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wnloads\Projects I Like\Completed\"/>
    </mc:Choice>
  </mc:AlternateContent>
  <xr:revisionPtr revIDLastSave="0" documentId="8_{B2568A84-848B-4EC8-8DAB-3E9911E96CAF}" xr6:coauthVersionLast="47" xr6:coauthVersionMax="47" xr10:uidLastSave="{00000000-0000-0000-0000-000000000000}"/>
  <bookViews>
    <workbookView xWindow="-108" yWindow="-108" windowWidth="23256" windowHeight="12456" firstSheet="1" activeTab="2" xr2:uid="{A60776E2-D852-4CF8-A132-258C5A7539DB}"/>
  </bookViews>
  <sheets>
    <sheet name="Weight &amp; MPG correlation " sheetId="1" r:id="rId1"/>
    <sheet name="Two-sample t-test" sheetId="5" r:id="rId2"/>
    <sheet name="Linear regression weight &amp; mpg " sheetId="7" r:id="rId3"/>
    <sheet name="Regression model fit hp &amp; mpg" sheetId="8" r:id="rId4"/>
  </sheets>
  <calcPr calcId="19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5" l="1"/>
  <c r="G19" i="5"/>
  <c r="G18" i="5"/>
  <c r="G17" i="5"/>
  <c r="G16" i="5"/>
  <c r="G15" i="5"/>
</calcChain>
</file>

<file path=xl/sharedStrings.xml><?xml version="1.0" encoding="utf-8"?>
<sst xmlns="http://schemas.openxmlformats.org/spreadsheetml/2006/main" count="847" uniqueCount="356">
  <si>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</si>
  <si>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</si>
  <si>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</si>
  <si>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</si>
  <si>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</si>
  <si>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</si>
  <si>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</si>
  <si>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</si>
  <si>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</si>
  <si>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</si>
  <si>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</si>
  <si>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</si>
  <si>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</si>
  <si>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</si>
  <si>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</si>
  <si>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</si>
  <si>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</si>
  <si>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</si>
  <si>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</si>
  <si>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</si>
  <si>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</si>
  <si>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</si>
  <si>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</si>
  <si>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</si>
  <si>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</si>
  <si>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</si>
  <si>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</si>
  <si>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</si>
  <si>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</si>
  <si>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</si>
  <si>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</si>
  <si>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</si>
  <si>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</si>
  <si>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</si>
  <si>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</si>
  <si>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</si>
  <si>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</si>
  <si>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</si>
  <si>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</si>
  <si>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</si>
  <si>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</si>
  <si>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</si>
  <si>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</si>
  <si>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</si>
  <si>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</si>
  <si>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</si>
  <si>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</si>
  <si>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</si>
  <si>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</si>
  <si>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</si>
  <si>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</si>
  <si>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</si>
  <si>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</si>
  <si>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</si>
  <si>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</si>
  <si>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</si>
  <si>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</si>
  <si>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</si>
  <si>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</si>
  <si>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</si>
  <si>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</si>
  <si>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</si>
  <si>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</si>
  <si>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</si>
  <si>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</si>
  <si>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</si>
  <si>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</si>
  <si>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</si>
  <si>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</si>
  <si>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</si>
  <si>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</si>
  <si>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</si>
  <si>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</si>
  <si>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</si>
  <si>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</si>
  <si>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</si>
  <si>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</si>
  <si>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</si>
  <si>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</si>
  <si>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</si>
  <si>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</si>
  <si>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</si>
  <si>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</si>
  <si>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</si>
  <si>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</si>
  <si>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</si>
  <si>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</si>
  <si>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</si>
  <si>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</si>
  <si>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</si>
  <si>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</si>
  <si>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</si>
  <si>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</si>
  <si>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</si>
  <si>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</si>
  <si>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</si>
  <si>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</si>
  <si>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</si>
  <si>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</si>
  <si>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</si>
  <si>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</si>
  <si>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</si>
  <si>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</si>
  <si>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</si>
  <si>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</si>
  <si>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</si>
  <si>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</si>
  <si>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</si>
  <si>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</si>
  <si>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</si>
  <si>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</si>
  <si>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</si>
  <si>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</si>
  <si>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</si>
  <si>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</si>
  <si>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</si>
  <si>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</si>
  <si>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</si>
  <si>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</si>
  <si>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</si>
  <si>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</si>
  <si>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</si>
  <si>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</si>
  <si>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</si>
  <si>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</si>
  <si>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</si>
  <si>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</si>
  <si>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</si>
  <si>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</si>
  <si>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</si>
  <si>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</si>
  <si>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</si>
  <si>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</si>
  <si>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</si>
  <si>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</si>
  <si>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</si>
  <si>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</si>
  <si>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</si>
  <si>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</si>
  <si>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</si>
  <si>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</si>
  <si>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</si>
  <si>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</si>
  <si>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</si>
  <si>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</si>
  <si>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</si>
  <si>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</si>
  <si>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</si>
  <si>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</si>
  <si>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</si>
  <si>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</si>
  <si>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</si>
  <si>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</si>
  <si>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</si>
  <si>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</si>
  <si>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</si>
  <si>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</si>
  <si>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</si>
  <si>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</si>
  <si>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</si>
  <si>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</si>
  <si>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</si>
  <si>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</si>
  <si>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</si>
  <si>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</si>
  <si>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</si>
  <si>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</si>
  <si>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</si>
  <si>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</si>
  <si>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</si>
  <si>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</si>
  <si>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</si>
  <si>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</si>
  <si>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</si>
  <si>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</si>
  <si>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</si>
  <si>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</si>
  <si>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</si>
  <si>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</si>
  <si>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</si>
  <si>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</si>
  <si>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</si>
  <si>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</si>
  <si>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</si>
  <si>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</si>
  <si>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</si>
  <si>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</si>
  <si>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</si>
  <si>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</si>
  <si>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</si>
  <si>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</si>
  <si>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</si>
  <si>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</si>
  <si>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</si>
  <si>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</si>
  <si>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</si>
  <si>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</si>
  <si>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</si>
  <si>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</si>
  <si>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</si>
  <si>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</si>
  <si>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</si>
  <si>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</si>
  <si>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</si>
  <si>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</si>
  <si>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</si>
  <si>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</si>
  <si>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</si>
  <si>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</si>
  <si>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</si>
  <si>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</si>
  <si>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</si>
  <si>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</si>
  <si>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</si>
  <si>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</si>
  <si>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</si>
  <si>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</si>
  <si>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</si>
  <si>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</si>
  <si>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</si>
  <si>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</si>
  <si>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</si>
  <si>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</si>
  <si>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</si>
  <si>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</si>
  <si>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</si>
  <si>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</si>
  <si>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</si>
  <si>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</si>
  <si>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</si>
  <si>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</si>
  <si>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</si>
  <si>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</si>
  <si>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</si>
  <si>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</si>
  <si>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</si>
  <si>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</si>
  <si>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</si>
  <si>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</si>
  <si>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</si>
  <si>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</si>
  <si>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</si>
  <si>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</si>
  <si>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</si>
  <si>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</si>
  <si>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</si>
  <si>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</si>
  <si>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</si>
  <si>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</si>
  <si>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</si>
  <si>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</si>
  <si>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</si>
  <si>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</si>
  <si>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</si>
  <si>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</si>
  <si>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</si>
  <si>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</si>
  <si>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</si>
  <si>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</si>
  <si>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</si>
  <si>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</si>
  <si>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</si>
  <si>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</si>
  <si>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</si>
  <si>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</si>
  <si>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</si>
  <si>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</si>
  <si>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</si>
  <si>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</si>
  <si>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</si>
  <si>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</si>
  <si>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</si>
  <si>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</si>
  <si>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</si>
  <si>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</si>
  <si>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</si>
  <si>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</si>
  <si>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</si>
  <si>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</si>
  <si>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</si>
  <si>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</si>
  <si>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</si>
  <si>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</si>
  <si>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</si>
  <si>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</si>
  <si>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</si>
  <si>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</si>
  <si>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</si>
  <si>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</si>
  <si>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</si>
  <si>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</si>
  <si>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</si>
  <si>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</si>
  <si>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</si>
  <si>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</si>
  <si>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</si>
  <si>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</si>
  <si>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</si>
  <si>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</si>
  <si>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</si>
  <si>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</si>
  <si>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</si>
  <si>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</si>
  <si>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</si>
  <si>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</si>
  <si>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</si>
  <si>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</si>
  <si>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</si>
  <si>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</si>
  <si>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</si>
  <si>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</si>
  <si>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</si>
  <si>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</si>
  <si>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</si>
  <si>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</si>
  <si>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</si>
  <si>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</si>
  <si>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</si>
  <si>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</si>
  <si>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</si>
  <si>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</si>
  <si>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</si>
  <si>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</si>
  <si>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</si>
  <si>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</si>
  <si>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</si>
  <si>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</si>
  <si>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</si>
  <si>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</si>
  <si>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</si>
  <si>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</si>
  <si>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</si>
  <si>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</si>
  <si>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</si>
  <si>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</si>
  <si>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</si>
  <si>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</si>
  <si>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</si>
  <si>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</si>
  <si>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</si>
  <si>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</si>
  <si>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</si>
  <si>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</si>
  <si>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</si>
  <si>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</si>
  <si>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</si>
  <si>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 xml:space="preserve">MPG </t>
  </si>
  <si>
    <t>Car Origin</t>
  </si>
  <si>
    <t>ID</t>
  </si>
  <si>
    <t>Two samples: Europe and USA samples</t>
  </si>
  <si>
    <t>point estimate</t>
  </si>
  <si>
    <t>critical value</t>
  </si>
  <si>
    <t>standard error</t>
  </si>
  <si>
    <t>margin of error</t>
  </si>
  <si>
    <t>95% confidence interval lower bound</t>
  </si>
  <si>
    <t>95% confidence interval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</si>
</sst>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0" borderId="0" xfId="0" applyAlignment="1">
      <alignment horizontal="center" wrapText="1"/>
    </xf>
    <xf numFmtId="0" fontId="17" fillId="33" borderId="0" xfId="0" applyFont="1" applyFill="1" applyAlignment="1">
      <alignment horizontal="centerContinuous"/>
    </xf>
    <xf numFmtId="0" fontId="13" fillId="33" borderId="0" xfId="0" applyFont="1" applyFill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13" fillId="33" borderId="0" xfId="0" applyFont="1" applyFill="1" applyAlignment="1">
      <alignment horizontal="center"/>
    </xf>
    <xf numFmtId="0" fontId="0" fillId="0" borderId="0" xfId="0" applyFill="1"/>
    <xf numFmtId="0" fontId="0" fillId="34" borderId="0" xfId="0" applyFill="1"/>
    <xf numFmtId="0" fontId="16" fillId="35" borderId="0" xfId="0" applyFont="1" applyFill="1"/>
    <xf numFmtId="0" fontId="16" fillId="34" borderId="0" xfId="0" applyFont="1" applyFill="1"/>
    <xf numFmtId="0" fontId="19" fillId="35" borderId="0" xfId="0" applyFont="1" applyFill="1"/>
    <xf numFmtId="0" fontId="19" fillId="35" borderId="10" xfId="0" applyFont="1" applyFill="1" applyBorder="1"/>
  </cellXfs>
  <cellStyles count="43">
    <cellStyle name="20% - Accent1 2" xfId="20" xr:uid="{95FBAD57-734E-46F6-BB3D-A51C6DCA3A92}"/>
    <cellStyle name="20% - Accent2 2" xfId="24" xr:uid="{1998D945-902D-4FEF-9E67-23AA3B528E6F}"/>
    <cellStyle name="20% - Accent3 2" xfId="28" xr:uid="{2E7DE134-9F2D-45BD-868A-32DA066B4B54}"/>
    <cellStyle name="20% - Accent4 2" xfId="32" xr:uid="{7E44F496-AD50-4628-8889-7E8662B7701C}"/>
    <cellStyle name="20% - Accent5 2" xfId="36" xr:uid="{98B2F073-1297-4DA9-BB12-793FB12695C9}"/>
    <cellStyle name="20% - Accent6 2" xfId="40" xr:uid="{6DC7D3A9-E229-42D0-B05D-AB5CACDDF4E0}"/>
    <cellStyle name="40% - Accent1 2" xfId="21" xr:uid="{7A31CCF7-AA3B-4E3E-ACF1-4EB4886E3A17}"/>
    <cellStyle name="40% - Accent2 2" xfId="25" xr:uid="{FEE42B9C-5E3F-464B-81D1-0031EFAB3D9F}"/>
    <cellStyle name="40% - Accent3 2" xfId="29" xr:uid="{012752ED-F3A7-42F7-9EB3-282F9CE12160}"/>
    <cellStyle name="40% - Accent4 2" xfId="33" xr:uid="{235EB9E4-E07D-482A-B7A0-9747393EA2FB}"/>
    <cellStyle name="40% - Accent5 2" xfId="37" xr:uid="{46333AD3-9A69-4965-8888-B20D7FC4D3CF}"/>
    <cellStyle name="40% - Accent6 2" xfId="41" xr:uid="{08637739-AEAB-4DB6-B6DA-D115F34B5BD2}"/>
    <cellStyle name="60% - Accent1 2" xfId="22" xr:uid="{A312FE15-7369-44B7-98D6-37CF75655697}"/>
    <cellStyle name="60% - Accent2 2" xfId="26" xr:uid="{7C6E06DC-8E7F-4DC8-AD3D-CED09C3F7947}"/>
    <cellStyle name="60% - Accent3 2" xfId="30" xr:uid="{FC0E1341-89F0-4F3E-BBFC-B187D9D2CC5F}"/>
    <cellStyle name="60% - Accent4 2" xfId="34" xr:uid="{D3D3A8AB-DE59-411B-AE6D-0E31E2521B39}"/>
    <cellStyle name="60% - Accent5 2" xfId="38" xr:uid="{4931B461-D04C-4CDE-956E-EDD1EC555DF9}"/>
    <cellStyle name="60% - Accent6 2" xfId="42" xr:uid="{9CF3494F-0AA8-473A-8A64-6EF0CCBCA7CA}"/>
    <cellStyle name="Accent1 2" xfId="19" xr:uid="{6898081A-E69E-4DC1-B52B-673791F36AC4}"/>
    <cellStyle name="Accent2 2" xfId="23" xr:uid="{0A183CA5-FDE1-45BB-BCF7-10A1006F1BB9}"/>
    <cellStyle name="Accent3 2" xfId="27" xr:uid="{755B4811-2328-4CB7-947C-281B2959A1C4}"/>
    <cellStyle name="Accent4 2" xfId="31" xr:uid="{C6343BD6-96F0-4562-87B6-3BE4D18D9701}"/>
    <cellStyle name="Accent5 2" xfId="35" xr:uid="{DE96BAB2-5B1B-4410-91E9-F368A28ADAEB}"/>
    <cellStyle name="Accent6 2" xfId="39" xr:uid="{D5A37724-C844-433E-B6EE-29668589862B}"/>
    <cellStyle name="Bad 2" xfId="8" xr:uid="{9266F0FF-636E-4963-939B-8ADD140FAC81}"/>
    <cellStyle name="Calculation 2" xfId="12" xr:uid="{DF4E82B7-46C1-415E-BE8D-AE7DEC830353}"/>
    <cellStyle name="Check Cell 2" xfId="14" xr:uid="{A94698C0-7AEF-47D4-B38D-0ED6EA26F2ED}"/>
    <cellStyle name="Explanatory Text 2" xfId="17" xr:uid="{9B3FA964-C359-4E39-939D-8AFDD0F364CE}"/>
    <cellStyle name="Good 2" xfId="7" xr:uid="{33887026-1284-41C9-842E-3E34E0303ED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16885DF1-55AD-4BB7-A28F-3B32B77270F0}"/>
    <cellStyle name="Linked Cell 2" xfId="13" xr:uid="{6882ECA9-6F2C-4485-96D4-F348419B5C4C}"/>
    <cellStyle name="Neutral 2" xfId="9" xr:uid="{0717576D-C91E-4843-9D9D-83F995D62E5F}"/>
    <cellStyle name="Normal" xfId="0" builtinId="0" customBuiltin="1"/>
    <cellStyle name="Normal 2" xfId="6" xr:uid="{3C456A3F-E2A5-4058-A059-26C7EF11B235}"/>
    <cellStyle name="Note 2" xfId="16" xr:uid="{0F42AFCB-1E00-4252-84D8-4A09EC24EC5B}"/>
    <cellStyle name="Output 2" xfId="11" xr:uid="{B60A264A-890D-40BB-B558-59C3625AB384}"/>
    <cellStyle name="Title" xfId="1" builtinId="15" customBuiltin="1"/>
    <cellStyle name="Total 2" xfId="18" xr:uid="{FE282CBF-0AA8-42A6-9BBD-9C90060220D4}"/>
    <cellStyle name="Warning Text 2" xfId="15" xr:uid="{7E6FF745-ECC5-4C28-B0F7-17B06F355E1E}"/>
  </cellStyles>
  <dxfs count="1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1" defaultTableStyle="TableStyleMedium2" defaultPivotStyle="PivotStyleLight16">
    <tableStyle name="Invisible" pivot="0" table="0" count="0" xr9:uid="{09F5E7A7-DF48-4E27-A745-722CB6AE8E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Weight and 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bg1">
                    <a:alpha val="5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'Weight &amp; MPG correlation '!$B$2:$B$393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'Weight &amp; MPG correlation '!$C$2:$C$393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4-4ACF-BD97-E8E1BEF1D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888495"/>
        <c:axId val="1196887055"/>
      </c:scatterChart>
      <c:valAx>
        <c:axId val="119688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Weight (lb)</a:t>
                </a:r>
              </a:p>
            </c:rich>
          </c:tx>
          <c:layout>
            <c:manualLayout>
              <c:xMode val="edge"/>
              <c:yMode val="edge"/>
              <c:x val="0.47606441887471623"/>
              <c:y val="0.90868041165906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87055"/>
        <c:crosses val="autoZero"/>
        <c:crossBetween val="midCat"/>
      </c:valAx>
      <c:valAx>
        <c:axId val="119688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8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MPG As a Function of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bg1">
                    <a:alpha val="50000"/>
                  </a:schemeClr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28102971829503"/>
                  <c:y val="-0.54118183931112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'Weight &amp; MPG correlation '!$B$2:$B$393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'Weight &amp; MPG correlation '!$C$2:$C$393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1F-4039-AA33-370F80CBD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888495"/>
        <c:axId val="1196887055"/>
      </c:scatterChart>
      <c:valAx>
        <c:axId val="119688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Weight (lb)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87055"/>
        <c:crosses val="autoZero"/>
        <c:crossBetween val="midCat"/>
      </c:valAx>
      <c:valAx>
        <c:axId val="119688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 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8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Influence of Horsepower on MPG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model fit hp &amp; mpg'!$B$1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bg1">
                    <a:alpha val="50000"/>
                  </a:schemeClr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931177495942779E-2"/>
                  <c:y val="-0.569504724110170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model fit hp &amp; mpg'!$A$2:$A$393</c:f>
              <c:numCache>
                <c:formatCode>General</c:formatCode>
                <c:ptCount val="39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105</c:v>
                </c:pt>
                <c:pt idx="34">
                  <c:v>100</c:v>
                </c:pt>
                <c:pt idx="35">
                  <c:v>88</c:v>
                </c:pt>
                <c:pt idx="36">
                  <c:v>100</c:v>
                </c:pt>
                <c:pt idx="37">
                  <c:v>165</c:v>
                </c:pt>
                <c:pt idx="38">
                  <c:v>175</c:v>
                </c:pt>
                <c:pt idx="39">
                  <c:v>153</c:v>
                </c:pt>
                <c:pt idx="40">
                  <c:v>150</c:v>
                </c:pt>
                <c:pt idx="41">
                  <c:v>180</c:v>
                </c:pt>
                <c:pt idx="42">
                  <c:v>170</c:v>
                </c:pt>
                <c:pt idx="43">
                  <c:v>175</c:v>
                </c:pt>
                <c:pt idx="44">
                  <c:v>110</c:v>
                </c:pt>
                <c:pt idx="45">
                  <c:v>72</c:v>
                </c:pt>
                <c:pt idx="46">
                  <c:v>100</c:v>
                </c:pt>
                <c:pt idx="47">
                  <c:v>88</c:v>
                </c:pt>
                <c:pt idx="48">
                  <c:v>86</c:v>
                </c:pt>
                <c:pt idx="49">
                  <c:v>90</c:v>
                </c:pt>
                <c:pt idx="50">
                  <c:v>70</c:v>
                </c:pt>
                <c:pt idx="51">
                  <c:v>76</c:v>
                </c:pt>
                <c:pt idx="52">
                  <c:v>65</c:v>
                </c:pt>
                <c:pt idx="53">
                  <c:v>69</c:v>
                </c:pt>
                <c:pt idx="54">
                  <c:v>60</c:v>
                </c:pt>
                <c:pt idx="55">
                  <c:v>70</c:v>
                </c:pt>
                <c:pt idx="56">
                  <c:v>95</c:v>
                </c:pt>
                <c:pt idx="57">
                  <c:v>80</c:v>
                </c:pt>
                <c:pt idx="58">
                  <c:v>54</c:v>
                </c:pt>
                <c:pt idx="59">
                  <c:v>90</c:v>
                </c:pt>
                <c:pt idx="60">
                  <c:v>86</c:v>
                </c:pt>
                <c:pt idx="61">
                  <c:v>165</c:v>
                </c:pt>
                <c:pt idx="62">
                  <c:v>175</c:v>
                </c:pt>
                <c:pt idx="63">
                  <c:v>150</c:v>
                </c:pt>
                <c:pt idx="64">
                  <c:v>153</c:v>
                </c:pt>
                <c:pt idx="65">
                  <c:v>150</c:v>
                </c:pt>
                <c:pt idx="66">
                  <c:v>208</c:v>
                </c:pt>
                <c:pt idx="67">
                  <c:v>155</c:v>
                </c:pt>
                <c:pt idx="68">
                  <c:v>160</c:v>
                </c:pt>
                <c:pt idx="69">
                  <c:v>190</c:v>
                </c:pt>
                <c:pt idx="70">
                  <c:v>97</c:v>
                </c:pt>
                <c:pt idx="71">
                  <c:v>150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112</c:v>
                </c:pt>
                <c:pt idx="76">
                  <c:v>76</c:v>
                </c:pt>
                <c:pt idx="77">
                  <c:v>87</c:v>
                </c:pt>
                <c:pt idx="78">
                  <c:v>69</c:v>
                </c:pt>
                <c:pt idx="79">
                  <c:v>86</c:v>
                </c:pt>
                <c:pt idx="80">
                  <c:v>92</c:v>
                </c:pt>
                <c:pt idx="81">
                  <c:v>97</c:v>
                </c:pt>
                <c:pt idx="82">
                  <c:v>80</c:v>
                </c:pt>
                <c:pt idx="83">
                  <c:v>88</c:v>
                </c:pt>
                <c:pt idx="84">
                  <c:v>175</c:v>
                </c:pt>
                <c:pt idx="85">
                  <c:v>150</c:v>
                </c:pt>
                <c:pt idx="86">
                  <c:v>145</c:v>
                </c:pt>
                <c:pt idx="87">
                  <c:v>137</c:v>
                </c:pt>
                <c:pt idx="88">
                  <c:v>150</c:v>
                </c:pt>
                <c:pt idx="89">
                  <c:v>198</c:v>
                </c:pt>
                <c:pt idx="90">
                  <c:v>150</c:v>
                </c:pt>
                <c:pt idx="91">
                  <c:v>158</c:v>
                </c:pt>
                <c:pt idx="92">
                  <c:v>150</c:v>
                </c:pt>
                <c:pt idx="93">
                  <c:v>215</c:v>
                </c:pt>
                <c:pt idx="94">
                  <c:v>225</c:v>
                </c:pt>
                <c:pt idx="95">
                  <c:v>175</c:v>
                </c:pt>
                <c:pt idx="96">
                  <c:v>105</c:v>
                </c:pt>
                <c:pt idx="97">
                  <c:v>100</c:v>
                </c:pt>
                <c:pt idx="98">
                  <c:v>100</c:v>
                </c:pt>
                <c:pt idx="99">
                  <c:v>88</c:v>
                </c:pt>
                <c:pt idx="100">
                  <c:v>95</c:v>
                </c:pt>
                <c:pt idx="101">
                  <c:v>46</c:v>
                </c:pt>
                <c:pt idx="102">
                  <c:v>150</c:v>
                </c:pt>
                <c:pt idx="103">
                  <c:v>167</c:v>
                </c:pt>
                <c:pt idx="104">
                  <c:v>170</c:v>
                </c:pt>
                <c:pt idx="105">
                  <c:v>180</c:v>
                </c:pt>
                <c:pt idx="106">
                  <c:v>100</c:v>
                </c:pt>
                <c:pt idx="107">
                  <c:v>88</c:v>
                </c:pt>
                <c:pt idx="108">
                  <c:v>72</c:v>
                </c:pt>
                <c:pt idx="109">
                  <c:v>94</c:v>
                </c:pt>
                <c:pt idx="110">
                  <c:v>90</c:v>
                </c:pt>
                <c:pt idx="111">
                  <c:v>85</c:v>
                </c:pt>
                <c:pt idx="112">
                  <c:v>107</c:v>
                </c:pt>
                <c:pt idx="113">
                  <c:v>90</c:v>
                </c:pt>
                <c:pt idx="114">
                  <c:v>145</c:v>
                </c:pt>
                <c:pt idx="115">
                  <c:v>230</c:v>
                </c:pt>
                <c:pt idx="116">
                  <c:v>49</c:v>
                </c:pt>
                <c:pt idx="117">
                  <c:v>75</c:v>
                </c:pt>
                <c:pt idx="118">
                  <c:v>91</c:v>
                </c:pt>
                <c:pt idx="119">
                  <c:v>112</c:v>
                </c:pt>
                <c:pt idx="120">
                  <c:v>150</c:v>
                </c:pt>
                <c:pt idx="121">
                  <c:v>110</c:v>
                </c:pt>
                <c:pt idx="122">
                  <c:v>122</c:v>
                </c:pt>
                <c:pt idx="123">
                  <c:v>180</c:v>
                </c:pt>
                <c:pt idx="124">
                  <c:v>95</c:v>
                </c:pt>
                <c:pt idx="125">
                  <c:v>100</c:v>
                </c:pt>
                <c:pt idx="126">
                  <c:v>100</c:v>
                </c:pt>
                <c:pt idx="127">
                  <c:v>67</c:v>
                </c:pt>
                <c:pt idx="128">
                  <c:v>80</c:v>
                </c:pt>
                <c:pt idx="129">
                  <c:v>65</c:v>
                </c:pt>
                <c:pt idx="130">
                  <c:v>75</c:v>
                </c:pt>
                <c:pt idx="131">
                  <c:v>100</c:v>
                </c:pt>
                <c:pt idx="132">
                  <c:v>110</c:v>
                </c:pt>
                <c:pt idx="133">
                  <c:v>105</c:v>
                </c:pt>
                <c:pt idx="134">
                  <c:v>140</c:v>
                </c:pt>
                <c:pt idx="135">
                  <c:v>150</c:v>
                </c:pt>
                <c:pt idx="136">
                  <c:v>150</c:v>
                </c:pt>
                <c:pt idx="137">
                  <c:v>140</c:v>
                </c:pt>
                <c:pt idx="138">
                  <c:v>150</c:v>
                </c:pt>
                <c:pt idx="139">
                  <c:v>83</c:v>
                </c:pt>
                <c:pt idx="140">
                  <c:v>67</c:v>
                </c:pt>
                <c:pt idx="141">
                  <c:v>78</c:v>
                </c:pt>
                <c:pt idx="142">
                  <c:v>52</c:v>
                </c:pt>
                <c:pt idx="143">
                  <c:v>61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97</c:v>
                </c:pt>
                <c:pt idx="148">
                  <c:v>93</c:v>
                </c:pt>
                <c:pt idx="149">
                  <c:v>67</c:v>
                </c:pt>
                <c:pt idx="150">
                  <c:v>95</c:v>
                </c:pt>
                <c:pt idx="151">
                  <c:v>105</c:v>
                </c:pt>
                <c:pt idx="152">
                  <c:v>72</c:v>
                </c:pt>
                <c:pt idx="153">
                  <c:v>72</c:v>
                </c:pt>
                <c:pt idx="154">
                  <c:v>170</c:v>
                </c:pt>
                <c:pt idx="155">
                  <c:v>145</c:v>
                </c:pt>
                <c:pt idx="156">
                  <c:v>150</c:v>
                </c:pt>
                <c:pt idx="157">
                  <c:v>148</c:v>
                </c:pt>
                <c:pt idx="158">
                  <c:v>110</c:v>
                </c:pt>
                <c:pt idx="159">
                  <c:v>105</c:v>
                </c:pt>
                <c:pt idx="160">
                  <c:v>110</c:v>
                </c:pt>
                <c:pt idx="161">
                  <c:v>95</c:v>
                </c:pt>
                <c:pt idx="162">
                  <c:v>110</c:v>
                </c:pt>
                <c:pt idx="163">
                  <c:v>110</c:v>
                </c:pt>
                <c:pt idx="164">
                  <c:v>129</c:v>
                </c:pt>
                <c:pt idx="165">
                  <c:v>75</c:v>
                </c:pt>
                <c:pt idx="166">
                  <c:v>83</c:v>
                </c:pt>
                <c:pt idx="167">
                  <c:v>100</c:v>
                </c:pt>
                <c:pt idx="168">
                  <c:v>78</c:v>
                </c:pt>
                <c:pt idx="169">
                  <c:v>96</c:v>
                </c:pt>
                <c:pt idx="170">
                  <c:v>71</c:v>
                </c:pt>
                <c:pt idx="171">
                  <c:v>97</c:v>
                </c:pt>
                <c:pt idx="172">
                  <c:v>97</c:v>
                </c:pt>
                <c:pt idx="173">
                  <c:v>70</c:v>
                </c:pt>
                <c:pt idx="174">
                  <c:v>90</c:v>
                </c:pt>
                <c:pt idx="175">
                  <c:v>95</c:v>
                </c:pt>
                <c:pt idx="176">
                  <c:v>88</c:v>
                </c:pt>
                <c:pt idx="177">
                  <c:v>98</c:v>
                </c:pt>
                <c:pt idx="178">
                  <c:v>115</c:v>
                </c:pt>
                <c:pt idx="179">
                  <c:v>53</c:v>
                </c:pt>
                <c:pt idx="180">
                  <c:v>86</c:v>
                </c:pt>
                <c:pt idx="181">
                  <c:v>81</c:v>
                </c:pt>
                <c:pt idx="182">
                  <c:v>92</c:v>
                </c:pt>
                <c:pt idx="183">
                  <c:v>79</c:v>
                </c:pt>
                <c:pt idx="184">
                  <c:v>83</c:v>
                </c:pt>
                <c:pt idx="185">
                  <c:v>140</c:v>
                </c:pt>
                <c:pt idx="186">
                  <c:v>150</c:v>
                </c:pt>
                <c:pt idx="187">
                  <c:v>120</c:v>
                </c:pt>
                <c:pt idx="188">
                  <c:v>152</c:v>
                </c:pt>
                <c:pt idx="189">
                  <c:v>100</c:v>
                </c:pt>
                <c:pt idx="190">
                  <c:v>105</c:v>
                </c:pt>
                <c:pt idx="191">
                  <c:v>81</c:v>
                </c:pt>
                <c:pt idx="192">
                  <c:v>90</c:v>
                </c:pt>
                <c:pt idx="193">
                  <c:v>52</c:v>
                </c:pt>
                <c:pt idx="194">
                  <c:v>60</c:v>
                </c:pt>
                <c:pt idx="195">
                  <c:v>70</c:v>
                </c:pt>
                <c:pt idx="196">
                  <c:v>53</c:v>
                </c:pt>
                <c:pt idx="197">
                  <c:v>100</c:v>
                </c:pt>
                <c:pt idx="198">
                  <c:v>78</c:v>
                </c:pt>
                <c:pt idx="199">
                  <c:v>110</c:v>
                </c:pt>
                <c:pt idx="200">
                  <c:v>95</c:v>
                </c:pt>
                <c:pt idx="201">
                  <c:v>71</c:v>
                </c:pt>
                <c:pt idx="202">
                  <c:v>70</c:v>
                </c:pt>
                <c:pt idx="203">
                  <c:v>75</c:v>
                </c:pt>
                <c:pt idx="204">
                  <c:v>72</c:v>
                </c:pt>
                <c:pt idx="205">
                  <c:v>102</c:v>
                </c:pt>
                <c:pt idx="206">
                  <c:v>150</c:v>
                </c:pt>
                <c:pt idx="207">
                  <c:v>88</c:v>
                </c:pt>
                <c:pt idx="208">
                  <c:v>108</c:v>
                </c:pt>
                <c:pt idx="209">
                  <c:v>120</c:v>
                </c:pt>
                <c:pt idx="210">
                  <c:v>180</c:v>
                </c:pt>
                <c:pt idx="211">
                  <c:v>145</c:v>
                </c:pt>
                <c:pt idx="212">
                  <c:v>130</c:v>
                </c:pt>
                <c:pt idx="213">
                  <c:v>150</c:v>
                </c:pt>
                <c:pt idx="214">
                  <c:v>68</c:v>
                </c:pt>
                <c:pt idx="215">
                  <c:v>80</c:v>
                </c:pt>
                <c:pt idx="216">
                  <c:v>58</c:v>
                </c:pt>
                <c:pt idx="217">
                  <c:v>96</c:v>
                </c:pt>
                <c:pt idx="218">
                  <c:v>70</c:v>
                </c:pt>
                <c:pt idx="219">
                  <c:v>145</c:v>
                </c:pt>
                <c:pt idx="220">
                  <c:v>110</c:v>
                </c:pt>
                <c:pt idx="221">
                  <c:v>145</c:v>
                </c:pt>
                <c:pt idx="222">
                  <c:v>130</c:v>
                </c:pt>
                <c:pt idx="223">
                  <c:v>110</c:v>
                </c:pt>
                <c:pt idx="224">
                  <c:v>105</c:v>
                </c:pt>
                <c:pt idx="225">
                  <c:v>100</c:v>
                </c:pt>
                <c:pt idx="226">
                  <c:v>98</c:v>
                </c:pt>
                <c:pt idx="227">
                  <c:v>180</c:v>
                </c:pt>
                <c:pt idx="228">
                  <c:v>170</c:v>
                </c:pt>
                <c:pt idx="229">
                  <c:v>190</c:v>
                </c:pt>
                <c:pt idx="230">
                  <c:v>149</c:v>
                </c:pt>
                <c:pt idx="231">
                  <c:v>78</c:v>
                </c:pt>
                <c:pt idx="232">
                  <c:v>88</c:v>
                </c:pt>
                <c:pt idx="233">
                  <c:v>75</c:v>
                </c:pt>
                <c:pt idx="234">
                  <c:v>89</c:v>
                </c:pt>
                <c:pt idx="235">
                  <c:v>63</c:v>
                </c:pt>
                <c:pt idx="236">
                  <c:v>83</c:v>
                </c:pt>
                <c:pt idx="237">
                  <c:v>67</c:v>
                </c:pt>
                <c:pt idx="238">
                  <c:v>78</c:v>
                </c:pt>
                <c:pt idx="239">
                  <c:v>97</c:v>
                </c:pt>
                <c:pt idx="240">
                  <c:v>110</c:v>
                </c:pt>
                <c:pt idx="241">
                  <c:v>110</c:v>
                </c:pt>
                <c:pt idx="242">
                  <c:v>48</c:v>
                </c:pt>
                <c:pt idx="243">
                  <c:v>66</c:v>
                </c:pt>
                <c:pt idx="244">
                  <c:v>52</c:v>
                </c:pt>
                <c:pt idx="245">
                  <c:v>70</c:v>
                </c:pt>
                <c:pt idx="246">
                  <c:v>60</c:v>
                </c:pt>
                <c:pt idx="247">
                  <c:v>110</c:v>
                </c:pt>
                <c:pt idx="248">
                  <c:v>140</c:v>
                </c:pt>
                <c:pt idx="249">
                  <c:v>139</c:v>
                </c:pt>
                <c:pt idx="250">
                  <c:v>105</c:v>
                </c:pt>
                <c:pt idx="251">
                  <c:v>95</c:v>
                </c:pt>
                <c:pt idx="252">
                  <c:v>85</c:v>
                </c:pt>
                <c:pt idx="253">
                  <c:v>88</c:v>
                </c:pt>
                <c:pt idx="254">
                  <c:v>100</c:v>
                </c:pt>
                <c:pt idx="255">
                  <c:v>90</c:v>
                </c:pt>
                <c:pt idx="256">
                  <c:v>105</c:v>
                </c:pt>
                <c:pt idx="257">
                  <c:v>85</c:v>
                </c:pt>
                <c:pt idx="258">
                  <c:v>110</c:v>
                </c:pt>
                <c:pt idx="259">
                  <c:v>120</c:v>
                </c:pt>
                <c:pt idx="260">
                  <c:v>145</c:v>
                </c:pt>
                <c:pt idx="261">
                  <c:v>165</c:v>
                </c:pt>
                <c:pt idx="262">
                  <c:v>139</c:v>
                </c:pt>
                <c:pt idx="263">
                  <c:v>140</c:v>
                </c:pt>
                <c:pt idx="264">
                  <c:v>68</c:v>
                </c:pt>
                <c:pt idx="265">
                  <c:v>95</c:v>
                </c:pt>
                <c:pt idx="266">
                  <c:v>97</c:v>
                </c:pt>
                <c:pt idx="267">
                  <c:v>75</c:v>
                </c:pt>
                <c:pt idx="268">
                  <c:v>95</c:v>
                </c:pt>
                <c:pt idx="269">
                  <c:v>105</c:v>
                </c:pt>
                <c:pt idx="270">
                  <c:v>85</c:v>
                </c:pt>
                <c:pt idx="271">
                  <c:v>97</c:v>
                </c:pt>
                <c:pt idx="272">
                  <c:v>103</c:v>
                </c:pt>
                <c:pt idx="273">
                  <c:v>125</c:v>
                </c:pt>
                <c:pt idx="274">
                  <c:v>115</c:v>
                </c:pt>
                <c:pt idx="275">
                  <c:v>133</c:v>
                </c:pt>
                <c:pt idx="276">
                  <c:v>71</c:v>
                </c:pt>
                <c:pt idx="277">
                  <c:v>68</c:v>
                </c:pt>
                <c:pt idx="278">
                  <c:v>115</c:v>
                </c:pt>
                <c:pt idx="279">
                  <c:v>85</c:v>
                </c:pt>
                <c:pt idx="280">
                  <c:v>88</c:v>
                </c:pt>
                <c:pt idx="281">
                  <c:v>90</c:v>
                </c:pt>
                <c:pt idx="282">
                  <c:v>110</c:v>
                </c:pt>
                <c:pt idx="283">
                  <c:v>130</c:v>
                </c:pt>
                <c:pt idx="284">
                  <c:v>129</c:v>
                </c:pt>
                <c:pt idx="285">
                  <c:v>138</c:v>
                </c:pt>
                <c:pt idx="286">
                  <c:v>135</c:v>
                </c:pt>
                <c:pt idx="287">
                  <c:v>155</c:v>
                </c:pt>
                <c:pt idx="288">
                  <c:v>142</c:v>
                </c:pt>
                <c:pt idx="289">
                  <c:v>125</c:v>
                </c:pt>
                <c:pt idx="290">
                  <c:v>150</c:v>
                </c:pt>
                <c:pt idx="291">
                  <c:v>71</c:v>
                </c:pt>
                <c:pt idx="292">
                  <c:v>65</c:v>
                </c:pt>
                <c:pt idx="293">
                  <c:v>80</c:v>
                </c:pt>
                <c:pt idx="294">
                  <c:v>80</c:v>
                </c:pt>
                <c:pt idx="295">
                  <c:v>77</c:v>
                </c:pt>
                <c:pt idx="296">
                  <c:v>125</c:v>
                </c:pt>
                <c:pt idx="297">
                  <c:v>71</c:v>
                </c:pt>
                <c:pt idx="298">
                  <c:v>90</c:v>
                </c:pt>
                <c:pt idx="299">
                  <c:v>70</c:v>
                </c:pt>
                <c:pt idx="300">
                  <c:v>70</c:v>
                </c:pt>
                <c:pt idx="301">
                  <c:v>65</c:v>
                </c:pt>
                <c:pt idx="302">
                  <c:v>69</c:v>
                </c:pt>
                <c:pt idx="303">
                  <c:v>90</c:v>
                </c:pt>
                <c:pt idx="304">
                  <c:v>115</c:v>
                </c:pt>
                <c:pt idx="305">
                  <c:v>115</c:v>
                </c:pt>
                <c:pt idx="306">
                  <c:v>90</c:v>
                </c:pt>
                <c:pt idx="307">
                  <c:v>76</c:v>
                </c:pt>
                <c:pt idx="308">
                  <c:v>60</c:v>
                </c:pt>
                <c:pt idx="309">
                  <c:v>70</c:v>
                </c:pt>
                <c:pt idx="310">
                  <c:v>65</c:v>
                </c:pt>
                <c:pt idx="311">
                  <c:v>90</c:v>
                </c:pt>
                <c:pt idx="312">
                  <c:v>88</c:v>
                </c:pt>
                <c:pt idx="313">
                  <c:v>90</c:v>
                </c:pt>
                <c:pt idx="314">
                  <c:v>90</c:v>
                </c:pt>
                <c:pt idx="315">
                  <c:v>78</c:v>
                </c:pt>
                <c:pt idx="316">
                  <c:v>90</c:v>
                </c:pt>
                <c:pt idx="317">
                  <c:v>75</c:v>
                </c:pt>
                <c:pt idx="318">
                  <c:v>92</c:v>
                </c:pt>
                <c:pt idx="319">
                  <c:v>75</c:v>
                </c:pt>
                <c:pt idx="320">
                  <c:v>65</c:v>
                </c:pt>
                <c:pt idx="321">
                  <c:v>105</c:v>
                </c:pt>
                <c:pt idx="322">
                  <c:v>65</c:v>
                </c:pt>
                <c:pt idx="323">
                  <c:v>48</c:v>
                </c:pt>
                <c:pt idx="324">
                  <c:v>48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62</c:v>
                </c:pt>
                <c:pt idx="330">
                  <c:v>132</c:v>
                </c:pt>
                <c:pt idx="331">
                  <c:v>100</c:v>
                </c:pt>
                <c:pt idx="332">
                  <c:v>88</c:v>
                </c:pt>
                <c:pt idx="333">
                  <c:v>72</c:v>
                </c:pt>
                <c:pt idx="334">
                  <c:v>84</c:v>
                </c:pt>
                <c:pt idx="335">
                  <c:v>84</c:v>
                </c:pt>
                <c:pt idx="336">
                  <c:v>92</c:v>
                </c:pt>
                <c:pt idx="337">
                  <c:v>110</c:v>
                </c:pt>
                <c:pt idx="338">
                  <c:v>84</c:v>
                </c:pt>
                <c:pt idx="339">
                  <c:v>58</c:v>
                </c:pt>
                <c:pt idx="340">
                  <c:v>64</c:v>
                </c:pt>
                <c:pt idx="341">
                  <c:v>60</c:v>
                </c:pt>
                <c:pt idx="342">
                  <c:v>67</c:v>
                </c:pt>
                <c:pt idx="343">
                  <c:v>65</c:v>
                </c:pt>
                <c:pt idx="344">
                  <c:v>62</c:v>
                </c:pt>
                <c:pt idx="345">
                  <c:v>68</c:v>
                </c:pt>
                <c:pt idx="346">
                  <c:v>63</c:v>
                </c:pt>
                <c:pt idx="347">
                  <c:v>65</c:v>
                </c:pt>
                <c:pt idx="348">
                  <c:v>65</c:v>
                </c:pt>
                <c:pt idx="349">
                  <c:v>74</c:v>
                </c:pt>
                <c:pt idx="350">
                  <c:v>75</c:v>
                </c:pt>
                <c:pt idx="351">
                  <c:v>75</c:v>
                </c:pt>
                <c:pt idx="352">
                  <c:v>100</c:v>
                </c:pt>
                <c:pt idx="353">
                  <c:v>74</c:v>
                </c:pt>
                <c:pt idx="354">
                  <c:v>80</c:v>
                </c:pt>
                <c:pt idx="355">
                  <c:v>76</c:v>
                </c:pt>
                <c:pt idx="356">
                  <c:v>116</c:v>
                </c:pt>
                <c:pt idx="357">
                  <c:v>120</c:v>
                </c:pt>
                <c:pt idx="358">
                  <c:v>110</c:v>
                </c:pt>
                <c:pt idx="359">
                  <c:v>105</c:v>
                </c:pt>
                <c:pt idx="360">
                  <c:v>88</c:v>
                </c:pt>
                <c:pt idx="361">
                  <c:v>85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85</c:v>
                </c:pt>
                <c:pt idx="366">
                  <c:v>84</c:v>
                </c:pt>
                <c:pt idx="367">
                  <c:v>90</c:v>
                </c:pt>
                <c:pt idx="368">
                  <c:v>92</c:v>
                </c:pt>
                <c:pt idx="369">
                  <c:v>74</c:v>
                </c:pt>
                <c:pt idx="370">
                  <c:v>68</c:v>
                </c:pt>
                <c:pt idx="371">
                  <c:v>68</c:v>
                </c:pt>
                <c:pt idx="372">
                  <c:v>63</c:v>
                </c:pt>
                <c:pt idx="373">
                  <c:v>70</c:v>
                </c:pt>
                <c:pt idx="374">
                  <c:v>88</c:v>
                </c:pt>
                <c:pt idx="375">
                  <c:v>75</c:v>
                </c:pt>
                <c:pt idx="376">
                  <c:v>70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110</c:v>
                </c:pt>
                <c:pt idx="381">
                  <c:v>85</c:v>
                </c:pt>
                <c:pt idx="382">
                  <c:v>92</c:v>
                </c:pt>
                <c:pt idx="383">
                  <c:v>112</c:v>
                </c:pt>
                <c:pt idx="384">
                  <c:v>96</c:v>
                </c:pt>
                <c:pt idx="385">
                  <c:v>84</c:v>
                </c:pt>
                <c:pt idx="386">
                  <c:v>90</c:v>
                </c:pt>
                <c:pt idx="387">
                  <c:v>86</c:v>
                </c:pt>
                <c:pt idx="388">
                  <c:v>52</c:v>
                </c:pt>
                <c:pt idx="389">
                  <c:v>84</c:v>
                </c:pt>
                <c:pt idx="390">
                  <c:v>79</c:v>
                </c:pt>
                <c:pt idx="391">
                  <c:v>82</c:v>
                </c:pt>
              </c:numCache>
            </c:numRef>
          </c:xVal>
          <c:yVal>
            <c:numRef>
              <c:f>'Regression model fit hp &amp; mpg'!$B$2:$B$393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4-4EF7-873F-6065518E8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880496"/>
        <c:axId val="1440886736"/>
      </c:scatterChart>
      <c:valAx>
        <c:axId val="144088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Horsepower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86736"/>
        <c:crosses val="autoZero"/>
        <c:crossBetween val="midCat"/>
      </c:valAx>
      <c:valAx>
        <c:axId val="14408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8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6984</xdr:colOff>
      <xdr:row>0</xdr:row>
      <xdr:rowOff>160020</xdr:rowOff>
    </xdr:from>
    <xdr:to>
      <xdr:col>18</xdr:col>
      <xdr:colOff>15239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D7E84-8EF6-80B9-2681-F6B756629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647700</xdr:colOff>
      <xdr:row>21</xdr:row>
      <xdr:rowOff>160020</xdr:rowOff>
    </xdr:from>
    <xdr:to>
      <xdr:col>18</xdr:col>
      <xdr:colOff>22860</xdr:colOff>
      <xdr:row>25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2FABA5-E124-8E7D-7CC4-FE1E7E858ED4}"/>
            </a:ext>
          </a:extLst>
        </xdr:cNvPr>
        <xdr:cNvSpPr txBox="1"/>
      </xdr:nvSpPr>
      <xdr:spPr>
        <a:xfrm>
          <a:off x="9806940" y="4000500"/>
          <a:ext cx="429768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 is a clear linear relationship between weight and MPG, with MPG decreasing as vehicle weight increases.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38</xdr:row>
      <xdr:rowOff>6350</xdr:rowOff>
    </xdr:from>
    <xdr:to>
      <xdr:col>13</xdr:col>
      <xdr:colOff>482600</xdr:colOff>
      <xdr:row>41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5CE5E4-6EC1-A9E7-5CCD-A4BEB7654601}"/>
            </a:ext>
          </a:extLst>
        </xdr:cNvPr>
        <xdr:cNvSpPr txBox="1"/>
      </xdr:nvSpPr>
      <xdr:spPr>
        <a:xfrm>
          <a:off x="8972550" y="7016750"/>
          <a:ext cx="290195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with 95% confidence we can say that the difference is between about 9.35 and 5.79 mpg between sample and population.</a:t>
          </a:r>
          <a:endParaRPr lang="en-US" sz="1100"/>
        </a:p>
      </xdr:txBody>
    </xdr:sp>
    <xdr:clientData/>
  </xdr:twoCellAnchor>
  <xdr:twoCellAnchor>
    <xdr:from>
      <xdr:col>9</xdr:col>
      <xdr:colOff>7620</xdr:colOff>
      <xdr:row>12</xdr:row>
      <xdr:rowOff>175260</xdr:rowOff>
    </xdr:from>
    <xdr:to>
      <xdr:col>16</xdr:col>
      <xdr:colOff>22860</xdr:colOff>
      <xdr:row>21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9AAA83-204B-1112-2BA6-875B4F0AC000}"/>
            </a:ext>
          </a:extLst>
        </xdr:cNvPr>
        <xdr:cNvSpPr txBox="1"/>
      </xdr:nvSpPr>
      <xdr:spPr>
        <a:xfrm>
          <a:off x="9509760" y="2377440"/>
          <a:ext cx="428244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At 95% confidence level,</a:t>
          </a:r>
          <a:r>
            <a:rPr lang="en-US" sz="1100" baseline="0"/>
            <a:t> the mean difference for </a:t>
          </a:r>
          <a:r>
            <a:rPr lang="en-US" sz="1100" b="1" baseline="0"/>
            <a:t>MPG</a:t>
          </a:r>
          <a:r>
            <a:rPr lang="en-US" sz="1100" baseline="0"/>
            <a:t> between cars originating in </a:t>
          </a:r>
          <a:r>
            <a:rPr lang="en-US" sz="1100" b="0" baseline="0"/>
            <a:t>Europe vs USA </a:t>
          </a:r>
          <a:r>
            <a:rPr lang="en-US" sz="1100" baseline="0"/>
            <a:t>is </a:t>
          </a:r>
          <a:r>
            <a:rPr lang="en-US" sz="1100" i="1"/>
            <a:t>significant</a:t>
          </a:r>
          <a:r>
            <a:rPr lang="en-US" sz="1100"/>
            <a:t>:</a:t>
          </a:r>
          <a:r>
            <a:rPr lang="en-US" sz="1100" baseline="0"/>
            <a:t> between </a:t>
          </a:r>
          <a:r>
            <a:rPr lang="en-US" b="1"/>
            <a:t>[-9.35, -5.79]</a:t>
          </a:r>
          <a:r>
            <a:rPr lang="en-US" sz="1100" b="0" baseline="0"/>
            <a:t>. The </a:t>
          </a:r>
          <a:r>
            <a:rPr lang="en-US" b="1"/>
            <a:t>negative</a:t>
          </a:r>
          <a:r>
            <a:rPr lang="en-US" b="0" baseline="0"/>
            <a:t> </a:t>
          </a:r>
          <a:r>
            <a:rPr lang="en-US" b="1" baseline="0"/>
            <a:t>sign</a:t>
          </a:r>
          <a:r>
            <a:rPr lang="en-US"/>
            <a:t> sugnifies that </a:t>
          </a:r>
          <a:r>
            <a:rPr lang="en-US" b="0"/>
            <a:t>Europe’s MPG is significantly higher.</a:t>
          </a:r>
        </a:p>
        <a:p>
          <a:endParaRPr lang="en-US" sz="1100" b="0"/>
        </a:p>
        <a:p>
          <a:r>
            <a:rPr lang="en-US"/>
            <a:t>Therefore, there is </a:t>
          </a:r>
          <a:r>
            <a:rPr lang="en-US" b="1"/>
            <a:t>strong statistical evidence</a:t>
          </a:r>
          <a:r>
            <a:rPr lang="en-US"/>
            <a:t> (p-value = 9.83×10⁻¹⁴)</a:t>
          </a:r>
          <a:r>
            <a:rPr lang="en-US" baseline="0"/>
            <a:t> </a:t>
          </a:r>
          <a:r>
            <a:rPr lang="en-US"/>
            <a:t>that the average MPG in Europe is </a:t>
          </a:r>
          <a:r>
            <a:rPr lang="en-US" b="1"/>
            <a:t>significantly higher</a:t>
          </a:r>
          <a:r>
            <a:rPr lang="en-US"/>
            <a:t> than in the USA.</a:t>
          </a:r>
          <a:endParaRPr lang="en-US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0</xdr:row>
      <xdr:rowOff>167640</xdr:rowOff>
    </xdr:from>
    <xdr:to>
      <xdr:col>18</xdr:col>
      <xdr:colOff>594360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33CA5-EDE8-47B8-B048-52D91C818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175260</xdr:rowOff>
    </xdr:from>
    <xdr:to>
      <xdr:col>18</xdr:col>
      <xdr:colOff>586740</xdr:colOff>
      <xdr:row>27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31F100-13F0-2256-F048-B248ED702C95}"/>
            </a:ext>
          </a:extLst>
        </xdr:cNvPr>
        <xdr:cNvSpPr txBox="1"/>
      </xdr:nvSpPr>
      <xdr:spPr>
        <a:xfrm>
          <a:off x="8587740" y="3878580"/>
          <a:ext cx="5463540" cy="1120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  <a:p>
          <a:r>
            <a:rPr lang="en-US"/>
            <a:t>The graph above illustrates the relationship between a car's weight and its fuel efficiency (MPG). Based on the </a:t>
          </a:r>
          <a:r>
            <a:rPr lang="en-US" b="1"/>
            <a:t>strong linear trend</a:t>
          </a:r>
          <a:r>
            <a:rPr lang="en-US"/>
            <a:t>, we can reasonably predict a vehicle's MPG from its weight. Notably, approximately </a:t>
          </a:r>
          <a:r>
            <a:rPr lang="en-US" b="1"/>
            <a:t>69% of the variation in MPG </a:t>
          </a:r>
          <a:r>
            <a:rPr lang="en-US"/>
            <a:t>across different vehicles is </a:t>
          </a:r>
          <a:r>
            <a:rPr lang="en-US" b="1"/>
            <a:t>explained by their weight</a:t>
          </a:r>
          <a:r>
            <a:rPr lang="en-US"/>
            <a:t>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7620</xdr:rowOff>
    </xdr:from>
    <xdr:to>
      <xdr:col>15</xdr:col>
      <xdr:colOff>7620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E23A5-E9F3-EE0C-C18C-6B485204D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</xdr:row>
      <xdr:rowOff>0</xdr:rowOff>
    </xdr:from>
    <xdr:to>
      <xdr:col>22</xdr:col>
      <xdr:colOff>30480</xdr:colOff>
      <xdr:row>8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EB9E02-4188-4E7D-9A4E-0FB40E27902C}"/>
            </a:ext>
          </a:extLst>
        </xdr:cNvPr>
        <xdr:cNvSpPr txBox="1"/>
      </xdr:nvSpPr>
      <xdr:spPr>
        <a:xfrm>
          <a:off x="10386060" y="182880"/>
          <a:ext cx="3680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  <a:p>
          <a:r>
            <a:rPr lang="en-US"/>
            <a:t>The graph illustrates the relationship between a car's horsepower and its fuel efficiency (MPG). About </a:t>
          </a:r>
          <a:r>
            <a:rPr lang="en-US" b="1"/>
            <a:t>60% of the variation in MPG </a:t>
          </a:r>
          <a:r>
            <a:rPr lang="en-US"/>
            <a:t>across different vehicles can be explained by </a:t>
          </a:r>
          <a:r>
            <a:rPr lang="en-US" b="1"/>
            <a:t>differences in horsepower.</a:t>
          </a:r>
          <a:endParaRPr lang="en-US" sz="11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eeyasha Pandey" refreshedDate="45476.461428703704" createdVersion="8" refreshedVersion="8" minRefreshableVersion="3" recordCount="392" xr:uid="{7C56B484-EB10-433A-AA15-463C323AB722}">
  <cacheSource type="worksheet">
    <worksheetSource name="mpg"/>
  </cacheSource>
  <cacheFields count="10">
    <cacheField name="id" numFmtId="0">
      <sharedItems containsSemiMixedTypes="0" containsString="0" containsNumber="1" containsInteger="1" minValue="1" maxValue="392" count="39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</sharedItems>
    </cacheField>
    <cacheField name="weight" numFmtId="0">
      <sharedItems containsSemiMixedTypes="0" containsString="0" containsNumber="1" containsInteger="1" minValue="1613" maxValue="5140"/>
    </cacheField>
    <cacheField name="mpg" numFmtId="0">
      <sharedItems containsSemiMixedTypes="0" containsString="0" containsNumber="1" minValue="9" maxValue="46.6"/>
    </cacheField>
    <cacheField name="cylinders" numFmtId="0">
      <sharedItems containsSemiMixedTypes="0" containsString="0" containsNumber="1" containsInteger="1" minValue="3" maxValue="8"/>
    </cacheField>
    <cacheField name="displacement" numFmtId="0">
      <sharedItems containsSemiMixedTypes="0" containsString="0" containsNumber="1" minValue="68" maxValue="455"/>
    </cacheField>
    <cacheField name="horsepower" numFmtId="0">
      <sharedItems containsSemiMixedTypes="0" containsString="0" containsNumber="1" containsInteger="1" minValue="46" maxValue="230"/>
    </cacheField>
    <cacheField name="acceleration" numFmtId="0">
      <sharedItems containsSemiMixedTypes="0" containsString="0" containsNumber="1" minValue="8" maxValue="24.8"/>
    </cacheField>
    <cacheField name="model_year" numFmtId="0">
      <sharedItems containsSemiMixedTypes="0" containsString="0" containsNumber="1" containsInteger="1" minValue="70" maxValue="82"/>
    </cacheField>
    <cacheField name="origin" numFmtId="0">
      <sharedItems count="3">
        <s v="USA"/>
        <s v="Japan"/>
        <s v="Europe"/>
      </sharedItems>
    </cacheField>
    <cacheField name="car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">
  <r>
    <x v="0"/>
    <n v="3504"/>
    <n v="18"/>
    <n v="8"/>
    <n v="307"/>
    <n v="130"/>
    <n v="12"/>
    <n v="70"/>
    <x v="0"/>
    <s v="chevrolet chevelle malibu"/>
  </r>
  <r>
    <x v="1"/>
    <n v="3693"/>
    <n v="15"/>
    <n v="8"/>
    <n v="350"/>
    <n v="165"/>
    <n v="11.5"/>
    <n v="70"/>
    <x v="0"/>
    <s v="buick skylark 320"/>
  </r>
  <r>
    <x v="2"/>
    <n v="3436"/>
    <n v="18"/>
    <n v="8"/>
    <n v="318"/>
    <n v="150"/>
    <n v="11"/>
    <n v="70"/>
    <x v="0"/>
    <s v="plymouth satellite"/>
  </r>
  <r>
    <x v="3"/>
    <n v="3433"/>
    <n v="16"/>
    <n v="8"/>
    <n v="304"/>
    <n v="150"/>
    <n v="12"/>
    <n v="70"/>
    <x v="0"/>
    <s v="amc rebel sst"/>
  </r>
  <r>
    <x v="4"/>
    <n v="3449"/>
    <n v="17"/>
    <n v="8"/>
    <n v="302"/>
    <n v="140"/>
    <n v="10.5"/>
    <n v="70"/>
    <x v="0"/>
    <s v="ford torino"/>
  </r>
  <r>
    <x v="5"/>
    <n v="4341"/>
    <n v="15"/>
    <n v="8"/>
    <n v="429"/>
    <n v="198"/>
    <n v="10"/>
    <n v="70"/>
    <x v="0"/>
    <s v="ford galaxie 500"/>
  </r>
  <r>
    <x v="6"/>
    <n v="4354"/>
    <n v="14"/>
    <n v="8"/>
    <n v="454"/>
    <n v="220"/>
    <n v="9"/>
    <n v="70"/>
    <x v="0"/>
    <s v="chevrolet impala"/>
  </r>
  <r>
    <x v="7"/>
    <n v="4312"/>
    <n v="14"/>
    <n v="8"/>
    <n v="440"/>
    <n v="215"/>
    <n v="8.5"/>
    <n v="70"/>
    <x v="0"/>
    <s v="plymouth fury iii"/>
  </r>
  <r>
    <x v="8"/>
    <n v="4425"/>
    <n v="14"/>
    <n v="8"/>
    <n v="455"/>
    <n v="225"/>
    <n v="10"/>
    <n v="70"/>
    <x v="0"/>
    <s v="pontiac catalina"/>
  </r>
  <r>
    <x v="9"/>
    <n v="3850"/>
    <n v="15"/>
    <n v="8"/>
    <n v="390"/>
    <n v="190"/>
    <n v="8.5"/>
    <n v="70"/>
    <x v="0"/>
    <s v="amc ambassador dpl"/>
  </r>
  <r>
    <x v="10"/>
    <n v="3563"/>
    <n v="15"/>
    <n v="8"/>
    <n v="383"/>
    <n v="170"/>
    <n v="10"/>
    <n v="70"/>
    <x v="0"/>
    <s v="dodge challenger se"/>
  </r>
  <r>
    <x v="11"/>
    <n v="3609"/>
    <n v="14"/>
    <n v="8"/>
    <n v="340"/>
    <n v="160"/>
    <n v="8"/>
    <n v="70"/>
    <x v="0"/>
    <s v="plymouth 'cuda 340"/>
  </r>
  <r>
    <x v="12"/>
    <n v="3761"/>
    <n v="15"/>
    <n v="8"/>
    <n v="400"/>
    <n v="150"/>
    <n v="9.5"/>
    <n v="70"/>
    <x v="0"/>
    <s v="chevrolet monte carlo"/>
  </r>
  <r>
    <x v="13"/>
    <n v="3086"/>
    <n v="14"/>
    <n v="8"/>
    <n v="455"/>
    <n v="225"/>
    <n v="10"/>
    <n v="70"/>
    <x v="0"/>
    <s v="buick estate wagon (sw)"/>
  </r>
  <r>
    <x v="14"/>
    <n v="2372"/>
    <n v="24"/>
    <n v="4"/>
    <n v="113"/>
    <n v="95"/>
    <n v="15"/>
    <n v="70"/>
    <x v="1"/>
    <s v="toyota corona mark ii"/>
  </r>
  <r>
    <x v="15"/>
    <n v="2833"/>
    <n v="22"/>
    <n v="6"/>
    <n v="198"/>
    <n v="95"/>
    <n v="15.5"/>
    <n v="70"/>
    <x v="0"/>
    <s v="plymouth duster"/>
  </r>
  <r>
    <x v="16"/>
    <n v="2774"/>
    <n v="18"/>
    <n v="6"/>
    <n v="199"/>
    <n v="97"/>
    <n v="15.5"/>
    <n v="70"/>
    <x v="0"/>
    <s v="amc hornet"/>
  </r>
  <r>
    <x v="17"/>
    <n v="2587"/>
    <n v="21"/>
    <n v="6"/>
    <n v="200"/>
    <n v="85"/>
    <n v="16"/>
    <n v="70"/>
    <x v="0"/>
    <s v="ford maverick"/>
  </r>
  <r>
    <x v="18"/>
    <n v="2130"/>
    <n v="27"/>
    <n v="4"/>
    <n v="97"/>
    <n v="88"/>
    <n v="14.5"/>
    <n v="70"/>
    <x v="1"/>
    <s v="datsun pl510"/>
  </r>
  <r>
    <x v="19"/>
    <n v="1835"/>
    <n v="26"/>
    <n v="4"/>
    <n v="97"/>
    <n v="46"/>
    <n v="20.5"/>
    <n v="70"/>
    <x v="2"/>
    <s v="volkswagen 1131 deluxe sedan"/>
  </r>
  <r>
    <x v="20"/>
    <n v="2672"/>
    <n v="25"/>
    <n v="4"/>
    <n v="110"/>
    <n v="87"/>
    <n v="17.5"/>
    <n v="70"/>
    <x v="2"/>
    <s v="peugeot 504"/>
  </r>
  <r>
    <x v="21"/>
    <n v="2430"/>
    <n v="24"/>
    <n v="4"/>
    <n v="107"/>
    <n v="90"/>
    <n v="14.5"/>
    <n v="70"/>
    <x v="2"/>
    <s v="audi 100 ls"/>
  </r>
  <r>
    <x v="22"/>
    <n v="2375"/>
    <n v="25"/>
    <n v="4"/>
    <n v="104"/>
    <n v="95"/>
    <n v="17.5"/>
    <n v="70"/>
    <x v="2"/>
    <s v="saab 99e"/>
  </r>
  <r>
    <x v="23"/>
    <n v="2234"/>
    <n v="26"/>
    <n v="4"/>
    <n v="121"/>
    <n v="113"/>
    <n v="12.5"/>
    <n v="70"/>
    <x v="2"/>
    <s v="bmw 2002"/>
  </r>
  <r>
    <x v="24"/>
    <n v="2648"/>
    <n v="21"/>
    <n v="6"/>
    <n v="199"/>
    <n v="90"/>
    <n v="15"/>
    <n v="70"/>
    <x v="0"/>
    <s v="amc gremlin"/>
  </r>
  <r>
    <x v="25"/>
    <n v="4615"/>
    <n v="10"/>
    <n v="8"/>
    <n v="360"/>
    <n v="215"/>
    <n v="14"/>
    <n v="70"/>
    <x v="0"/>
    <s v="ford f250"/>
  </r>
  <r>
    <x v="26"/>
    <n v="4376"/>
    <n v="10"/>
    <n v="8"/>
    <n v="307"/>
    <n v="200"/>
    <n v="15"/>
    <n v="70"/>
    <x v="0"/>
    <s v="chevy c20"/>
  </r>
  <r>
    <x v="27"/>
    <n v="4382"/>
    <n v="11"/>
    <n v="8"/>
    <n v="318"/>
    <n v="210"/>
    <n v="13.5"/>
    <n v="70"/>
    <x v="0"/>
    <s v="dodge d200"/>
  </r>
  <r>
    <x v="28"/>
    <n v="4732"/>
    <n v="9"/>
    <n v="8"/>
    <n v="304"/>
    <n v="193"/>
    <n v="18.5"/>
    <n v="70"/>
    <x v="0"/>
    <s v="hi 1200d"/>
  </r>
  <r>
    <x v="29"/>
    <n v="2130"/>
    <n v="27"/>
    <n v="4"/>
    <n v="97"/>
    <n v="88"/>
    <n v="14.5"/>
    <n v="71"/>
    <x v="1"/>
    <s v="datsun pl510"/>
  </r>
  <r>
    <x v="30"/>
    <n v="2264"/>
    <n v="28"/>
    <n v="4"/>
    <n v="140"/>
    <n v="90"/>
    <n v="15.5"/>
    <n v="71"/>
    <x v="0"/>
    <s v="chevrolet vega 2300"/>
  </r>
  <r>
    <x v="31"/>
    <n v="2228"/>
    <n v="25"/>
    <n v="4"/>
    <n v="113"/>
    <n v="95"/>
    <n v="14"/>
    <n v="71"/>
    <x v="1"/>
    <s v="toyota corona"/>
  </r>
  <r>
    <x v="32"/>
    <n v="2634"/>
    <n v="19"/>
    <n v="6"/>
    <n v="232"/>
    <n v="100"/>
    <n v="13"/>
    <n v="71"/>
    <x v="0"/>
    <s v="amc gremlin"/>
  </r>
  <r>
    <x v="33"/>
    <n v="3439"/>
    <n v="16"/>
    <n v="6"/>
    <n v="225"/>
    <n v="105"/>
    <n v="15.5"/>
    <n v="71"/>
    <x v="0"/>
    <s v="plymouth satellite custom"/>
  </r>
  <r>
    <x v="34"/>
    <n v="3329"/>
    <n v="17"/>
    <n v="6"/>
    <n v="250"/>
    <n v="100"/>
    <n v="15.5"/>
    <n v="71"/>
    <x v="0"/>
    <s v="chevrolet chevelle malibu"/>
  </r>
  <r>
    <x v="35"/>
    <n v="3302"/>
    <n v="19"/>
    <n v="6"/>
    <n v="250"/>
    <n v="88"/>
    <n v="15.5"/>
    <n v="71"/>
    <x v="0"/>
    <s v="ford torino 500"/>
  </r>
  <r>
    <x v="36"/>
    <n v="3288"/>
    <n v="18"/>
    <n v="6"/>
    <n v="232"/>
    <n v="100"/>
    <n v="15.5"/>
    <n v="71"/>
    <x v="0"/>
    <s v="amc matador"/>
  </r>
  <r>
    <x v="37"/>
    <n v="4209"/>
    <n v="14"/>
    <n v="8"/>
    <n v="350"/>
    <n v="165"/>
    <n v="12"/>
    <n v="71"/>
    <x v="0"/>
    <s v="chevrolet impala"/>
  </r>
  <r>
    <x v="38"/>
    <n v="4464"/>
    <n v="14"/>
    <n v="8"/>
    <n v="400"/>
    <n v="175"/>
    <n v="11.5"/>
    <n v="71"/>
    <x v="0"/>
    <s v="pontiac catalina brougham"/>
  </r>
  <r>
    <x v="39"/>
    <n v="4154"/>
    <n v="14"/>
    <n v="8"/>
    <n v="351"/>
    <n v="153"/>
    <n v="13.5"/>
    <n v="71"/>
    <x v="0"/>
    <s v="ford galaxie 500"/>
  </r>
  <r>
    <x v="40"/>
    <n v="4096"/>
    <n v="14"/>
    <n v="8"/>
    <n v="318"/>
    <n v="150"/>
    <n v="13"/>
    <n v="71"/>
    <x v="0"/>
    <s v="plymouth fury iii"/>
  </r>
  <r>
    <x v="41"/>
    <n v="4955"/>
    <n v="12"/>
    <n v="8"/>
    <n v="383"/>
    <n v="180"/>
    <n v="11.5"/>
    <n v="71"/>
    <x v="0"/>
    <s v="dodge monaco (sw)"/>
  </r>
  <r>
    <x v="42"/>
    <n v="4746"/>
    <n v="13"/>
    <n v="8"/>
    <n v="400"/>
    <n v="170"/>
    <n v="12"/>
    <n v="71"/>
    <x v="0"/>
    <s v="ford country squire (sw)"/>
  </r>
  <r>
    <x v="43"/>
    <n v="5140"/>
    <n v="13"/>
    <n v="8"/>
    <n v="400"/>
    <n v="175"/>
    <n v="12"/>
    <n v="71"/>
    <x v="0"/>
    <s v="pontiac safari (sw)"/>
  </r>
  <r>
    <x v="44"/>
    <n v="2962"/>
    <n v="18"/>
    <n v="6"/>
    <n v="258"/>
    <n v="110"/>
    <n v="13.5"/>
    <n v="71"/>
    <x v="0"/>
    <s v="amc hornet sportabout (sw)"/>
  </r>
  <r>
    <x v="45"/>
    <n v="2408"/>
    <n v="22"/>
    <n v="4"/>
    <n v="140"/>
    <n v="72"/>
    <n v="19"/>
    <n v="71"/>
    <x v="0"/>
    <s v="chevrolet vega (sw)"/>
  </r>
  <r>
    <x v="46"/>
    <n v="3282"/>
    <n v="19"/>
    <n v="6"/>
    <n v="250"/>
    <n v="100"/>
    <n v="15"/>
    <n v="71"/>
    <x v="0"/>
    <s v="pontiac firebird"/>
  </r>
  <r>
    <x v="47"/>
    <n v="3139"/>
    <n v="18"/>
    <n v="6"/>
    <n v="250"/>
    <n v="88"/>
    <n v="14.5"/>
    <n v="71"/>
    <x v="0"/>
    <s v="ford mustang"/>
  </r>
  <r>
    <x v="48"/>
    <n v="2220"/>
    <n v="23"/>
    <n v="4"/>
    <n v="122"/>
    <n v="86"/>
    <n v="14"/>
    <n v="71"/>
    <x v="0"/>
    <s v="mercury capri 2000"/>
  </r>
  <r>
    <x v="49"/>
    <n v="2123"/>
    <n v="28"/>
    <n v="4"/>
    <n v="116"/>
    <n v="90"/>
    <n v="14"/>
    <n v="71"/>
    <x v="2"/>
    <s v="opel 1900"/>
  </r>
  <r>
    <x v="50"/>
    <n v="2074"/>
    <n v="30"/>
    <n v="4"/>
    <n v="79"/>
    <n v="70"/>
    <n v="19.5"/>
    <n v="71"/>
    <x v="2"/>
    <s v="peugeot 304"/>
  </r>
  <r>
    <x v="51"/>
    <n v="2065"/>
    <n v="30"/>
    <n v="4"/>
    <n v="88"/>
    <n v="76"/>
    <n v="14.5"/>
    <n v="71"/>
    <x v="2"/>
    <s v="fiat 124b"/>
  </r>
  <r>
    <x v="52"/>
    <n v="1773"/>
    <n v="31"/>
    <n v="4"/>
    <n v="71"/>
    <n v="65"/>
    <n v="19"/>
    <n v="71"/>
    <x v="1"/>
    <s v="toyota corolla 1200"/>
  </r>
  <r>
    <x v="53"/>
    <n v="1613"/>
    <n v="35"/>
    <n v="4"/>
    <n v="72"/>
    <n v="69"/>
    <n v="18"/>
    <n v="71"/>
    <x v="1"/>
    <s v="datsun 1200"/>
  </r>
  <r>
    <x v="54"/>
    <n v="1834"/>
    <n v="27"/>
    <n v="4"/>
    <n v="97"/>
    <n v="60"/>
    <n v="19"/>
    <n v="71"/>
    <x v="2"/>
    <s v="volkswagen model 111"/>
  </r>
  <r>
    <x v="55"/>
    <n v="1955"/>
    <n v="26"/>
    <n v="4"/>
    <n v="91"/>
    <n v="70"/>
    <n v="20.5"/>
    <n v="71"/>
    <x v="0"/>
    <s v="plymouth cricket"/>
  </r>
  <r>
    <x v="56"/>
    <n v="2278"/>
    <n v="24"/>
    <n v="4"/>
    <n v="113"/>
    <n v="95"/>
    <n v="15.5"/>
    <n v="72"/>
    <x v="1"/>
    <s v="toyota corona hardtop"/>
  </r>
  <r>
    <x v="57"/>
    <n v="2126"/>
    <n v="25"/>
    <n v="4"/>
    <n v="97.5"/>
    <n v="80"/>
    <n v="17"/>
    <n v="72"/>
    <x v="0"/>
    <s v="dodge colt hardtop"/>
  </r>
  <r>
    <x v="58"/>
    <n v="2254"/>
    <n v="23"/>
    <n v="4"/>
    <n v="97"/>
    <n v="54"/>
    <n v="23.5"/>
    <n v="72"/>
    <x v="2"/>
    <s v="volkswagen type 3"/>
  </r>
  <r>
    <x v="59"/>
    <n v="2408"/>
    <n v="20"/>
    <n v="4"/>
    <n v="140"/>
    <n v="90"/>
    <n v="19.5"/>
    <n v="72"/>
    <x v="0"/>
    <s v="chevrolet vega"/>
  </r>
  <r>
    <x v="60"/>
    <n v="2226"/>
    <n v="21"/>
    <n v="4"/>
    <n v="122"/>
    <n v="86"/>
    <n v="16.5"/>
    <n v="72"/>
    <x v="0"/>
    <s v="ford pinto runabout"/>
  </r>
  <r>
    <x v="61"/>
    <n v="4274"/>
    <n v="13"/>
    <n v="8"/>
    <n v="350"/>
    <n v="165"/>
    <n v="12"/>
    <n v="72"/>
    <x v="0"/>
    <s v="chevrolet impala"/>
  </r>
  <r>
    <x v="62"/>
    <n v="4385"/>
    <n v="14"/>
    <n v="8"/>
    <n v="400"/>
    <n v="175"/>
    <n v="12"/>
    <n v="72"/>
    <x v="0"/>
    <s v="pontiac catalina"/>
  </r>
  <r>
    <x v="63"/>
    <n v="4135"/>
    <n v="15"/>
    <n v="8"/>
    <n v="318"/>
    <n v="150"/>
    <n v="13.5"/>
    <n v="72"/>
    <x v="0"/>
    <s v="plymouth fury iii"/>
  </r>
  <r>
    <x v="64"/>
    <n v="4129"/>
    <n v="14"/>
    <n v="8"/>
    <n v="351"/>
    <n v="153"/>
    <n v="13"/>
    <n v="72"/>
    <x v="0"/>
    <s v="ford galaxie 500"/>
  </r>
  <r>
    <x v="65"/>
    <n v="3672"/>
    <n v="17"/>
    <n v="8"/>
    <n v="304"/>
    <n v="150"/>
    <n v="11.5"/>
    <n v="72"/>
    <x v="0"/>
    <s v="amc ambassador sst"/>
  </r>
  <r>
    <x v="66"/>
    <n v="4633"/>
    <n v="11"/>
    <n v="8"/>
    <n v="429"/>
    <n v="208"/>
    <n v="11"/>
    <n v="72"/>
    <x v="0"/>
    <s v="mercury marquis"/>
  </r>
  <r>
    <x v="67"/>
    <n v="4502"/>
    <n v="13"/>
    <n v="8"/>
    <n v="350"/>
    <n v="155"/>
    <n v="13.5"/>
    <n v="72"/>
    <x v="0"/>
    <s v="buick lesabre custom"/>
  </r>
  <r>
    <x v="68"/>
    <n v="4456"/>
    <n v="12"/>
    <n v="8"/>
    <n v="350"/>
    <n v="160"/>
    <n v="13.5"/>
    <n v="72"/>
    <x v="0"/>
    <s v="oldsmobile delta 88 royale"/>
  </r>
  <r>
    <x v="69"/>
    <n v="4422"/>
    <n v="13"/>
    <n v="8"/>
    <n v="400"/>
    <n v="190"/>
    <n v="12.5"/>
    <n v="72"/>
    <x v="0"/>
    <s v="chrysler newport royal"/>
  </r>
  <r>
    <x v="70"/>
    <n v="2330"/>
    <n v="19"/>
    <n v="3"/>
    <n v="70"/>
    <n v="97"/>
    <n v="13.5"/>
    <n v="72"/>
    <x v="1"/>
    <s v="mazda rx2 coupe"/>
  </r>
  <r>
    <x v="71"/>
    <n v="3892"/>
    <n v="15"/>
    <n v="8"/>
    <n v="304"/>
    <n v="150"/>
    <n v="12.5"/>
    <n v="72"/>
    <x v="0"/>
    <s v="amc matador (sw)"/>
  </r>
  <r>
    <x v="72"/>
    <n v="4098"/>
    <n v="13"/>
    <n v="8"/>
    <n v="307"/>
    <n v="130"/>
    <n v="14"/>
    <n v="72"/>
    <x v="0"/>
    <s v="chevrolet chevelle concours (sw)"/>
  </r>
  <r>
    <x v="73"/>
    <n v="4294"/>
    <n v="13"/>
    <n v="8"/>
    <n v="302"/>
    <n v="140"/>
    <n v="16"/>
    <n v="72"/>
    <x v="0"/>
    <s v="ford gran torino (sw)"/>
  </r>
  <r>
    <x v="74"/>
    <n v="4077"/>
    <n v="14"/>
    <n v="8"/>
    <n v="318"/>
    <n v="150"/>
    <n v="14"/>
    <n v="72"/>
    <x v="0"/>
    <s v="plymouth satellite custom (sw)"/>
  </r>
  <r>
    <x v="75"/>
    <n v="2933"/>
    <n v="18"/>
    <n v="4"/>
    <n v="121"/>
    <n v="112"/>
    <n v="14.5"/>
    <n v="72"/>
    <x v="2"/>
    <s v="volvo 145e (sw)"/>
  </r>
  <r>
    <x v="76"/>
    <n v="2511"/>
    <n v="22"/>
    <n v="4"/>
    <n v="121"/>
    <n v="76"/>
    <n v="18"/>
    <n v="72"/>
    <x v="2"/>
    <s v="volkswagen 411 (sw)"/>
  </r>
  <r>
    <x v="77"/>
    <n v="2979"/>
    <n v="21"/>
    <n v="4"/>
    <n v="120"/>
    <n v="87"/>
    <n v="19.5"/>
    <n v="72"/>
    <x v="2"/>
    <s v="peugeot 504 (sw)"/>
  </r>
  <r>
    <x v="78"/>
    <n v="2189"/>
    <n v="26"/>
    <n v="4"/>
    <n v="96"/>
    <n v="69"/>
    <n v="18"/>
    <n v="72"/>
    <x v="2"/>
    <s v="renault 12 (sw)"/>
  </r>
  <r>
    <x v="79"/>
    <n v="2395"/>
    <n v="22"/>
    <n v="4"/>
    <n v="122"/>
    <n v="86"/>
    <n v="16"/>
    <n v="72"/>
    <x v="0"/>
    <s v="ford pinto (sw)"/>
  </r>
  <r>
    <x v="80"/>
    <n v="2288"/>
    <n v="28"/>
    <n v="4"/>
    <n v="97"/>
    <n v="92"/>
    <n v="17"/>
    <n v="72"/>
    <x v="1"/>
    <s v="datsun 510 (sw)"/>
  </r>
  <r>
    <x v="81"/>
    <n v="2506"/>
    <n v="23"/>
    <n v="4"/>
    <n v="120"/>
    <n v="97"/>
    <n v="14.5"/>
    <n v="72"/>
    <x v="1"/>
    <s v="toyouta corona mark ii (sw)"/>
  </r>
  <r>
    <x v="82"/>
    <n v="2164"/>
    <n v="28"/>
    <n v="4"/>
    <n v="98"/>
    <n v="80"/>
    <n v="15"/>
    <n v="72"/>
    <x v="0"/>
    <s v="dodge colt (sw)"/>
  </r>
  <r>
    <x v="83"/>
    <n v="2100"/>
    <n v="27"/>
    <n v="4"/>
    <n v="97"/>
    <n v="88"/>
    <n v="16.5"/>
    <n v="72"/>
    <x v="1"/>
    <s v="toyota corolla 1600 (sw)"/>
  </r>
  <r>
    <x v="84"/>
    <n v="4100"/>
    <n v="13"/>
    <n v="8"/>
    <n v="350"/>
    <n v="175"/>
    <n v="13"/>
    <n v="73"/>
    <x v="0"/>
    <s v="buick century 350"/>
  </r>
  <r>
    <x v="85"/>
    <n v="3672"/>
    <n v="14"/>
    <n v="8"/>
    <n v="304"/>
    <n v="150"/>
    <n v="11.5"/>
    <n v="73"/>
    <x v="0"/>
    <s v="amc matador"/>
  </r>
  <r>
    <x v="86"/>
    <n v="3988"/>
    <n v="13"/>
    <n v="8"/>
    <n v="350"/>
    <n v="145"/>
    <n v="13"/>
    <n v="73"/>
    <x v="0"/>
    <s v="chevrolet malibu"/>
  </r>
  <r>
    <x v="87"/>
    <n v="4042"/>
    <n v="14"/>
    <n v="8"/>
    <n v="302"/>
    <n v="137"/>
    <n v="14.5"/>
    <n v="73"/>
    <x v="0"/>
    <s v="ford gran torino"/>
  </r>
  <r>
    <x v="88"/>
    <n v="3777"/>
    <n v="15"/>
    <n v="8"/>
    <n v="318"/>
    <n v="150"/>
    <n v="12.5"/>
    <n v="73"/>
    <x v="0"/>
    <s v="dodge coronet custom"/>
  </r>
  <r>
    <x v="89"/>
    <n v="4952"/>
    <n v="12"/>
    <n v="8"/>
    <n v="429"/>
    <n v="198"/>
    <n v="11.5"/>
    <n v="73"/>
    <x v="0"/>
    <s v="mercury marquis brougham"/>
  </r>
  <r>
    <x v="90"/>
    <n v="4464"/>
    <n v="13"/>
    <n v="8"/>
    <n v="400"/>
    <n v="150"/>
    <n v="12"/>
    <n v="73"/>
    <x v="0"/>
    <s v="chevrolet caprice classic"/>
  </r>
  <r>
    <x v="91"/>
    <n v="4363"/>
    <n v="13"/>
    <n v="8"/>
    <n v="351"/>
    <n v="158"/>
    <n v="13"/>
    <n v="73"/>
    <x v="0"/>
    <s v="ford ltd"/>
  </r>
  <r>
    <x v="92"/>
    <n v="4237"/>
    <n v="14"/>
    <n v="8"/>
    <n v="318"/>
    <n v="150"/>
    <n v="14.5"/>
    <n v="73"/>
    <x v="0"/>
    <s v="plymouth fury gran sedan"/>
  </r>
  <r>
    <x v="93"/>
    <n v="4735"/>
    <n v="13"/>
    <n v="8"/>
    <n v="440"/>
    <n v="215"/>
    <n v="11"/>
    <n v="73"/>
    <x v="0"/>
    <s v="chrysler new yorker brougham"/>
  </r>
  <r>
    <x v="94"/>
    <n v="4951"/>
    <n v="12"/>
    <n v="8"/>
    <n v="455"/>
    <n v="225"/>
    <n v="11"/>
    <n v="73"/>
    <x v="0"/>
    <s v="buick electra 225 custom"/>
  </r>
  <r>
    <x v="95"/>
    <n v="3821"/>
    <n v="13"/>
    <n v="8"/>
    <n v="360"/>
    <n v="175"/>
    <n v="11"/>
    <n v="73"/>
    <x v="0"/>
    <s v="amc ambassador brougham"/>
  </r>
  <r>
    <x v="96"/>
    <n v="3121"/>
    <n v="18"/>
    <n v="6"/>
    <n v="225"/>
    <n v="105"/>
    <n v="16.5"/>
    <n v="73"/>
    <x v="0"/>
    <s v="plymouth valiant"/>
  </r>
  <r>
    <x v="97"/>
    <n v="3278"/>
    <n v="16"/>
    <n v="6"/>
    <n v="250"/>
    <n v="100"/>
    <n v="18"/>
    <n v="73"/>
    <x v="0"/>
    <s v="chevrolet nova custom"/>
  </r>
  <r>
    <x v="98"/>
    <n v="2945"/>
    <n v="18"/>
    <n v="6"/>
    <n v="232"/>
    <n v="100"/>
    <n v="16"/>
    <n v="73"/>
    <x v="0"/>
    <s v="amc hornet"/>
  </r>
  <r>
    <x v="99"/>
    <n v="3021"/>
    <n v="18"/>
    <n v="6"/>
    <n v="250"/>
    <n v="88"/>
    <n v="16.5"/>
    <n v="73"/>
    <x v="0"/>
    <s v="ford maverick"/>
  </r>
  <r>
    <x v="100"/>
    <n v="2904"/>
    <n v="23"/>
    <n v="6"/>
    <n v="198"/>
    <n v="95"/>
    <n v="16"/>
    <n v="73"/>
    <x v="0"/>
    <s v="plymouth duster"/>
  </r>
  <r>
    <x v="101"/>
    <n v="1950"/>
    <n v="26"/>
    <n v="4"/>
    <n v="97"/>
    <n v="46"/>
    <n v="21"/>
    <n v="73"/>
    <x v="2"/>
    <s v="volkswagen super beetle"/>
  </r>
  <r>
    <x v="102"/>
    <n v="4997"/>
    <n v="11"/>
    <n v="8"/>
    <n v="400"/>
    <n v="150"/>
    <n v="14"/>
    <n v="73"/>
    <x v="0"/>
    <s v="chevrolet impala"/>
  </r>
  <r>
    <x v="103"/>
    <n v="4906"/>
    <n v="12"/>
    <n v="8"/>
    <n v="400"/>
    <n v="167"/>
    <n v="12.5"/>
    <n v="73"/>
    <x v="0"/>
    <s v="ford country"/>
  </r>
  <r>
    <x v="104"/>
    <n v="4654"/>
    <n v="13"/>
    <n v="8"/>
    <n v="360"/>
    <n v="170"/>
    <n v="13"/>
    <n v="73"/>
    <x v="0"/>
    <s v="plymouth custom suburb"/>
  </r>
  <r>
    <x v="105"/>
    <n v="4499"/>
    <n v="12"/>
    <n v="8"/>
    <n v="350"/>
    <n v="180"/>
    <n v="12.5"/>
    <n v="73"/>
    <x v="0"/>
    <s v="oldsmobile vista cruiser"/>
  </r>
  <r>
    <x v="106"/>
    <n v="2789"/>
    <n v="18"/>
    <n v="6"/>
    <n v="232"/>
    <n v="100"/>
    <n v="15"/>
    <n v="73"/>
    <x v="0"/>
    <s v="amc gremlin"/>
  </r>
  <r>
    <x v="107"/>
    <n v="2279"/>
    <n v="20"/>
    <n v="4"/>
    <n v="97"/>
    <n v="88"/>
    <n v="19"/>
    <n v="73"/>
    <x v="1"/>
    <s v="toyota carina"/>
  </r>
  <r>
    <x v="108"/>
    <n v="2401"/>
    <n v="21"/>
    <n v="4"/>
    <n v="140"/>
    <n v="72"/>
    <n v="19.5"/>
    <n v="73"/>
    <x v="0"/>
    <s v="chevrolet vega"/>
  </r>
  <r>
    <x v="109"/>
    <n v="2379"/>
    <n v="22"/>
    <n v="4"/>
    <n v="108"/>
    <n v="94"/>
    <n v="16.5"/>
    <n v="73"/>
    <x v="1"/>
    <s v="datsun 610"/>
  </r>
  <r>
    <x v="110"/>
    <n v="2124"/>
    <n v="18"/>
    <n v="3"/>
    <n v="70"/>
    <n v="90"/>
    <n v="13.5"/>
    <n v="73"/>
    <x v="1"/>
    <s v="maxda rx3"/>
  </r>
  <r>
    <x v="111"/>
    <n v="2310"/>
    <n v="19"/>
    <n v="4"/>
    <n v="122"/>
    <n v="85"/>
    <n v="18.5"/>
    <n v="73"/>
    <x v="0"/>
    <s v="ford pinto"/>
  </r>
  <r>
    <x v="112"/>
    <n v="2472"/>
    <n v="21"/>
    <n v="6"/>
    <n v="155"/>
    <n v="107"/>
    <n v="14"/>
    <n v="73"/>
    <x v="0"/>
    <s v="mercury capri v6"/>
  </r>
  <r>
    <x v="113"/>
    <n v="2265"/>
    <n v="26"/>
    <n v="4"/>
    <n v="98"/>
    <n v="90"/>
    <n v="15.5"/>
    <n v="73"/>
    <x v="2"/>
    <s v="fiat 124 sport coupe"/>
  </r>
  <r>
    <x v="114"/>
    <n v="4082"/>
    <n v="15"/>
    <n v="8"/>
    <n v="350"/>
    <n v="145"/>
    <n v="13"/>
    <n v="73"/>
    <x v="0"/>
    <s v="chevrolet monte carlo s"/>
  </r>
  <r>
    <x v="115"/>
    <n v="4278"/>
    <n v="16"/>
    <n v="8"/>
    <n v="400"/>
    <n v="230"/>
    <n v="9.5"/>
    <n v="73"/>
    <x v="0"/>
    <s v="pontiac grand prix"/>
  </r>
  <r>
    <x v="116"/>
    <n v="1867"/>
    <n v="29"/>
    <n v="4"/>
    <n v="68"/>
    <n v="49"/>
    <n v="19.5"/>
    <n v="73"/>
    <x v="2"/>
    <s v="fiat 128"/>
  </r>
  <r>
    <x v="117"/>
    <n v="2158"/>
    <n v="24"/>
    <n v="4"/>
    <n v="116"/>
    <n v="75"/>
    <n v="15.5"/>
    <n v="73"/>
    <x v="2"/>
    <s v="opel manta"/>
  </r>
  <r>
    <x v="118"/>
    <n v="2582"/>
    <n v="20"/>
    <n v="4"/>
    <n v="114"/>
    <n v="91"/>
    <n v="14"/>
    <n v="73"/>
    <x v="2"/>
    <s v="audi 100ls"/>
  </r>
  <r>
    <x v="119"/>
    <n v="2868"/>
    <n v="19"/>
    <n v="4"/>
    <n v="121"/>
    <n v="112"/>
    <n v="15.5"/>
    <n v="73"/>
    <x v="2"/>
    <s v="volvo 144ea"/>
  </r>
  <r>
    <x v="120"/>
    <n v="3399"/>
    <n v="15"/>
    <n v="8"/>
    <n v="318"/>
    <n v="150"/>
    <n v="11"/>
    <n v="73"/>
    <x v="0"/>
    <s v="dodge dart custom"/>
  </r>
  <r>
    <x v="121"/>
    <n v="2660"/>
    <n v="24"/>
    <n v="4"/>
    <n v="121"/>
    <n v="110"/>
    <n v="14"/>
    <n v="73"/>
    <x v="2"/>
    <s v="saab 99le"/>
  </r>
  <r>
    <x v="122"/>
    <n v="2807"/>
    <n v="20"/>
    <n v="6"/>
    <n v="156"/>
    <n v="122"/>
    <n v="13.5"/>
    <n v="73"/>
    <x v="1"/>
    <s v="toyota mark ii"/>
  </r>
  <r>
    <x v="123"/>
    <n v="3664"/>
    <n v="11"/>
    <n v="8"/>
    <n v="350"/>
    <n v="180"/>
    <n v="11"/>
    <n v="73"/>
    <x v="0"/>
    <s v="oldsmobile omega"/>
  </r>
  <r>
    <x v="124"/>
    <n v="3102"/>
    <n v="20"/>
    <n v="6"/>
    <n v="198"/>
    <n v="95"/>
    <n v="16.5"/>
    <n v="74"/>
    <x v="0"/>
    <s v="plymouth duster"/>
  </r>
  <r>
    <x v="125"/>
    <n v="2901"/>
    <n v="19"/>
    <n v="6"/>
    <n v="232"/>
    <n v="100"/>
    <n v="16"/>
    <n v="74"/>
    <x v="0"/>
    <s v="amc hornet"/>
  </r>
  <r>
    <x v="126"/>
    <n v="3336"/>
    <n v="15"/>
    <n v="6"/>
    <n v="250"/>
    <n v="100"/>
    <n v="17"/>
    <n v="74"/>
    <x v="0"/>
    <s v="chevrolet nova"/>
  </r>
  <r>
    <x v="127"/>
    <n v="1950"/>
    <n v="31"/>
    <n v="4"/>
    <n v="79"/>
    <n v="67"/>
    <n v="19"/>
    <n v="74"/>
    <x v="1"/>
    <s v="datsun b210"/>
  </r>
  <r>
    <x v="128"/>
    <n v="2451"/>
    <n v="26"/>
    <n v="4"/>
    <n v="122"/>
    <n v="80"/>
    <n v="16.5"/>
    <n v="74"/>
    <x v="0"/>
    <s v="ford pinto"/>
  </r>
  <r>
    <x v="129"/>
    <n v="1836"/>
    <n v="32"/>
    <n v="4"/>
    <n v="71"/>
    <n v="65"/>
    <n v="21"/>
    <n v="74"/>
    <x v="1"/>
    <s v="toyota corolla 1200"/>
  </r>
  <r>
    <x v="130"/>
    <n v="2542"/>
    <n v="25"/>
    <n v="4"/>
    <n v="140"/>
    <n v="75"/>
    <n v="17"/>
    <n v="74"/>
    <x v="0"/>
    <s v="chevrolet vega"/>
  </r>
  <r>
    <x v="131"/>
    <n v="3781"/>
    <n v="16"/>
    <n v="6"/>
    <n v="250"/>
    <n v="100"/>
    <n v="17"/>
    <n v="74"/>
    <x v="0"/>
    <s v="chevrolet chevelle malibu classic"/>
  </r>
  <r>
    <x v="132"/>
    <n v="3632"/>
    <n v="16"/>
    <n v="6"/>
    <n v="258"/>
    <n v="110"/>
    <n v="18"/>
    <n v="74"/>
    <x v="0"/>
    <s v="amc matador"/>
  </r>
  <r>
    <x v="133"/>
    <n v="3613"/>
    <n v="18"/>
    <n v="6"/>
    <n v="225"/>
    <n v="105"/>
    <n v="16.5"/>
    <n v="74"/>
    <x v="0"/>
    <s v="plymouth satellite sebring"/>
  </r>
  <r>
    <x v="134"/>
    <n v="4141"/>
    <n v="16"/>
    <n v="8"/>
    <n v="302"/>
    <n v="140"/>
    <n v="14"/>
    <n v="74"/>
    <x v="0"/>
    <s v="ford gran torino"/>
  </r>
  <r>
    <x v="135"/>
    <n v="4699"/>
    <n v="13"/>
    <n v="8"/>
    <n v="350"/>
    <n v="150"/>
    <n v="14.5"/>
    <n v="74"/>
    <x v="0"/>
    <s v="buick century luxus (sw)"/>
  </r>
  <r>
    <x v="136"/>
    <n v="4457"/>
    <n v="14"/>
    <n v="8"/>
    <n v="318"/>
    <n v="150"/>
    <n v="13.5"/>
    <n v="74"/>
    <x v="0"/>
    <s v="dodge coronet custom (sw)"/>
  </r>
  <r>
    <x v="137"/>
    <n v="4638"/>
    <n v="14"/>
    <n v="8"/>
    <n v="302"/>
    <n v="140"/>
    <n v="16"/>
    <n v="74"/>
    <x v="0"/>
    <s v="ford gran torino (sw)"/>
  </r>
  <r>
    <x v="138"/>
    <n v="4257"/>
    <n v="14"/>
    <n v="8"/>
    <n v="304"/>
    <n v="150"/>
    <n v="15.5"/>
    <n v="74"/>
    <x v="0"/>
    <s v="amc matador (sw)"/>
  </r>
  <r>
    <x v="139"/>
    <n v="2219"/>
    <n v="29"/>
    <n v="4"/>
    <n v="98"/>
    <n v="83"/>
    <n v="16.5"/>
    <n v="74"/>
    <x v="2"/>
    <s v="audi fox"/>
  </r>
  <r>
    <x v="140"/>
    <n v="1963"/>
    <n v="26"/>
    <n v="4"/>
    <n v="79"/>
    <n v="67"/>
    <n v="15.5"/>
    <n v="74"/>
    <x v="2"/>
    <s v="volkswagen dasher"/>
  </r>
  <r>
    <x v="141"/>
    <n v="2300"/>
    <n v="26"/>
    <n v="4"/>
    <n v="97"/>
    <n v="78"/>
    <n v="14.5"/>
    <n v="74"/>
    <x v="2"/>
    <s v="opel manta"/>
  </r>
  <r>
    <x v="142"/>
    <n v="1649"/>
    <n v="31"/>
    <n v="4"/>
    <n v="76"/>
    <n v="52"/>
    <n v="16.5"/>
    <n v="74"/>
    <x v="1"/>
    <s v="toyota corona"/>
  </r>
  <r>
    <x v="143"/>
    <n v="2003"/>
    <n v="32"/>
    <n v="4"/>
    <n v="83"/>
    <n v="61"/>
    <n v="19"/>
    <n v="74"/>
    <x v="1"/>
    <s v="datsun 710"/>
  </r>
  <r>
    <x v="144"/>
    <n v="2125"/>
    <n v="28"/>
    <n v="4"/>
    <n v="90"/>
    <n v="75"/>
    <n v="14.5"/>
    <n v="74"/>
    <x v="0"/>
    <s v="dodge colt"/>
  </r>
  <r>
    <x v="145"/>
    <n v="2108"/>
    <n v="24"/>
    <n v="4"/>
    <n v="90"/>
    <n v="75"/>
    <n v="15.5"/>
    <n v="74"/>
    <x v="2"/>
    <s v="fiat 128"/>
  </r>
  <r>
    <x v="146"/>
    <n v="2246"/>
    <n v="26"/>
    <n v="4"/>
    <n v="116"/>
    <n v="75"/>
    <n v="14"/>
    <n v="74"/>
    <x v="2"/>
    <s v="fiat 124 tc"/>
  </r>
  <r>
    <x v="147"/>
    <n v="2489"/>
    <n v="24"/>
    <n v="4"/>
    <n v="120"/>
    <n v="97"/>
    <n v="15"/>
    <n v="74"/>
    <x v="1"/>
    <s v="honda civic"/>
  </r>
  <r>
    <x v="148"/>
    <n v="2391"/>
    <n v="26"/>
    <n v="4"/>
    <n v="108"/>
    <n v="93"/>
    <n v="15.5"/>
    <n v="74"/>
    <x v="1"/>
    <s v="subaru"/>
  </r>
  <r>
    <x v="149"/>
    <n v="2000"/>
    <n v="31"/>
    <n v="4"/>
    <n v="79"/>
    <n v="67"/>
    <n v="16"/>
    <n v="74"/>
    <x v="2"/>
    <s v="fiat x1.9"/>
  </r>
  <r>
    <x v="150"/>
    <n v="3264"/>
    <n v="19"/>
    <n v="6"/>
    <n v="225"/>
    <n v="95"/>
    <n v="16"/>
    <n v="75"/>
    <x v="0"/>
    <s v="plymouth valiant custom"/>
  </r>
  <r>
    <x v="151"/>
    <n v="3459"/>
    <n v="18"/>
    <n v="6"/>
    <n v="250"/>
    <n v="105"/>
    <n v="16"/>
    <n v="75"/>
    <x v="0"/>
    <s v="chevrolet nova"/>
  </r>
  <r>
    <x v="152"/>
    <n v="3432"/>
    <n v="15"/>
    <n v="6"/>
    <n v="250"/>
    <n v="72"/>
    <n v="21"/>
    <n v="75"/>
    <x v="0"/>
    <s v="mercury monarch"/>
  </r>
  <r>
    <x v="153"/>
    <n v="3158"/>
    <n v="15"/>
    <n v="6"/>
    <n v="250"/>
    <n v="72"/>
    <n v="19.5"/>
    <n v="75"/>
    <x v="0"/>
    <s v="ford maverick"/>
  </r>
  <r>
    <x v="154"/>
    <n v="4668"/>
    <n v="16"/>
    <n v="8"/>
    <n v="400"/>
    <n v="170"/>
    <n v="11.5"/>
    <n v="75"/>
    <x v="0"/>
    <s v="pontiac catalina"/>
  </r>
  <r>
    <x v="155"/>
    <n v="4440"/>
    <n v="15"/>
    <n v="8"/>
    <n v="350"/>
    <n v="145"/>
    <n v="14"/>
    <n v="75"/>
    <x v="0"/>
    <s v="chevrolet bel air"/>
  </r>
  <r>
    <x v="156"/>
    <n v="4498"/>
    <n v="16"/>
    <n v="8"/>
    <n v="318"/>
    <n v="150"/>
    <n v="14.5"/>
    <n v="75"/>
    <x v="0"/>
    <s v="plymouth grand fury"/>
  </r>
  <r>
    <x v="157"/>
    <n v="4657"/>
    <n v="14"/>
    <n v="8"/>
    <n v="351"/>
    <n v="148"/>
    <n v="13.5"/>
    <n v="75"/>
    <x v="0"/>
    <s v="ford ltd"/>
  </r>
  <r>
    <x v="158"/>
    <n v="3907"/>
    <n v="17"/>
    <n v="6"/>
    <n v="231"/>
    <n v="110"/>
    <n v="21"/>
    <n v="75"/>
    <x v="0"/>
    <s v="buick century"/>
  </r>
  <r>
    <x v="159"/>
    <n v="3897"/>
    <n v="16"/>
    <n v="6"/>
    <n v="250"/>
    <n v="105"/>
    <n v="18.5"/>
    <n v="75"/>
    <x v="0"/>
    <s v="chevroelt chevelle malibu"/>
  </r>
  <r>
    <x v="160"/>
    <n v="3730"/>
    <n v="15"/>
    <n v="6"/>
    <n v="258"/>
    <n v="110"/>
    <n v="19"/>
    <n v="75"/>
    <x v="0"/>
    <s v="amc matador"/>
  </r>
  <r>
    <x v="161"/>
    <n v="3785"/>
    <n v="18"/>
    <n v="6"/>
    <n v="225"/>
    <n v="95"/>
    <n v="19"/>
    <n v="75"/>
    <x v="0"/>
    <s v="plymouth fury"/>
  </r>
  <r>
    <x v="162"/>
    <n v="3039"/>
    <n v="21"/>
    <n v="6"/>
    <n v="231"/>
    <n v="110"/>
    <n v="15"/>
    <n v="75"/>
    <x v="0"/>
    <s v="buick skyhawk"/>
  </r>
  <r>
    <x v="163"/>
    <n v="3221"/>
    <n v="20"/>
    <n v="8"/>
    <n v="262"/>
    <n v="110"/>
    <n v="13.5"/>
    <n v="75"/>
    <x v="0"/>
    <s v="chevrolet monza 2+2"/>
  </r>
  <r>
    <x v="164"/>
    <n v="3169"/>
    <n v="13"/>
    <n v="8"/>
    <n v="302"/>
    <n v="129"/>
    <n v="12"/>
    <n v="75"/>
    <x v="0"/>
    <s v="ford mustang ii"/>
  </r>
  <r>
    <x v="165"/>
    <n v="2171"/>
    <n v="29"/>
    <n v="4"/>
    <n v="97"/>
    <n v="75"/>
    <n v="16"/>
    <n v="75"/>
    <x v="1"/>
    <s v="toyota corolla"/>
  </r>
  <r>
    <x v="166"/>
    <n v="2639"/>
    <n v="23"/>
    <n v="4"/>
    <n v="140"/>
    <n v="83"/>
    <n v="17"/>
    <n v="75"/>
    <x v="0"/>
    <s v="ford pinto"/>
  </r>
  <r>
    <x v="167"/>
    <n v="2914"/>
    <n v="20"/>
    <n v="6"/>
    <n v="232"/>
    <n v="100"/>
    <n v="16"/>
    <n v="75"/>
    <x v="0"/>
    <s v="amc gremlin"/>
  </r>
  <r>
    <x v="168"/>
    <n v="2592"/>
    <n v="23"/>
    <n v="4"/>
    <n v="140"/>
    <n v="78"/>
    <n v="18.5"/>
    <n v="75"/>
    <x v="0"/>
    <s v="pontiac astro"/>
  </r>
  <r>
    <x v="169"/>
    <n v="2702"/>
    <n v="24"/>
    <n v="4"/>
    <n v="134"/>
    <n v="96"/>
    <n v="13.5"/>
    <n v="75"/>
    <x v="1"/>
    <s v="toyota corona"/>
  </r>
  <r>
    <x v="170"/>
    <n v="2223"/>
    <n v="25"/>
    <n v="4"/>
    <n v="90"/>
    <n v="71"/>
    <n v="16.5"/>
    <n v="75"/>
    <x v="2"/>
    <s v="volkswagen dasher"/>
  </r>
  <r>
    <x v="171"/>
    <n v="2545"/>
    <n v="24"/>
    <n v="4"/>
    <n v="119"/>
    <n v="97"/>
    <n v="17"/>
    <n v="75"/>
    <x v="1"/>
    <s v="datsun 710"/>
  </r>
  <r>
    <x v="172"/>
    <n v="2984"/>
    <n v="18"/>
    <n v="6"/>
    <n v="171"/>
    <n v="97"/>
    <n v="14.5"/>
    <n v="75"/>
    <x v="0"/>
    <s v="ford pinto"/>
  </r>
  <r>
    <x v="173"/>
    <n v="1937"/>
    <n v="29"/>
    <n v="4"/>
    <n v="90"/>
    <n v="70"/>
    <n v="14"/>
    <n v="75"/>
    <x v="2"/>
    <s v="volkswagen rabbit"/>
  </r>
  <r>
    <x v="174"/>
    <n v="3211"/>
    <n v="19"/>
    <n v="6"/>
    <n v="232"/>
    <n v="90"/>
    <n v="17"/>
    <n v="75"/>
    <x v="0"/>
    <s v="amc pacer"/>
  </r>
  <r>
    <x v="175"/>
    <n v="2694"/>
    <n v="23"/>
    <n v="4"/>
    <n v="115"/>
    <n v="95"/>
    <n v="15"/>
    <n v="75"/>
    <x v="2"/>
    <s v="audi 100ls"/>
  </r>
  <r>
    <x v="176"/>
    <n v="2957"/>
    <n v="23"/>
    <n v="4"/>
    <n v="120"/>
    <n v="88"/>
    <n v="17"/>
    <n v="75"/>
    <x v="2"/>
    <s v="peugeot 504"/>
  </r>
  <r>
    <x v="177"/>
    <n v="2945"/>
    <n v="22"/>
    <n v="4"/>
    <n v="121"/>
    <n v="98"/>
    <n v="14.5"/>
    <n v="75"/>
    <x v="2"/>
    <s v="volvo 244dl"/>
  </r>
  <r>
    <x v="178"/>
    <n v="2671"/>
    <n v="25"/>
    <n v="4"/>
    <n v="121"/>
    <n v="115"/>
    <n v="13.5"/>
    <n v="75"/>
    <x v="2"/>
    <s v="saab 99le"/>
  </r>
  <r>
    <x v="179"/>
    <n v="1795"/>
    <n v="33"/>
    <n v="4"/>
    <n v="91"/>
    <n v="53"/>
    <n v="17.5"/>
    <n v="75"/>
    <x v="1"/>
    <s v="honda civic cvcc"/>
  </r>
  <r>
    <x v="180"/>
    <n v="2464"/>
    <n v="28"/>
    <n v="4"/>
    <n v="107"/>
    <n v="86"/>
    <n v="15.5"/>
    <n v="76"/>
    <x v="2"/>
    <s v="fiat 131"/>
  </r>
  <r>
    <x v="181"/>
    <n v="2220"/>
    <n v="25"/>
    <n v="4"/>
    <n v="116"/>
    <n v="81"/>
    <n v="16.899999999999999"/>
    <n v="76"/>
    <x v="2"/>
    <s v="opel 1900"/>
  </r>
  <r>
    <x v="182"/>
    <n v="2572"/>
    <n v="25"/>
    <n v="4"/>
    <n v="140"/>
    <n v="92"/>
    <n v="14.9"/>
    <n v="76"/>
    <x v="0"/>
    <s v="capri ii"/>
  </r>
  <r>
    <x v="183"/>
    <n v="2255"/>
    <n v="26"/>
    <n v="4"/>
    <n v="98"/>
    <n v="79"/>
    <n v="17.7"/>
    <n v="76"/>
    <x v="0"/>
    <s v="dodge colt"/>
  </r>
  <r>
    <x v="184"/>
    <n v="2202"/>
    <n v="27"/>
    <n v="4"/>
    <n v="101"/>
    <n v="83"/>
    <n v="15.3"/>
    <n v="76"/>
    <x v="2"/>
    <s v="renault 12tl"/>
  </r>
  <r>
    <x v="185"/>
    <n v="4215"/>
    <n v="17.5"/>
    <n v="8"/>
    <n v="305"/>
    <n v="140"/>
    <n v="13"/>
    <n v="76"/>
    <x v="0"/>
    <s v="chevrolet chevelle malibu classic"/>
  </r>
  <r>
    <x v="186"/>
    <n v="4190"/>
    <n v="16"/>
    <n v="8"/>
    <n v="318"/>
    <n v="150"/>
    <n v="13"/>
    <n v="76"/>
    <x v="0"/>
    <s v="dodge coronet brougham"/>
  </r>
  <r>
    <x v="187"/>
    <n v="3962"/>
    <n v="15.5"/>
    <n v="8"/>
    <n v="304"/>
    <n v="120"/>
    <n v="13.9"/>
    <n v="76"/>
    <x v="0"/>
    <s v="amc matador"/>
  </r>
  <r>
    <x v="188"/>
    <n v="4215"/>
    <n v="14.5"/>
    <n v="8"/>
    <n v="351"/>
    <n v="152"/>
    <n v="12.8"/>
    <n v="76"/>
    <x v="0"/>
    <s v="ford gran torino"/>
  </r>
  <r>
    <x v="189"/>
    <n v="3233"/>
    <n v="22"/>
    <n v="6"/>
    <n v="225"/>
    <n v="100"/>
    <n v="15.4"/>
    <n v="76"/>
    <x v="0"/>
    <s v="plymouth valiant"/>
  </r>
  <r>
    <x v="190"/>
    <n v="3353"/>
    <n v="22"/>
    <n v="6"/>
    <n v="250"/>
    <n v="105"/>
    <n v="14.5"/>
    <n v="76"/>
    <x v="0"/>
    <s v="chevrolet nova"/>
  </r>
  <r>
    <x v="191"/>
    <n v="3012"/>
    <n v="24"/>
    <n v="6"/>
    <n v="200"/>
    <n v="81"/>
    <n v="17.600000000000001"/>
    <n v="76"/>
    <x v="0"/>
    <s v="ford maverick"/>
  </r>
  <r>
    <x v="192"/>
    <n v="3085"/>
    <n v="22.5"/>
    <n v="6"/>
    <n v="232"/>
    <n v="90"/>
    <n v="17.600000000000001"/>
    <n v="76"/>
    <x v="0"/>
    <s v="amc hornet"/>
  </r>
  <r>
    <x v="193"/>
    <n v="2035"/>
    <n v="29"/>
    <n v="4"/>
    <n v="85"/>
    <n v="52"/>
    <n v="22.2"/>
    <n v="76"/>
    <x v="0"/>
    <s v="chevrolet chevette"/>
  </r>
  <r>
    <x v="194"/>
    <n v="2164"/>
    <n v="24.5"/>
    <n v="4"/>
    <n v="98"/>
    <n v="60"/>
    <n v="22.1"/>
    <n v="76"/>
    <x v="0"/>
    <s v="chevrolet woody"/>
  </r>
  <r>
    <x v="195"/>
    <n v="1937"/>
    <n v="29"/>
    <n v="4"/>
    <n v="90"/>
    <n v="70"/>
    <n v="14.2"/>
    <n v="76"/>
    <x v="2"/>
    <s v="vw rabbit"/>
  </r>
  <r>
    <x v="196"/>
    <n v="1795"/>
    <n v="33"/>
    <n v="4"/>
    <n v="91"/>
    <n v="53"/>
    <n v="17.399999999999999"/>
    <n v="76"/>
    <x v="1"/>
    <s v="honda civic"/>
  </r>
  <r>
    <x v="197"/>
    <n v="3651"/>
    <n v="20"/>
    <n v="6"/>
    <n v="225"/>
    <n v="100"/>
    <n v="17.7"/>
    <n v="76"/>
    <x v="0"/>
    <s v="dodge aspen se"/>
  </r>
  <r>
    <x v="198"/>
    <n v="3574"/>
    <n v="18"/>
    <n v="6"/>
    <n v="250"/>
    <n v="78"/>
    <n v="21"/>
    <n v="76"/>
    <x v="0"/>
    <s v="ford granada ghia"/>
  </r>
  <r>
    <x v="199"/>
    <n v="3645"/>
    <n v="18.5"/>
    <n v="6"/>
    <n v="250"/>
    <n v="110"/>
    <n v="16.2"/>
    <n v="76"/>
    <x v="0"/>
    <s v="pontiac ventura sj"/>
  </r>
  <r>
    <x v="200"/>
    <n v="3193"/>
    <n v="17.5"/>
    <n v="6"/>
    <n v="258"/>
    <n v="95"/>
    <n v="17.8"/>
    <n v="76"/>
    <x v="0"/>
    <s v="amc pacer d/l"/>
  </r>
  <r>
    <x v="201"/>
    <n v="1825"/>
    <n v="29.5"/>
    <n v="4"/>
    <n v="97"/>
    <n v="71"/>
    <n v="12.2"/>
    <n v="76"/>
    <x v="2"/>
    <s v="volkswagen rabbit"/>
  </r>
  <r>
    <x v="202"/>
    <n v="1990"/>
    <n v="32"/>
    <n v="4"/>
    <n v="85"/>
    <n v="70"/>
    <n v="17"/>
    <n v="76"/>
    <x v="1"/>
    <s v="datsun b-210"/>
  </r>
  <r>
    <x v="203"/>
    <n v="2155"/>
    <n v="28"/>
    <n v="4"/>
    <n v="97"/>
    <n v="75"/>
    <n v="16.399999999999999"/>
    <n v="76"/>
    <x v="1"/>
    <s v="toyota corolla"/>
  </r>
  <r>
    <x v="204"/>
    <n v="2565"/>
    <n v="26.5"/>
    <n v="4"/>
    <n v="140"/>
    <n v="72"/>
    <n v="13.6"/>
    <n v="76"/>
    <x v="0"/>
    <s v="ford pinto"/>
  </r>
  <r>
    <x v="205"/>
    <n v="3150"/>
    <n v="20"/>
    <n v="4"/>
    <n v="130"/>
    <n v="102"/>
    <n v="15.7"/>
    <n v="76"/>
    <x v="2"/>
    <s v="volvo 245"/>
  </r>
  <r>
    <x v="206"/>
    <n v="3940"/>
    <n v="13"/>
    <n v="8"/>
    <n v="318"/>
    <n v="150"/>
    <n v="13.2"/>
    <n v="76"/>
    <x v="0"/>
    <s v="plymouth volare premier v8"/>
  </r>
  <r>
    <x v="207"/>
    <n v="3270"/>
    <n v="19"/>
    <n v="4"/>
    <n v="120"/>
    <n v="88"/>
    <n v="21.9"/>
    <n v="76"/>
    <x v="2"/>
    <s v="peugeot 504"/>
  </r>
  <r>
    <x v="208"/>
    <n v="2930"/>
    <n v="19"/>
    <n v="6"/>
    <n v="156"/>
    <n v="108"/>
    <n v="15.5"/>
    <n v="76"/>
    <x v="1"/>
    <s v="toyota mark ii"/>
  </r>
  <r>
    <x v="209"/>
    <n v="3820"/>
    <n v="16.5"/>
    <n v="6"/>
    <n v="168"/>
    <n v="120"/>
    <n v="16.7"/>
    <n v="76"/>
    <x v="2"/>
    <s v="mercedes-benz 280s"/>
  </r>
  <r>
    <x v="210"/>
    <n v="4380"/>
    <n v="16.5"/>
    <n v="8"/>
    <n v="350"/>
    <n v="180"/>
    <n v="12.1"/>
    <n v="76"/>
    <x v="0"/>
    <s v="cadillac seville"/>
  </r>
  <r>
    <x v="211"/>
    <n v="4055"/>
    <n v="13"/>
    <n v="8"/>
    <n v="350"/>
    <n v="145"/>
    <n v="12"/>
    <n v="76"/>
    <x v="0"/>
    <s v="chevy c10"/>
  </r>
  <r>
    <x v="212"/>
    <n v="3870"/>
    <n v="13"/>
    <n v="8"/>
    <n v="302"/>
    <n v="130"/>
    <n v="15"/>
    <n v="76"/>
    <x v="0"/>
    <s v="ford f108"/>
  </r>
  <r>
    <x v="213"/>
    <n v="3755"/>
    <n v="13"/>
    <n v="8"/>
    <n v="318"/>
    <n v="150"/>
    <n v="14"/>
    <n v="76"/>
    <x v="0"/>
    <s v="dodge d100"/>
  </r>
  <r>
    <x v="214"/>
    <n v="2045"/>
    <n v="31.5"/>
    <n v="4"/>
    <n v="98"/>
    <n v="68"/>
    <n v="18.5"/>
    <n v="77"/>
    <x v="1"/>
    <s v="honda accord cvcc"/>
  </r>
  <r>
    <x v="215"/>
    <n v="2155"/>
    <n v="30"/>
    <n v="4"/>
    <n v="111"/>
    <n v="80"/>
    <n v="14.8"/>
    <n v="77"/>
    <x v="0"/>
    <s v="buick opel isuzu deluxe"/>
  </r>
  <r>
    <x v="216"/>
    <n v="1825"/>
    <n v="36"/>
    <n v="4"/>
    <n v="79"/>
    <n v="58"/>
    <n v="18.600000000000001"/>
    <n v="77"/>
    <x v="2"/>
    <s v="renault 5 gtl"/>
  </r>
  <r>
    <x v="217"/>
    <n v="2300"/>
    <n v="25.5"/>
    <n v="4"/>
    <n v="122"/>
    <n v="96"/>
    <n v="15.5"/>
    <n v="77"/>
    <x v="0"/>
    <s v="plymouth arrow gs"/>
  </r>
  <r>
    <x v="218"/>
    <n v="1945"/>
    <n v="33.5"/>
    <n v="4"/>
    <n v="85"/>
    <n v="70"/>
    <n v="16.8"/>
    <n v="77"/>
    <x v="1"/>
    <s v="datsun f-10 hatchback"/>
  </r>
  <r>
    <x v="219"/>
    <n v="3880"/>
    <n v="17.5"/>
    <n v="8"/>
    <n v="305"/>
    <n v="145"/>
    <n v="12.5"/>
    <n v="77"/>
    <x v="0"/>
    <s v="chevrolet caprice classic"/>
  </r>
  <r>
    <x v="220"/>
    <n v="4060"/>
    <n v="17"/>
    <n v="8"/>
    <n v="260"/>
    <n v="110"/>
    <n v="19"/>
    <n v="77"/>
    <x v="0"/>
    <s v="oldsmobile cutlass supreme"/>
  </r>
  <r>
    <x v="221"/>
    <n v="4140"/>
    <n v="15.5"/>
    <n v="8"/>
    <n v="318"/>
    <n v="145"/>
    <n v="13.7"/>
    <n v="77"/>
    <x v="0"/>
    <s v="dodge monaco brougham"/>
  </r>
  <r>
    <x v="222"/>
    <n v="4295"/>
    <n v="15"/>
    <n v="8"/>
    <n v="302"/>
    <n v="130"/>
    <n v="14.9"/>
    <n v="77"/>
    <x v="0"/>
    <s v="mercury cougar brougham"/>
  </r>
  <r>
    <x v="223"/>
    <n v="3520"/>
    <n v="17.5"/>
    <n v="6"/>
    <n v="250"/>
    <n v="110"/>
    <n v="16.399999999999999"/>
    <n v="77"/>
    <x v="0"/>
    <s v="chevrolet concours"/>
  </r>
  <r>
    <x v="224"/>
    <n v="3425"/>
    <n v="20.5"/>
    <n v="6"/>
    <n v="231"/>
    <n v="105"/>
    <n v="16.899999999999999"/>
    <n v="77"/>
    <x v="0"/>
    <s v="buick skylark"/>
  </r>
  <r>
    <x v="225"/>
    <n v="3630"/>
    <n v="19"/>
    <n v="6"/>
    <n v="225"/>
    <n v="100"/>
    <n v="17.7"/>
    <n v="77"/>
    <x v="0"/>
    <s v="plymouth volare custom"/>
  </r>
  <r>
    <x v="226"/>
    <n v="3525"/>
    <n v="18.5"/>
    <n v="6"/>
    <n v="250"/>
    <n v="98"/>
    <n v="19"/>
    <n v="77"/>
    <x v="0"/>
    <s v="ford granada"/>
  </r>
  <r>
    <x v="227"/>
    <n v="4220"/>
    <n v="16"/>
    <n v="8"/>
    <n v="400"/>
    <n v="180"/>
    <n v="11.1"/>
    <n v="77"/>
    <x v="0"/>
    <s v="pontiac grand prix lj"/>
  </r>
  <r>
    <x v="228"/>
    <n v="4165"/>
    <n v="15.5"/>
    <n v="8"/>
    <n v="350"/>
    <n v="170"/>
    <n v="11.4"/>
    <n v="77"/>
    <x v="0"/>
    <s v="chevrolet monte carlo landau"/>
  </r>
  <r>
    <x v="229"/>
    <n v="4325"/>
    <n v="15.5"/>
    <n v="8"/>
    <n v="400"/>
    <n v="190"/>
    <n v="12.2"/>
    <n v="77"/>
    <x v="0"/>
    <s v="chrysler cordoba"/>
  </r>
  <r>
    <x v="230"/>
    <n v="4335"/>
    <n v="16"/>
    <n v="8"/>
    <n v="351"/>
    <n v="149"/>
    <n v="14.5"/>
    <n v="77"/>
    <x v="0"/>
    <s v="ford thunderbird"/>
  </r>
  <r>
    <x v="231"/>
    <n v="1940"/>
    <n v="29"/>
    <n v="4"/>
    <n v="97"/>
    <n v="78"/>
    <n v="14.5"/>
    <n v="77"/>
    <x v="2"/>
    <s v="volkswagen rabbit custom"/>
  </r>
  <r>
    <x v="232"/>
    <n v="2740"/>
    <n v="24.5"/>
    <n v="4"/>
    <n v="151"/>
    <n v="88"/>
    <n v="16"/>
    <n v="77"/>
    <x v="0"/>
    <s v="pontiac sunbird coupe"/>
  </r>
  <r>
    <x v="233"/>
    <n v="2265"/>
    <n v="26"/>
    <n v="4"/>
    <n v="97"/>
    <n v="75"/>
    <n v="18.2"/>
    <n v="77"/>
    <x v="1"/>
    <s v="toyota corolla liftback"/>
  </r>
  <r>
    <x v="234"/>
    <n v="2755"/>
    <n v="25.5"/>
    <n v="4"/>
    <n v="140"/>
    <n v="89"/>
    <n v="15.8"/>
    <n v="77"/>
    <x v="0"/>
    <s v="ford mustang ii 2+2"/>
  </r>
  <r>
    <x v="235"/>
    <n v="2051"/>
    <n v="30.5"/>
    <n v="4"/>
    <n v="98"/>
    <n v="63"/>
    <n v="17"/>
    <n v="77"/>
    <x v="0"/>
    <s v="chevrolet chevette"/>
  </r>
  <r>
    <x v="236"/>
    <n v="2075"/>
    <n v="33.5"/>
    <n v="4"/>
    <n v="98"/>
    <n v="83"/>
    <n v="15.9"/>
    <n v="77"/>
    <x v="0"/>
    <s v="dodge colt m/m"/>
  </r>
  <r>
    <x v="237"/>
    <n v="1985"/>
    <n v="30"/>
    <n v="4"/>
    <n v="97"/>
    <n v="67"/>
    <n v="16.399999999999999"/>
    <n v="77"/>
    <x v="1"/>
    <s v="subaru dl"/>
  </r>
  <r>
    <x v="238"/>
    <n v="2190"/>
    <n v="30.5"/>
    <n v="4"/>
    <n v="97"/>
    <n v="78"/>
    <n v="14.1"/>
    <n v="77"/>
    <x v="2"/>
    <s v="volkswagen dasher"/>
  </r>
  <r>
    <x v="239"/>
    <n v="2815"/>
    <n v="22"/>
    <n v="6"/>
    <n v="146"/>
    <n v="97"/>
    <n v="14.5"/>
    <n v="77"/>
    <x v="1"/>
    <s v="datsun 810"/>
  </r>
  <r>
    <x v="240"/>
    <n v="2600"/>
    <n v="21.5"/>
    <n v="4"/>
    <n v="121"/>
    <n v="110"/>
    <n v="12.8"/>
    <n v="77"/>
    <x v="2"/>
    <s v="bmw 320i"/>
  </r>
  <r>
    <x v="241"/>
    <n v="2720"/>
    <n v="21.5"/>
    <n v="3"/>
    <n v="80"/>
    <n v="110"/>
    <n v="13.5"/>
    <n v="77"/>
    <x v="1"/>
    <s v="mazda rx-4"/>
  </r>
  <r>
    <x v="242"/>
    <n v="1985"/>
    <n v="43.1"/>
    <n v="4"/>
    <n v="90"/>
    <n v="48"/>
    <n v="21.5"/>
    <n v="78"/>
    <x v="2"/>
    <s v="volkswagen rabbit custom diesel"/>
  </r>
  <r>
    <x v="243"/>
    <n v="1800"/>
    <n v="36.1"/>
    <n v="4"/>
    <n v="98"/>
    <n v="66"/>
    <n v="14.4"/>
    <n v="78"/>
    <x v="0"/>
    <s v="ford fiesta"/>
  </r>
  <r>
    <x v="244"/>
    <n v="1985"/>
    <n v="32.799999999999997"/>
    <n v="4"/>
    <n v="78"/>
    <n v="52"/>
    <n v="19.399999999999999"/>
    <n v="78"/>
    <x v="1"/>
    <s v="mazda glc deluxe"/>
  </r>
  <r>
    <x v="245"/>
    <n v="2070"/>
    <n v="39.4"/>
    <n v="4"/>
    <n v="85"/>
    <n v="70"/>
    <n v="18.600000000000001"/>
    <n v="78"/>
    <x v="1"/>
    <s v="datsun b210 gx"/>
  </r>
  <r>
    <x v="246"/>
    <n v="1800"/>
    <n v="36.1"/>
    <n v="4"/>
    <n v="91"/>
    <n v="60"/>
    <n v="16.399999999999999"/>
    <n v="78"/>
    <x v="1"/>
    <s v="honda civic cvcc"/>
  </r>
  <r>
    <x v="247"/>
    <n v="3365"/>
    <n v="19.899999999999999"/>
    <n v="8"/>
    <n v="260"/>
    <n v="110"/>
    <n v="15.5"/>
    <n v="78"/>
    <x v="0"/>
    <s v="oldsmobile cutlass salon brougham"/>
  </r>
  <r>
    <x v="248"/>
    <n v="3735"/>
    <n v="19.399999999999999"/>
    <n v="8"/>
    <n v="318"/>
    <n v="140"/>
    <n v="13.2"/>
    <n v="78"/>
    <x v="0"/>
    <s v="dodge diplomat"/>
  </r>
  <r>
    <x v="249"/>
    <n v="3570"/>
    <n v="20.2"/>
    <n v="8"/>
    <n v="302"/>
    <n v="139"/>
    <n v="12.8"/>
    <n v="78"/>
    <x v="0"/>
    <s v="mercury monarch ghia"/>
  </r>
  <r>
    <x v="250"/>
    <n v="3535"/>
    <n v="19.2"/>
    <n v="6"/>
    <n v="231"/>
    <n v="105"/>
    <n v="19.2"/>
    <n v="78"/>
    <x v="0"/>
    <s v="pontiac phoenix lj"/>
  </r>
  <r>
    <x v="251"/>
    <n v="3155"/>
    <n v="20.5"/>
    <n v="6"/>
    <n v="200"/>
    <n v="95"/>
    <n v="18.2"/>
    <n v="78"/>
    <x v="0"/>
    <s v="chevrolet malibu"/>
  </r>
  <r>
    <x v="252"/>
    <n v="2965"/>
    <n v="20.2"/>
    <n v="6"/>
    <n v="200"/>
    <n v="85"/>
    <n v="15.8"/>
    <n v="78"/>
    <x v="0"/>
    <s v="ford fairmont (auto)"/>
  </r>
  <r>
    <x v="253"/>
    <n v="2720"/>
    <n v="25.1"/>
    <n v="4"/>
    <n v="140"/>
    <n v="88"/>
    <n v="15.4"/>
    <n v="78"/>
    <x v="0"/>
    <s v="ford fairmont (man)"/>
  </r>
  <r>
    <x v="254"/>
    <n v="3430"/>
    <n v="20.5"/>
    <n v="6"/>
    <n v="225"/>
    <n v="100"/>
    <n v="17.2"/>
    <n v="78"/>
    <x v="0"/>
    <s v="plymouth volare"/>
  </r>
  <r>
    <x v="255"/>
    <n v="3210"/>
    <n v="19.399999999999999"/>
    <n v="6"/>
    <n v="232"/>
    <n v="90"/>
    <n v="17.2"/>
    <n v="78"/>
    <x v="0"/>
    <s v="amc concord"/>
  </r>
  <r>
    <x v="256"/>
    <n v="3380"/>
    <n v="20.6"/>
    <n v="6"/>
    <n v="231"/>
    <n v="105"/>
    <n v="15.8"/>
    <n v="78"/>
    <x v="0"/>
    <s v="buick century special"/>
  </r>
  <r>
    <x v="257"/>
    <n v="3070"/>
    <n v="20.8"/>
    <n v="6"/>
    <n v="200"/>
    <n v="85"/>
    <n v="16.7"/>
    <n v="78"/>
    <x v="0"/>
    <s v="mercury zephyr"/>
  </r>
  <r>
    <x v="258"/>
    <n v="3620"/>
    <n v="18.600000000000001"/>
    <n v="6"/>
    <n v="225"/>
    <n v="110"/>
    <n v="18.7"/>
    <n v="78"/>
    <x v="0"/>
    <s v="dodge aspen"/>
  </r>
  <r>
    <x v="259"/>
    <n v="3410"/>
    <n v="18.100000000000001"/>
    <n v="6"/>
    <n v="258"/>
    <n v="120"/>
    <n v="15.1"/>
    <n v="78"/>
    <x v="0"/>
    <s v="amc concord d/l"/>
  </r>
  <r>
    <x v="260"/>
    <n v="3425"/>
    <n v="19.2"/>
    <n v="8"/>
    <n v="305"/>
    <n v="145"/>
    <n v="13.2"/>
    <n v="78"/>
    <x v="0"/>
    <s v="chevrolet monte carlo landau"/>
  </r>
  <r>
    <x v="261"/>
    <n v="3445"/>
    <n v="17.7"/>
    <n v="6"/>
    <n v="231"/>
    <n v="165"/>
    <n v="13.4"/>
    <n v="78"/>
    <x v="0"/>
    <s v="buick regal sport coupe (turbo)"/>
  </r>
  <r>
    <x v="262"/>
    <n v="3205"/>
    <n v="18.100000000000001"/>
    <n v="8"/>
    <n v="302"/>
    <n v="139"/>
    <n v="11.2"/>
    <n v="78"/>
    <x v="0"/>
    <s v="ford futura"/>
  </r>
  <r>
    <x v="263"/>
    <n v="4080"/>
    <n v="17.5"/>
    <n v="8"/>
    <n v="318"/>
    <n v="140"/>
    <n v="13.7"/>
    <n v="78"/>
    <x v="0"/>
    <s v="dodge magnum xe"/>
  </r>
  <r>
    <x v="264"/>
    <n v="2155"/>
    <n v="30"/>
    <n v="4"/>
    <n v="98"/>
    <n v="68"/>
    <n v="16.5"/>
    <n v="78"/>
    <x v="0"/>
    <s v="chevrolet chevette"/>
  </r>
  <r>
    <x v="265"/>
    <n v="2560"/>
    <n v="27.5"/>
    <n v="4"/>
    <n v="134"/>
    <n v="95"/>
    <n v="14.2"/>
    <n v="78"/>
    <x v="1"/>
    <s v="toyota corona"/>
  </r>
  <r>
    <x v="266"/>
    <n v="2300"/>
    <n v="27.2"/>
    <n v="4"/>
    <n v="119"/>
    <n v="97"/>
    <n v="14.7"/>
    <n v="78"/>
    <x v="1"/>
    <s v="datsun 510"/>
  </r>
  <r>
    <x v="267"/>
    <n v="2230"/>
    <n v="30.9"/>
    <n v="4"/>
    <n v="105"/>
    <n v="75"/>
    <n v="14.5"/>
    <n v="78"/>
    <x v="0"/>
    <s v="dodge omni"/>
  </r>
  <r>
    <x v="268"/>
    <n v="2515"/>
    <n v="21.1"/>
    <n v="4"/>
    <n v="134"/>
    <n v="95"/>
    <n v="14.8"/>
    <n v="78"/>
    <x v="1"/>
    <s v="toyota celica gt liftback"/>
  </r>
  <r>
    <x v="269"/>
    <n v="2745"/>
    <n v="23.2"/>
    <n v="4"/>
    <n v="156"/>
    <n v="105"/>
    <n v="16.7"/>
    <n v="78"/>
    <x v="0"/>
    <s v="plymouth sapporo"/>
  </r>
  <r>
    <x v="270"/>
    <n v="2855"/>
    <n v="23.8"/>
    <n v="4"/>
    <n v="151"/>
    <n v="85"/>
    <n v="17.600000000000001"/>
    <n v="78"/>
    <x v="0"/>
    <s v="oldsmobile starfire sx"/>
  </r>
  <r>
    <x v="271"/>
    <n v="2405"/>
    <n v="23.9"/>
    <n v="4"/>
    <n v="119"/>
    <n v="97"/>
    <n v="14.9"/>
    <n v="78"/>
    <x v="1"/>
    <s v="datsun 200-sx"/>
  </r>
  <r>
    <x v="272"/>
    <n v="2830"/>
    <n v="20.3"/>
    <n v="5"/>
    <n v="131"/>
    <n v="103"/>
    <n v="15.9"/>
    <n v="78"/>
    <x v="2"/>
    <s v="audi 5000"/>
  </r>
  <r>
    <x v="273"/>
    <n v="3140"/>
    <n v="17"/>
    <n v="6"/>
    <n v="163"/>
    <n v="125"/>
    <n v="13.6"/>
    <n v="78"/>
    <x v="2"/>
    <s v="volvo 264gl"/>
  </r>
  <r>
    <x v="274"/>
    <n v="2795"/>
    <n v="21.6"/>
    <n v="4"/>
    <n v="121"/>
    <n v="115"/>
    <n v="15.7"/>
    <n v="78"/>
    <x v="2"/>
    <s v="saab 99gle"/>
  </r>
  <r>
    <x v="275"/>
    <n v="3410"/>
    <n v="16.2"/>
    <n v="6"/>
    <n v="163"/>
    <n v="133"/>
    <n v="15.8"/>
    <n v="78"/>
    <x v="2"/>
    <s v="peugeot 604sl"/>
  </r>
  <r>
    <x v="276"/>
    <n v="1990"/>
    <n v="31.5"/>
    <n v="4"/>
    <n v="89"/>
    <n v="71"/>
    <n v="14.9"/>
    <n v="78"/>
    <x v="2"/>
    <s v="volkswagen scirocco"/>
  </r>
  <r>
    <x v="277"/>
    <n v="2135"/>
    <n v="29.5"/>
    <n v="4"/>
    <n v="98"/>
    <n v="68"/>
    <n v="16.600000000000001"/>
    <n v="78"/>
    <x v="1"/>
    <s v="honda accord lx"/>
  </r>
  <r>
    <x v="278"/>
    <n v="3245"/>
    <n v="21.5"/>
    <n v="6"/>
    <n v="231"/>
    <n v="115"/>
    <n v="15.4"/>
    <n v="79"/>
    <x v="0"/>
    <s v="pontiac lemans v6"/>
  </r>
  <r>
    <x v="279"/>
    <n v="2990"/>
    <n v="19.8"/>
    <n v="6"/>
    <n v="200"/>
    <n v="85"/>
    <n v="18.2"/>
    <n v="79"/>
    <x v="0"/>
    <s v="mercury zephyr 6"/>
  </r>
  <r>
    <x v="280"/>
    <n v="2890"/>
    <n v="22.3"/>
    <n v="4"/>
    <n v="140"/>
    <n v="88"/>
    <n v="17.3"/>
    <n v="79"/>
    <x v="0"/>
    <s v="ford fairmont 4"/>
  </r>
  <r>
    <x v="281"/>
    <n v="3265"/>
    <n v="20.2"/>
    <n v="6"/>
    <n v="232"/>
    <n v="90"/>
    <n v="18.2"/>
    <n v="79"/>
    <x v="0"/>
    <s v="amc concord dl 6"/>
  </r>
  <r>
    <x v="282"/>
    <n v="3360"/>
    <n v="20.6"/>
    <n v="6"/>
    <n v="225"/>
    <n v="110"/>
    <n v="16.600000000000001"/>
    <n v="79"/>
    <x v="0"/>
    <s v="dodge aspen 6"/>
  </r>
  <r>
    <x v="283"/>
    <n v="3840"/>
    <n v="17"/>
    <n v="8"/>
    <n v="305"/>
    <n v="130"/>
    <n v="15.4"/>
    <n v="79"/>
    <x v="0"/>
    <s v="chevrolet caprice classic"/>
  </r>
  <r>
    <x v="284"/>
    <n v="3725"/>
    <n v="17.600000000000001"/>
    <n v="8"/>
    <n v="302"/>
    <n v="129"/>
    <n v="13.4"/>
    <n v="79"/>
    <x v="0"/>
    <s v="ford ltd landau"/>
  </r>
  <r>
    <x v="285"/>
    <n v="3955"/>
    <n v="16.5"/>
    <n v="8"/>
    <n v="351"/>
    <n v="138"/>
    <n v="13.2"/>
    <n v="79"/>
    <x v="0"/>
    <s v="mercury grand marquis"/>
  </r>
  <r>
    <x v="286"/>
    <n v="3830"/>
    <n v="18.2"/>
    <n v="8"/>
    <n v="318"/>
    <n v="135"/>
    <n v="15.2"/>
    <n v="79"/>
    <x v="0"/>
    <s v="dodge st. regis"/>
  </r>
  <r>
    <x v="287"/>
    <n v="4360"/>
    <n v="16.899999999999999"/>
    <n v="8"/>
    <n v="350"/>
    <n v="155"/>
    <n v="14.9"/>
    <n v="79"/>
    <x v="0"/>
    <s v="buick estate wagon (sw)"/>
  </r>
  <r>
    <x v="288"/>
    <n v="4054"/>
    <n v="15.5"/>
    <n v="8"/>
    <n v="351"/>
    <n v="142"/>
    <n v="14.3"/>
    <n v="79"/>
    <x v="0"/>
    <s v="ford country squire (sw)"/>
  </r>
  <r>
    <x v="289"/>
    <n v="3605"/>
    <n v="19.2"/>
    <n v="8"/>
    <n v="267"/>
    <n v="125"/>
    <n v="15"/>
    <n v="79"/>
    <x v="0"/>
    <s v="chevrolet malibu classic (sw)"/>
  </r>
  <r>
    <x v="290"/>
    <n v="3940"/>
    <n v="18.5"/>
    <n v="8"/>
    <n v="360"/>
    <n v="150"/>
    <n v="13"/>
    <n v="79"/>
    <x v="0"/>
    <s v="chrysler lebaron town @ country (sw)"/>
  </r>
  <r>
    <x v="291"/>
    <n v="1925"/>
    <n v="31.9"/>
    <n v="4"/>
    <n v="89"/>
    <n v="71"/>
    <n v="14"/>
    <n v="79"/>
    <x v="2"/>
    <s v="vw rabbit custom"/>
  </r>
  <r>
    <x v="292"/>
    <n v="1975"/>
    <n v="34.1"/>
    <n v="4"/>
    <n v="86"/>
    <n v="65"/>
    <n v="15.2"/>
    <n v="79"/>
    <x v="1"/>
    <s v="maxda glc deluxe"/>
  </r>
  <r>
    <x v="293"/>
    <n v="1915"/>
    <n v="35.700000000000003"/>
    <n v="4"/>
    <n v="98"/>
    <n v="80"/>
    <n v="14.4"/>
    <n v="79"/>
    <x v="0"/>
    <s v="dodge colt hatchback custom"/>
  </r>
  <r>
    <x v="294"/>
    <n v="2670"/>
    <n v="27.4"/>
    <n v="4"/>
    <n v="121"/>
    <n v="80"/>
    <n v="15"/>
    <n v="79"/>
    <x v="0"/>
    <s v="amc spirit dl"/>
  </r>
  <r>
    <x v="295"/>
    <n v="3530"/>
    <n v="25.4"/>
    <n v="5"/>
    <n v="183"/>
    <n v="77"/>
    <n v="20.100000000000001"/>
    <n v="79"/>
    <x v="2"/>
    <s v="mercedes benz 300d"/>
  </r>
  <r>
    <x v="296"/>
    <n v="3900"/>
    <n v="23"/>
    <n v="8"/>
    <n v="350"/>
    <n v="125"/>
    <n v="17.399999999999999"/>
    <n v="79"/>
    <x v="0"/>
    <s v="cadillac eldorado"/>
  </r>
  <r>
    <x v="297"/>
    <n v="3190"/>
    <n v="27.2"/>
    <n v="4"/>
    <n v="141"/>
    <n v="71"/>
    <n v="24.8"/>
    <n v="79"/>
    <x v="2"/>
    <s v="peugeot 504"/>
  </r>
  <r>
    <x v="298"/>
    <n v="3420"/>
    <n v="23.9"/>
    <n v="8"/>
    <n v="260"/>
    <n v="90"/>
    <n v="22.2"/>
    <n v="79"/>
    <x v="0"/>
    <s v="oldsmobile cutlass salon brougham"/>
  </r>
  <r>
    <x v="299"/>
    <n v="2200"/>
    <n v="34.200000000000003"/>
    <n v="4"/>
    <n v="105"/>
    <n v="70"/>
    <n v="13.2"/>
    <n v="79"/>
    <x v="0"/>
    <s v="plymouth horizon"/>
  </r>
  <r>
    <x v="300"/>
    <n v="2150"/>
    <n v="34.5"/>
    <n v="4"/>
    <n v="105"/>
    <n v="70"/>
    <n v="14.9"/>
    <n v="79"/>
    <x v="0"/>
    <s v="plymouth horizon tc3"/>
  </r>
  <r>
    <x v="301"/>
    <n v="2020"/>
    <n v="31.8"/>
    <n v="4"/>
    <n v="85"/>
    <n v="65"/>
    <n v="19.2"/>
    <n v="79"/>
    <x v="1"/>
    <s v="datsun 210"/>
  </r>
  <r>
    <x v="302"/>
    <n v="2130"/>
    <n v="37.299999999999997"/>
    <n v="4"/>
    <n v="91"/>
    <n v="69"/>
    <n v="14.7"/>
    <n v="79"/>
    <x v="2"/>
    <s v="fiat strada custom"/>
  </r>
  <r>
    <x v="303"/>
    <n v="2670"/>
    <n v="28.4"/>
    <n v="4"/>
    <n v="151"/>
    <n v="90"/>
    <n v="16"/>
    <n v="79"/>
    <x v="0"/>
    <s v="buick skylark limited"/>
  </r>
  <r>
    <x v="304"/>
    <n v="2595"/>
    <n v="28.8"/>
    <n v="6"/>
    <n v="173"/>
    <n v="115"/>
    <n v="11.3"/>
    <n v="79"/>
    <x v="0"/>
    <s v="chevrolet citation"/>
  </r>
  <r>
    <x v="305"/>
    <n v="2700"/>
    <n v="26.8"/>
    <n v="6"/>
    <n v="173"/>
    <n v="115"/>
    <n v="12.9"/>
    <n v="79"/>
    <x v="0"/>
    <s v="oldsmobile omega brougham"/>
  </r>
  <r>
    <x v="306"/>
    <n v="2556"/>
    <n v="33.5"/>
    <n v="4"/>
    <n v="151"/>
    <n v="90"/>
    <n v="13.2"/>
    <n v="79"/>
    <x v="0"/>
    <s v="pontiac phoenix"/>
  </r>
  <r>
    <x v="307"/>
    <n v="2144"/>
    <n v="41.5"/>
    <n v="4"/>
    <n v="98"/>
    <n v="76"/>
    <n v="14.7"/>
    <n v="80"/>
    <x v="2"/>
    <s v="vw rabbit"/>
  </r>
  <r>
    <x v="308"/>
    <n v="1968"/>
    <n v="38.1"/>
    <n v="4"/>
    <n v="89"/>
    <n v="60"/>
    <n v="18.8"/>
    <n v="80"/>
    <x v="1"/>
    <s v="toyota corolla tercel"/>
  </r>
  <r>
    <x v="309"/>
    <n v="2120"/>
    <n v="32.1"/>
    <n v="4"/>
    <n v="98"/>
    <n v="70"/>
    <n v="15.5"/>
    <n v="80"/>
    <x v="0"/>
    <s v="chevrolet chevette"/>
  </r>
  <r>
    <x v="310"/>
    <n v="2019"/>
    <n v="37.200000000000003"/>
    <n v="4"/>
    <n v="86"/>
    <n v="65"/>
    <n v="16.399999999999999"/>
    <n v="80"/>
    <x v="1"/>
    <s v="datsun 310"/>
  </r>
  <r>
    <x v="311"/>
    <n v="2678"/>
    <n v="28"/>
    <n v="4"/>
    <n v="151"/>
    <n v="90"/>
    <n v="16.5"/>
    <n v="80"/>
    <x v="0"/>
    <s v="chevrolet citation"/>
  </r>
  <r>
    <x v="312"/>
    <n v="2870"/>
    <n v="26.4"/>
    <n v="4"/>
    <n v="140"/>
    <n v="88"/>
    <n v="18.100000000000001"/>
    <n v="80"/>
    <x v="0"/>
    <s v="ford fairmont"/>
  </r>
  <r>
    <x v="313"/>
    <n v="3003"/>
    <n v="24.3"/>
    <n v="4"/>
    <n v="151"/>
    <n v="90"/>
    <n v="20.100000000000001"/>
    <n v="80"/>
    <x v="0"/>
    <s v="amc concord"/>
  </r>
  <r>
    <x v="314"/>
    <n v="3381"/>
    <n v="19.100000000000001"/>
    <n v="6"/>
    <n v="225"/>
    <n v="90"/>
    <n v="18.7"/>
    <n v="80"/>
    <x v="0"/>
    <s v="dodge aspen"/>
  </r>
  <r>
    <x v="315"/>
    <n v="2188"/>
    <n v="34.299999999999997"/>
    <n v="4"/>
    <n v="97"/>
    <n v="78"/>
    <n v="15.8"/>
    <n v="80"/>
    <x v="2"/>
    <s v="audi 4000"/>
  </r>
  <r>
    <x v="316"/>
    <n v="2711"/>
    <n v="29.8"/>
    <n v="4"/>
    <n v="134"/>
    <n v="90"/>
    <n v="15.5"/>
    <n v="80"/>
    <x v="1"/>
    <s v="toyota corona liftback"/>
  </r>
  <r>
    <x v="317"/>
    <n v="2542"/>
    <n v="31.3"/>
    <n v="4"/>
    <n v="120"/>
    <n v="75"/>
    <n v="17.5"/>
    <n v="80"/>
    <x v="1"/>
    <s v="mazda 626"/>
  </r>
  <r>
    <x v="318"/>
    <n v="2434"/>
    <n v="37"/>
    <n v="4"/>
    <n v="119"/>
    <n v="92"/>
    <n v="15"/>
    <n v="80"/>
    <x v="1"/>
    <s v="datsun 510 hatchback"/>
  </r>
  <r>
    <x v="319"/>
    <n v="2265"/>
    <n v="32.200000000000003"/>
    <n v="4"/>
    <n v="108"/>
    <n v="75"/>
    <n v="15.2"/>
    <n v="80"/>
    <x v="1"/>
    <s v="toyota corolla"/>
  </r>
  <r>
    <x v="320"/>
    <n v="2110"/>
    <n v="46.6"/>
    <n v="4"/>
    <n v="86"/>
    <n v="65"/>
    <n v="17.899999999999999"/>
    <n v="80"/>
    <x v="1"/>
    <s v="mazda glc"/>
  </r>
  <r>
    <x v="321"/>
    <n v="2800"/>
    <n v="27.9"/>
    <n v="4"/>
    <n v="156"/>
    <n v="105"/>
    <n v="14.4"/>
    <n v="80"/>
    <x v="0"/>
    <s v="dodge colt"/>
  </r>
  <r>
    <x v="322"/>
    <n v="2110"/>
    <n v="40.799999999999997"/>
    <n v="4"/>
    <n v="85"/>
    <n v="65"/>
    <n v="19.2"/>
    <n v="80"/>
    <x v="1"/>
    <s v="datsun 210"/>
  </r>
  <r>
    <x v="323"/>
    <n v="2085"/>
    <n v="44.3"/>
    <n v="4"/>
    <n v="90"/>
    <n v="48"/>
    <n v="21.7"/>
    <n v="80"/>
    <x v="2"/>
    <s v="vw rabbit c (diesel)"/>
  </r>
  <r>
    <x v="324"/>
    <n v="2335"/>
    <n v="43.4"/>
    <n v="4"/>
    <n v="90"/>
    <n v="48"/>
    <n v="23.7"/>
    <n v="80"/>
    <x v="2"/>
    <s v="vw dasher (diesel)"/>
  </r>
  <r>
    <x v="325"/>
    <n v="2950"/>
    <n v="36.4"/>
    <n v="5"/>
    <n v="121"/>
    <n v="67"/>
    <n v="19.899999999999999"/>
    <n v="80"/>
    <x v="2"/>
    <s v="audi 5000s (diesel)"/>
  </r>
  <r>
    <x v="326"/>
    <n v="3250"/>
    <n v="30"/>
    <n v="4"/>
    <n v="146"/>
    <n v="67"/>
    <n v="21.8"/>
    <n v="80"/>
    <x v="2"/>
    <s v="mercedes-benz 240d"/>
  </r>
  <r>
    <x v="327"/>
    <n v="1850"/>
    <n v="44.6"/>
    <n v="4"/>
    <n v="91"/>
    <n v="67"/>
    <n v="13.8"/>
    <n v="80"/>
    <x v="1"/>
    <s v="honda civic 1500 gl"/>
  </r>
  <r>
    <x v="328"/>
    <n v="2145"/>
    <n v="33.799999999999997"/>
    <n v="4"/>
    <n v="97"/>
    <n v="67"/>
    <n v="18"/>
    <n v="80"/>
    <x v="1"/>
    <s v="subaru dl"/>
  </r>
  <r>
    <x v="329"/>
    <n v="1845"/>
    <n v="29.8"/>
    <n v="4"/>
    <n v="89"/>
    <n v="62"/>
    <n v="15.3"/>
    <n v="80"/>
    <x v="2"/>
    <s v="vokswagen rabbit"/>
  </r>
  <r>
    <x v="330"/>
    <n v="2910"/>
    <n v="32.700000000000003"/>
    <n v="6"/>
    <n v="168"/>
    <n v="132"/>
    <n v="11.4"/>
    <n v="80"/>
    <x v="1"/>
    <s v="datsun 280-zx"/>
  </r>
  <r>
    <x v="331"/>
    <n v="2420"/>
    <n v="23.7"/>
    <n v="3"/>
    <n v="70"/>
    <n v="100"/>
    <n v="12.5"/>
    <n v="80"/>
    <x v="1"/>
    <s v="mazda rx-7 gs"/>
  </r>
  <r>
    <x v="332"/>
    <n v="2500"/>
    <n v="35"/>
    <n v="4"/>
    <n v="122"/>
    <n v="88"/>
    <n v="15.1"/>
    <n v="80"/>
    <x v="2"/>
    <s v="triumph tr7 coupe"/>
  </r>
  <r>
    <x v="333"/>
    <n v="2290"/>
    <n v="32.4"/>
    <n v="4"/>
    <n v="107"/>
    <n v="72"/>
    <n v="17"/>
    <n v="80"/>
    <x v="1"/>
    <s v="honda accord"/>
  </r>
  <r>
    <x v="334"/>
    <n v="2490"/>
    <n v="27.2"/>
    <n v="4"/>
    <n v="135"/>
    <n v="84"/>
    <n v="15.7"/>
    <n v="81"/>
    <x v="0"/>
    <s v="plymouth reliant"/>
  </r>
  <r>
    <x v="335"/>
    <n v="2635"/>
    <n v="26.6"/>
    <n v="4"/>
    <n v="151"/>
    <n v="84"/>
    <n v="16.399999999999999"/>
    <n v="81"/>
    <x v="0"/>
    <s v="buick skylark"/>
  </r>
  <r>
    <x v="336"/>
    <n v="2620"/>
    <n v="25.8"/>
    <n v="4"/>
    <n v="156"/>
    <n v="92"/>
    <n v="14.4"/>
    <n v="81"/>
    <x v="0"/>
    <s v="dodge aries wagon (sw)"/>
  </r>
  <r>
    <x v="337"/>
    <n v="2725"/>
    <n v="23.5"/>
    <n v="6"/>
    <n v="173"/>
    <n v="110"/>
    <n v="12.6"/>
    <n v="81"/>
    <x v="0"/>
    <s v="chevrolet citation"/>
  </r>
  <r>
    <x v="338"/>
    <n v="2385"/>
    <n v="30"/>
    <n v="4"/>
    <n v="135"/>
    <n v="84"/>
    <n v="12.9"/>
    <n v="81"/>
    <x v="0"/>
    <s v="plymouth reliant"/>
  </r>
  <r>
    <x v="339"/>
    <n v="1755"/>
    <n v="39.1"/>
    <n v="4"/>
    <n v="79"/>
    <n v="58"/>
    <n v="16.899999999999999"/>
    <n v="81"/>
    <x v="1"/>
    <s v="toyota starlet"/>
  </r>
  <r>
    <x v="340"/>
    <n v="1875"/>
    <n v="39"/>
    <n v="4"/>
    <n v="86"/>
    <n v="64"/>
    <n v="16.399999999999999"/>
    <n v="81"/>
    <x v="0"/>
    <s v="plymouth champ"/>
  </r>
  <r>
    <x v="341"/>
    <n v="1760"/>
    <n v="35.1"/>
    <n v="4"/>
    <n v="81"/>
    <n v="60"/>
    <n v="16.100000000000001"/>
    <n v="81"/>
    <x v="1"/>
    <s v="honda civic 1300"/>
  </r>
  <r>
    <x v="342"/>
    <n v="2065"/>
    <n v="32.299999999999997"/>
    <n v="4"/>
    <n v="97"/>
    <n v="67"/>
    <n v="17.8"/>
    <n v="81"/>
    <x v="1"/>
    <s v="subaru"/>
  </r>
  <r>
    <x v="343"/>
    <n v="1975"/>
    <n v="37"/>
    <n v="4"/>
    <n v="85"/>
    <n v="65"/>
    <n v="19.399999999999999"/>
    <n v="81"/>
    <x v="1"/>
    <s v="datsun 210 mpg"/>
  </r>
  <r>
    <x v="344"/>
    <n v="2050"/>
    <n v="37.700000000000003"/>
    <n v="4"/>
    <n v="89"/>
    <n v="62"/>
    <n v="17.3"/>
    <n v="81"/>
    <x v="1"/>
    <s v="toyota tercel"/>
  </r>
  <r>
    <x v="345"/>
    <n v="1985"/>
    <n v="34.1"/>
    <n v="4"/>
    <n v="91"/>
    <n v="68"/>
    <n v="16"/>
    <n v="81"/>
    <x v="1"/>
    <s v="mazda glc 4"/>
  </r>
  <r>
    <x v="346"/>
    <n v="2215"/>
    <n v="34.700000000000003"/>
    <n v="4"/>
    <n v="105"/>
    <n v="63"/>
    <n v="14.9"/>
    <n v="81"/>
    <x v="0"/>
    <s v="plymouth horizon 4"/>
  </r>
  <r>
    <x v="347"/>
    <n v="2045"/>
    <n v="34.4"/>
    <n v="4"/>
    <n v="98"/>
    <n v="65"/>
    <n v="16.2"/>
    <n v="81"/>
    <x v="0"/>
    <s v="ford escort 4w"/>
  </r>
  <r>
    <x v="348"/>
    <n v="2380"/>
    <n v="29.9"/>
    <n v="4"/>
    <n v="98"/>
    <n v="65"/>
    <n v="20.7"/>
    <n v="81"/>
    <x v="0"/>
    <s v="ford escort 2h"/>
  </r>
  <r>
    <x v="349"/>
    <n v="2190"/>
    <n v="33"/>
    <n v="4"/>
    <n v="105"/>
    <n v="74"/>
    <n v="14.2"/>
    <n v="81"/>
    <x v="2"/>
    <s v="volkswagen jetta"/>
  </r>
  <r>
    <x v="350"/>
    <n v="2210"/>
    <n v="33.700000000000003"/>
    <n v="4"/>
    <n v="107"/>
    <n v="75"/>
    <n v="14.4"/>
    <n v="81"/>
    <x v="1"/>
    <s v="honda prelude"/>
  </r>
  <r>
    <x v="351"/>
    <n v="2350"/>
    <n v="32.4"/>
    <n v="4"/>
    <n v="108"/>
    <n v="75"/>
    <n v="16.8"/>
    <n v="81"/>
    <x v="1"/>
    <s v="toyota corolla"/>
  </r>
  <r>
    <x v="352"/>
    <n v="2615"/>
    <n v="32.9"/>
    <n v="4"/>
    <n v="119"/>
    <n v="100"/>
    <n v="14.8"/>
    <n v="81"/>
    <x v="1"/>
    <s v="datsun 200sx"/>
  </r>
  <r>
    <x v="353"/>
    <n v="2635"/>
    <n v="31.6"/>
    <n v="4"/>
    <n v="120"/>
    <n v="74"/>
    <n v="18.3"/>
    <n v="81"/>
    <x v="1"/>
    <s v="mazda 626"/>
  </r>
  <r>
    <x v="354"/>
    <n v="3230"/>
    <n v="28.1"/>
    <n v="4"/>
    <n v="141"/>
    <n v="80"/>
    <n v="20.399999999999999"/>
    <n v="81"/>
    <x v="2"/>
    <s v="peugeot 505s turbo diesel"/>
  </r>
  <r>
    <x v="355"/>
    <n v="3160"/>
    <n v="30.7"/>
    <n v="6"/>
    <n v="145"/>
    <n v="76"/>
    <n v="19.600000000000001"/>
    <n v="81"/>
    <x v="2"/>
    <s v="volvo diesel"/>
  </r>
  <r>
    <x v="356"/>
    <n v="2900"/>
    <n v="25.4"/>
    <n v="6"/>
    <n v="168"/>
    <n v="116"/>
    <n v="12.6"/>
    <n v="81"/>
    <x v="1"/>
    <s v="toyota cressida"/>
  </r>
  <r>
    <x v="357"/>
    <n v="2930"/>
    <n v="24.2"/>
    <n v="6"/>
    <n v="146"/>
    <n v="120"/>
    <n v="13.8"/>
    <n v="81"/>
    <x v="1"/>
    <s v="datsun 810 maxima"/>
  </r>
  <r>
    <x v="358"/>
    <n v="3415"/>
    <n v="22.4"/>
    <n v="6"/>
    <n v="231"/>
    <n v="110"/>
    <n v="15.8"/>
    <n v="81"/>
    <x v="0"/>
    <s v="buick century"/>
  </r>
  <r>
    <x v="359"/>
    <n v="3725"/>
    <n v="26.6"/>
    <n v="8"/>
    <n v="350"/>
    <n v="105"/>
    <n v="19"/>
    <n v="81"/>
    <x v="0"/>
    <s v="oldsmobile cutlass ls"/>
  </r>
  <r>
    <x v="360"/>
    <n v="3060"/>
    <n v="20.2"/>
    <n v="6"/>
    <n v="200"/>
    <n v="88"/>
    <n v="17.100000000000001"/>
    <n v="81"/>
    <x v="0"/>
    <s v="ford granada gl"/>
  </r>
  <r>
    <x v="361"/>
    <n v="3465"/>
    <n v="17.600000000000001"/>
    <n v="6"/>
    <n v="225"/>
    <n v="85"/>
    <n v="16.600000000000001"/>
    <n v="81"/>
    <x v="0"/>
    <s v="chrysler lebaron salon"/>
  </r>
  <r>
    <x v="362"/>
    <n v="2605"/>
    <n v="28"/>
    <n v="4"/>
    <n v="112"/>
    <n v="88"/>
    <n v="19.600000000000001"/>
    <n v="82"/>
    <x v="0"/>
    <s v="chevrolet cavalier"/>
  </r>
  <r>
    <x v="363"/>
    <n v="2640"/>
    <n v="27"/>
    <n v="4"/>
    <n v="112"/>
    <n v="88"/>
    <n v="18.600000000000001"/>
    <n v="82"/>
    <x v="0"/>
    <s v="chevrolet cavalier wagon"/>
  </r>
  <r>
    <x v="364"/>
    <n v="2395"/>
    <n v="34"/>
    <n v="4"/>
    <n v="112"/>
    <n v="88"/>
    <n v="18"/>
    <n v="82"/>
    <x v="0"/>
    <s v="chevrolet cavalier 2-door"/>
  </r>
  <r>
    <x v="365"/>
    <n v="2575"/>
    <n v="31"/>
    <n v="4"/>
    <n v="112"/>
    <n v="85"/>
    <n v="16.2"/>
    <n v="82"/>
    <x v="0"/>
    <s v="pontiac j2000 se hatchback"/>
  </r>
  <r>
    <x v="366"/>
    <n v="2525"/>
    <n v="29"/>
    <n v="4"/>
    <n v="135"/>
    <n v="84"/>
    <n v="16"/>
    <n v="82"/>
    <x v="0"/>
    <s v="dodge aries se"/>
  </r>
  <r>
    <x v="367"/>
    <n v="2735"/>
    <n v="27"/>
    <n v="4"/>
    <n v="151"/>
    <n v="90"/>
    <n v="18"/>
    <n v="82"/>
    <x v="0"/>
    <s v="pontiac phoenix"/>
  </r>
  <r>
    <x v="368"/>
    <n v="2865"/>
    <n v="24"/>
    <n v="4"/>
    <n v="140"/>
    <n v="92"/>
    <n v="16.399999999999999"/>
    <n v="82"/>
    <x v="0"/>
    <s v="ford fairmont futura"/>
  </r>
  <r>
    <x v="369"/>
    <n v="1980"/>
    <n v="36"/>
    <n v="4"/>
    <n v="105"/>
    <n v="74"/>
    <n v="15.3"/>
    <n v="82"/>
    <x v="2"/>
    <s v="volkswagen rabbit l"/>
  </r>
  <r>
    <x v="370"/>
    <n v="2025"/>
    <n v="37"/>
    <n v="4"/>
    <n v="91"/>
    <n v="68"/>
    <n v="18.2"/>
    <n v="82"/>
    <x v="1"/>
    <s v="mazda glc custom l"/>
  </r>
  <r>
    <x v="371"/>
    <n v="1970"/>
    <n v="31"/>
    <n v="4"/>
    <n v="91"/>
    <n v="68"/>
    <n v="17.600000000000001"/>
    <n v="82"/>
    <x v="1"/>
    <s v="mazda glc custom"/>
  </r>
  <r>
    <x v="372"/>
    <n v="2125"/>
    <n v="38"/>
    <n v="4"/>
    <n v="105"/>
    <n v="63"/>
    <n v="14.7"/>
    <n v="82"/>
    <x v="0"/>
    <s v="plymouth horizon miser"/>
  </r>
  <r>
    <x v="373"/>
    <n v="2125"/>
    <n v="36"/>
    <n v="4"/>
    <n v="98"/>
    <n v="70"/>
    <n v="17.3"/>
    <n v="82"/>
    <x v="0"/>
    <s v="mercury lynx l"/>
  </r>
  <r>
    <x v="374"/>
    <n v="2160"/>
    <n v="36"/>
    <n v="4"/>
    <n v="120"/>
    <n v="88"/>
    <n v="14.5"/>
    <n v="82"/>
    <x v="1"/>
    <s v="nissan stanza xe"/>
  </r>
  <r>
    <x v="375"/>
    <n v="2205"/>
    <n v="36"/>
    <n v="4"/>
    <n v="107"/>
    <n v="75"/>
    <n v="14.5"/>
    <n v="82"/>
    <x v="1"/>
    <s v="honda accord"/>
  </r>
  <r>
    <x v="376"/>
    <n v="2245"/>
    <n v="34"/>
    <n v="4"/>
    <n v="108"/>
    <n v="70"/>
    <n v="16.899999999999999"/>
    <n v="82"/>
    <x v="1"/>
    <s v="toyota corolla"/>
  </r>
  <r>
    <x v="377"/>
    <n v="1965"/>
    <n v="38"/>
    <n v="4"/>
    <n v="91"/>
    <n v="67"/>
    <n v="15"/>
    <n v="82"/>
    <x v="1"/>
    <s v="honda civic"/>
  </r>
  <r>
    <x v="378"/>
    <n v="1965"/>
    <n v="32"/>
    <n v="4"/>
    <n v="91"/>
    <n v="67"/>
    <n v="15.7"/>
    <n v="82"/>
    <x v="1"/>
    <s v="honda civic (auto)"/>
  </r>
  <r>
    <x v="379"/>
    <n v="1995"/>
    <n v="38"/>
    <n v="4"/>
    <n v="91"/>
    <n v="67"/>
    <n v="16.2"/>
    <n v="82"/>
    <x v="1"/>
    <s v="datsun 310 gx"/>
  </r>
  <r>
    <x v="380"/>
    <n v="2945"/>
    <n v="25"/>
    <n v="6"/>
    <n v="181"/>
    <n v="110"/>
    <n v="16.399999999999999"/>
    <n v="82"/>
    <x v="0"/>
    <s v="buick century limited"/>
  </r>
  <r>
    <x v="381"/>
    <n v="3015"/>
    <n v="38"/>
    <n v="6"/>
    <n v="262"/>
    <n v="85"/>
    <n v="17"/>
    <n v="82"/>
    <x v="0"/>
    <s v="oldsmobile cutlass ciera (diesel)"/>
  </r>
  <r>
    <x v="382"/>
    <n v="2585"/>
    <n v="26"/>
    <n v="4"/>
    <n v="156"/>
    <n v="92"/>
    <n v="14.5"/>
    <n v="82"/>
    <x v="0"/>
    <s v="chrysler lebaron medallion"/>
  </r>
  <r>
    <x v="383"/>
    <n v="2835"/>
    <n v="22"/>
    <n v="6"/>
    <n v="232"/>
    <n v="112"/>
    <n v="14.7"/>
    <n v="82"/>
    <x v="0"/>
    <s v="ford granada l"/>
  </r>
  <r>
    <x v="384"/>
    <n v="2665"/>
    <n v="32"/>
    <n v="4"/>
    <n v="144"/>
    <n v="96"/>
    <n v="13.9"/>
    <n v="82"/>
    <x v="1"/>
    <s v="toyota celica gt"/>
  </r>
  <r>
    <x v="385"/>
    <n v="2370"/>
    <n v="36"/>
    <n v="4"/>
    <n v="135"/>
    <n v="84"/>
    <n v="13"/>
    <n v="82"/>
    <x v="0"/>
    <s v="dodge charger 2.2"/>
  </r>
  <r>
    <x v="386"/>
    <n v="2950"/>
    <n v="27"/>
    <n v="4"/>
    <n v="151"/>
    <n v="90"/>
    <n v="17.3"/>
    <n v="82"/>
    <x v="0"/>
    <s v="chevrolet camaro"/>
  </r>
  <r>
    <x v="387"/>
    <n v="2790"/>
    <n v="27"/>
    <n v="4"/>
    <n v="140"/>
    <n v="86"/>
    <n v="15.6"/>
    <n v="82"/>
    <x v="0"/>
    <s v="ford mustang gl"/>
  </r>
  <r>
    <x v="388"/>
    <n v="2130"/>
    <n v="44"/>
    <n v="4"/>
    <n v="97"/>
    <n v="52"/>
    <n v="24.6"/>
    <n v="82"/>
    <x v="2"/>
    <s v="vw pickup"/>
  </r>
  <r>
    <x v="389"/>
    <n v="2295"/>
    <n v="32"/>
    <n v="4"/>
    <n v="135"/>
    <n v="84"/>
    <n v="11.6"/>
    <n v="82"/>
    <x v="0"/>
    <s v="dodge rampage"/>
  </r>
  <r>
    <x v="390"/>
    <n v="2625"/>
    <n v="28"/>
    <n v="4"/>
    <n v="120"/>
    <n v="79"/>
    <n v="18.600000000000001"/>
    <n v="82"/>
    <x v="0"/>
    <s v="ford ranger"/>
  </r>
  <r>
    <x v="391"/>
    <n v="2720"/>
    <n v="31"/>
    <n v="4"/>
    <n v="119"/>
    <n v="82"/>
    <n v="19.399999999999999"/>
    <n v="82"/>
    <x v="0"/>
    <s v="chevy s-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EAA5A-F72D-450B-B354-B8D05BFD5DCE}" name="PivotTable1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ID" colHeaderCaption="Car Origin">
  <location ref="A3:C317" firstHeaderRow="1" firstDataRow="2" firstDataCol="1"/>
  <pivotFields count="10">
    <pivotField axis="axisRow" showAll="0">
      <items count="3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">
        <item x="2"/>
        <item h="1" x="1"/>
        <item x="0"/>
        <item t="default"/>
      </items>
    </pivotField>
    <pivotField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4"/>
    </i>
    <i>
      <x v="145"/>
    </i>
    <i>
      <x v="146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4"/>
    </i>
    <i>
      <x v="235"/>
    </i>
    <i>
      <x v="236"/>
    </i>
    <i>
      <x v="238"/>
    </i>
    <i>
      <x v="240"/>
    </i>
    <i>
      <x v="242"/>
    </i>
    <i>
      <x v="243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2"/>
    </i>
    <i>
      <x v="273"/>
    </i>
    <i>
      <x v="274"/>
    </i>
    <i>
      <x v="275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7"/>
    </i>
    <i>
      <x v="309"/>
    </i>
    <i>
      <x v="311"/>
    </i>
    <i>
      <x v="312"/>
    </i>
    <i>
      <x v="313"/>
    </i>
    <i>
      <x v="314"/>
    </i>
    <i>
      <x v="315"/>
    </i>
    <i>
      <x v="321"/>
    </i>
    <i>
      <x v="323"/>
    </i>
    <i>
      <x v="324"/>
    </i>
    <i>
      <x v="325"/>
    </i>
    <i>
      <x v="326"/>
    </i>
    <i>
      <x v="329"/>
    </i>
    <i>
      <x v="332"/>
    </i>
    <i>
      <x v="334"/>
    </i>
    <i>
      <x v="335"/>
    </i>
    <i>
      <x v="336"/>
    </i>
    <i>
      <x v="337"/>
    </i>
    <i>
      <x v="338"/>
    </i>
    <i>
      <x v="340"/>
    </i>
    <i>
      <x v="346"/>
    </i>
    <i>
      <x v="347"/>
    </i>
    <i>
      <x v="348"/>
    </i>
    <i>
      <x v="349"/>
    </i>
    <i>
      <x v="354"/>
    </i>
    <i>
      <x v="355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2"/>
    </i>
    <i>
      <x v="373"/>
    </i>
    <i>
      <x v="380"/>
    </i>
    <i>
      <x v="381"/>
    </i>
    <i>
      <x v="382"/>
    </i>
    <i>
      <x v="383"/>
    </i>
    <i>
      <x v="385"/>
    </i>
    <i>
      <x v="386"/>
    </i>
    <i>
      <x v="387"/>
    </i>
    <i>
      <x v="388"/>
    </i>
    <i>
      <x v="389"/>
    </i>
    <i>
      <x v="390"/>
    </i>
    <i>
      <x v="391"/>
    </i>
  </rowItems>
  <colFields count="1">
    <field x="8"/>
  </colFields>
  <colItems count="2">
    <i>
      <x/>
    </i>
    <i>
      <x v="2"/>
    </i>
  </colItems>
  <dataFields count="1">
    <dataField name="MPG " fld="2" baseField="0" baseItem="0"/>
  </dataFields>
  <formats count="13">
    <format dxfId="12">
      <pivotArea outline="0" collapsedLevelsAreSubtotals="1" fieldPosition="0"/>
    </format>
    <format dxfId="1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5"/>
            <x v="16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30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4"/>
            <x v="55"/>
          </reference>
        </references>
      </pivotArea>
    </format>
    <format dxfId="10">
      <pivotArea dataOnly="0" labelOnly="1" fieldPosition="0">
        <references count="1">
          <reference field="0" count="50"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1"/>
            <x v="72"/>
            <x v="73"/>
            <x v="74"/>
            <x v="75"/>
            <x v="76"/>
            <x v="77"/>
            <x v="78"/>
            <x v="79"/>
            <x v="82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8"/>
            <x v="111"/>
            <x v="112"/>
            <x v="113"/>
          </reference>
        </references>
      </pivotArea>
    </format>
    <format dxfId="9">
      <pivotArea dataOnly="0" labelOnly="1" fieldPosition="0">
        <references count="1">
          <reference field="0" count="50">
            <x v="114"/>
            <x v="115"/>
            <x v="116"/>
            <x v="117"/>
            <x v="118"/>
            <x v="119"/>
            <x v="120"/>
            <x v="121"/>
            <x v="123"/>
            <x v="124"/>
            <x v="125"/>
            <x v="126"/>
            <x v="128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4"/>
            <x v="145"/>
            <x v="146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6"/>
            <x v="167"/>
            <x v="168"/>
            <x v="170"/>
            <x v="172"/>
            <x v="173"/>
          </reference>
        </references>
      </pivotArea>
    </format>
    <format dxfId="8">
      <pivotArea dataOnly="0" labelOnly="1" fieldPosition="0">
        <references count="1">
          <reference field="0" count="50">
            <x v="174"/>
            <x v="175"/>
            <x v="176"/>
            <x v="177"/>
            <x v="178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7"/>
            <x v="198"/>
            <x v="199"/>
            <x v="200"/>
            <x v="201"/>
            <x v="204"/>
            <x v="205"/>
            <x v="206"/>
            <x v="207"/>
            <x v="209"/>
            <x v="210"/>
            <x v="211"/>
            <x v="212"/>
            <x v="213"/>
            <x v="215"/>
            <x v="216"/>
            <x v="217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</reference>
        </references>
      </pivotArea>
    </format>
    <format dxfId="7">
      <pivotArea dataOnly="0" labelOnly="1" fieldPosition="0">
        <references count="1">
          <reference field="0" count="50">
            <x v="231"/>
            <x v="232"/>
            <x v="234"/>
            <x v="235"/>
            <x v="236"/>
            <x v="238"/>
            <x v="240"/>
            <x v="242"/>
            <x v="243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7"/>
            <x v="269"/>
            <x v="270"/>
            <x v="272"/>
            <x v="273"/>
            <x v="274"/>
            <x v="275"/>
            <x v="276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3"/>
          </reference>
        </references>
      </pivotArea>
    </format>
    <format dxfId="6">
      <pivotArea dataOnly="0" labelOnly="1" fieldPosition="0">
        <references count="1">
          <reference field="0" count="50">
            <x v="294"/>
            <x v="295"/>
            <x v="296"/>
            <x v="297"/>
            <x v="298"/>
            <x v="299"/>
            <x v="300"/>
            <x v="302"/>
            <x v="303"/>
            <x v="304"/>
            <x v="305"/>
            <x v="306"/>
            <x v="307"/>
            <x v="309"/>
            <x v="311"/>
            <x v="312"/>
            <x v="313"/>
            <x v="314"/>
            <x v="315"/>
            <x v="321"/>
            <x v="323"/>
            <x v="324"/>
            <x v="325"/>
            <x v="326"/>
            <x v="329"/>
            <x v="332"/>
            <x v="334"/>
            <x v="335"/>
            <x v="336"/>
            <x v="337"/>
            <x v="338"/>
            <x v="340"/>
            <x v="346"/>
            <x v="347"/>
            <x v="348"/>
            <x v="349"/>
            <x v="354"/>
            <x v="355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</reference>
        </references>
      </pivotArea>
    </format>
    <format dxfId="5">
      <pivotArea dataOnly="0" labelOnly="1" fieldPosition="0">
        <references count="1">
          <reference field="0" count="13">
            <x v="372"/>
            <x v="373"/>
            <x v="380"/>
            <x v="381"/>
            <x v="382"/>
            <x v="383"/>
            <x v="385"/>
            <x v="386"/>
            <x v="387"/>
            <x v="388"/>
            <x v="389"/>
            <x v="390"/>
            <x v="391"/>
          </reference>
        </references>
      </pivotArea>
    </format>
    <format dxfId="4">
      <pivotArea type="origin" dataOnly="0" labelOnly="1" outline="0" fieldPosition="0"/>
    </format>
    <format dxfId="3">
      <pivotArea field="8" type="button" dataOnly="0" labelOnly="1" outline="0" axis="axisCol" fieldPosition="0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40C12-1B9C-485D-9A9E-4A717546AD85}" name="mpg" displayName="mpg" ref="A1:J393" totalsRowShown="0">
  <autoFilter ref="A1:J393" xr:uid="{57540C12-1B9C-485D-9A9E-4A717546AD85}"/>
  <tableColumns count="10">
    <tableColumn id="1" xr3:uid="{417F5434-2CB9-4B42-95F2-82398079E946}" name="id"/>
    <tableColumn id="6" xr3:uid="{E77E5BBD-7E75-41D2-A809-F575B2E5DFBB}" name="weight"/>
    <tableColumn id="2" xr3:uid="{05B2FF3E-B6F4-4D1B-82BE-D7A696B58D59}" name="mpg"/>
    <tableColumn id="3" xr3:uid="{818F203F-1450-4ED0-A427-2F73A4172E8C}" name="cylinders"/>
    <tableColumn id="4" xr3:uid="{F6C70332-DADC-4336-AC76-E2D96FB136C3}" name="displacement"/>
    <tableColumn id="5" xr3:uid="{1D69A9E3-5C71-4593-A88B-2CFAB363B7D9}" name="horsepower"/>
    <tableColumn id="7" xr3:uid="{F3190EA0-1A59-404C-9BEA-8226F835A23E}" name="acceleration"/>
    <tableColumn id="8" xr3:uid="{CE2F6649-A08F-4923-B6EC-97F6B0EC816E}" name="model_year"/>
    <tableColumn id="9" xr3:uid="{BD0C848F-5D2C-43D0-AA87-E036EE6DF55F}" name="origin"/>
    <tableColumn id="10" xr3:uid="{5F580085-658B-4212-A62A-DA9E83F0230C}" name="car_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1D994-658A-49BC-8B36-58DCDA61471F}" name="Table2" displayName="Table2" ref="A1:B393" totalsRowShown="0">
  <autoFilter ref="A1:B393" xr:uid="{9851D994-658A-49BC-8B36-58DCDA61471F}"/>
  <tableColumns count="2">
    <tableColumn id="1" xr3:uid="{BDD1287C-539F-42DB-9B20-49AC997276C3}" name="horsepower"/>
    <tableColumn id="2" xr3:uid="{6EC01A9F-C7D4-4B44-8201-2D01E52CC828}" name="mp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4131-1979-4650-8B06-B281479C550B}">
  <dimension ref="A1:J393"/>
  <sheetViews>
    <sheetView showGridLines="0" zoomScaleNormal="100" workbookViewId="0">
      <selection activeCell="P29" sqref="P29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7.21875" bestFit="1" customWidth="1"/>
    <col min="4" max="4" width="11.21875" bestFit="1" customWidth="1"/>
    <col min="5" max="5" width="15.44140625" bestFit="1" customWidth="1"/>
    <col min="6" max="6" width="14" bestFit="1" customWidth="1"/>
    <col min="7" max="7" width="14.21875" bestFit="1" customWidth="1"/>
    <col min="8" max="8" width="13.77734375" bestFit="1" customWidth="1"/>
    <col min="9" max="9" width="8.44140625" bestFit="1" customWidth="1"/>
    <col min="10" max="10" width="34.77734375" bestFit="1" customWidth="1"/>
    <col min="11" max="11" width="9.5546875" customWidth="1"/>
  </cols>
  <sheetData>
    <row r="1" spans="1:10" x14ac:dyDescent="0.3">
      <c r="A1" t="s">
        <v>313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3504</v>
      </c>
      <c r="C2">
        <v>18</v>
      </c>
      <c r="D2">
        <v>8</v>
      </c>
      <c r="E2">
        <v>307</v>
      </c>
      <c r="F2">
        <v>130</v>
      </c>
      <c r="G2">
        <v>12</v>
      </c>
      <c r="H2">
        <v>70</v>
      </c>
      <c r="I2" t="s">
        <v>9</v>
      </c>
      <c r="J2" t="s">
        <v>10</v>
      </c>
    </row>
    <row r="3" spans="1:10" x14ac:dyDescent="0.3">
      <c r="A3">
        <v>2</v>
      </c>
      <c r="B3">
        <v>3693</v>
      </c>
      <c r="C3">
        <v>15</v>
      </c>
      <c r="D3">
        <v>8</v>
      </c>
      <c r="E3">
        <v>350</v>
      </c>
      <c r="F3">
        <v>165</v>
      </c>
      <c r="G3">
        <v>11.5</v>
      </c>
      <c r="H3">
        <v>70</v>
      </c>
      <c r="I3" t="s">
        <v>9</v>
      </c>
      <c r="J3" t="s">
        <v>11</v>
      </c>
    </row>
    <row r="4" spans="1:10" x14ac:dyDescent="0.3">
      <c r="A4">
        <v>3</v>
      </c>
      <c r="B4">
        <v>3436</v>
      </c>
      <c r="C4">
        <v>18</v>
      </c>
      <c r="D4">
        <v>8</v>
      </c>
      <c r="E4">
        <v>318</v>
      </c>
      <c r="F4">
        <v>150</v>
      </c>
      <c r="G4">
        <v>11</v>
      </c>
      <c r="H4">
        <v>70</v>
      </c>
      <c r="I4" t="s">
        <v>9</v>
      </c>
      <c r="J4" t="s">
        <v>12</v>
      </c>
    </row>
    <row r="5" spans="1:10" x14ac:dyDescent="0.3">
      <c r="A5">
        <v>4</v>
      </c>
      <c r="B5">
        <v>3433</v>
      </c>
      <c r="C5">
        <v>16</v>
      </c>
      <c r="D5">
        <v>8</v>
      </c>
      <c r="E5">
        <v>304</v>
      </c>
      <c r="F5">
        <v>150</v>
      </c>
      <c r="G5">
        <v>12</v>
      </c>
      <c r="H5">
        <v>70</v>
      </c>
      <c r="I5" t="s">
        <v>9</v>
      </c>
      <c r="J5" t="s">
        <v>13</v>
      </c>
    </row>
    <row r="6" spans="1:10" x14ac:dyDescent="0.3">
      <c r="A6">
        <v>5</v>
      </c>
      <c r="B6">
        <v>3449</v>
      </c>
      <c r="C6">
        <v>17</v>
      </c>
      <c r="D6">
        <v>8</v>
      </c>
      <c r="E6">
        <v>302</v>
      </c>
      <c r="F6">
        <v>140</v>
      </c>
      <c r="G6">
        <v>10.5</v>
      </c>
      <c r="H6">
        <v>70</v>
      </c>
      <c r="I6" t="s">
        <v>9</v>
      </c>
      <c r="J6" t="s">
        <v>14</v>
      </c>
    </row>
    <row r="7" spans="1:10" x14ac:dyDescent="0.3">
      <c r="A7">
        <v>6</v>
      </c>
      <c r="B7">
        <v>4341</v>
      </c>
      <c r="C7">
        <v>15</v>
      </c>
      <c r="D7">
        <v>8</v>
      </c>
      <c r="E7">
        <v>429</v>
      </c>
      <c r="F7">
        <v>198</v>
      </c>
      <c r="G7">
        <v>10</v>
      </c>
      <c r="H7">
        <v>70</v>
      </c>
      <c r="I7" t="s">
        <v>9</v>
      </c>
      <c r="J7" t="s">
        <v>15</v>
      </c>
    </row>
    <row r="8" spans="1:10" x14ac:dyDescent="0.3">
      <c r="A8">
        <v>7</v>
      </c>
      <c r="B8">
        <v>4354</v>
      </c>
      <c r="C8">
        <v>14</v>
      </c>
      <c r="D8">
        <v>8</v>
      </c>
      <c r="E8">
        <v>454</v>
      </c>
      <c r="F8">
        <v>220</v>
      </c>
      <c r="G8">
        <v>9</v>
      </c>
      <c r="H8">
        <v>70</v>
      </c>
      <c r="I8" t="s">
        <v>9</v>
      </c>
      <c r="J8" t="s">
        <v>16</v>
      </c>
    </row>
    <row r="9" spans="1:10" x14ac:dyDescent="0.3">
      <c r="A9">
        <v>8</v>
      </c>
      <c r="B9">
        <v>4312</v>
      </c>
      <c r="C9">
        <v>14</v>
      </c>
      <c r="D9">
        <v>8</v>
      </c>
      <c r="E9">
        <v>440</v>
      </c>
      <c r="F9">
        <v>215</v>
      </c>
      <c r="G9">
        <v>8.5</v>
      </c>
      <c r="H9">
        <v>70</v>
      </c>
      <c r="I9" t="s">
        <v>9</v>
      </c>
      <c r="J9" t="s">
        <v>17</v>
      </c>
    </row>
    <row r="10" spans="1:10" x14ac:dyDescent="0.3">
      <c r="A10">
        <v>9</v>
      </c>
      <c r="B10">
        <v>4425</v>
      </c>
      <c r="C10">
        <v>14</v>
      </c>
      <c r="D10">
        <v>8</v>
      </c>
      <c r="E10">
        <v>455</v>
      </c>
      <c r="F10">
        <v>225</v>
      </c>
      <c r="G10">
        <v>10</v>
      </c>
      <c r="H10">
        <v>70</v>
      </c>
      <c r="I10" t="s">
        <v>9</v>
      </c>
      <c r="J10" t="s">
        <v>18</v>
      </c>
    </row>
    <row r="11" spans="1:10" x14ac:dyDescent="0.3">
      <c r="A11">
        <v>10</v>
      </c>
      <c r="B11">
        <v>3850</v>
      </c>
      <c r="C11">
        <v>15</v>
      </c>
      <c r="D11">
        <v>8</v>
      </c>
      <c r="E11">
        <v>390</v>
      </c>
      <c r="F11">
        <v>190</v>
      </c>
      <c r="G11">
        <v>8.5</v>
      </c>
      <c r="H11">
        <v>70</v>
      </c>
      <c r="I11" t="s">
        <v>9</v>
      </c>
      <c r="J11" t="s">
        <v>19</v>
      </c>
    </row>
    <row r="12" spans="1:10" x14ac:dyDescent="0.3">
      <c r="A12">
        <v>11</v>
      </c>
      <c r="B12">
        <v>3563</v>
      </c>
      <c r="C12">
        <v>15</v>
      </c>
      <c r="D12">
        <v>8</v>
      </c>
      <c r="E12">
        <v>383</v>
      </c>
      <c r="F12">
        <v>170</v>
      </c>
      <c r="G12">
        <v>10</v>
      </c>
      <c r="H12">
        <v>70</v>
      </c>
      <c r="I12" t="s">
        <v>9</v>
      </c>
      <c r="J12" t="s">
        <v>20</v>
      </c>
    </row>
    <row r="13" spans="1:10" x14ac:dyDescent="0.3">
      <c r="A13">
        <v>12</v>
      </c>
      <c r="B13">
        <v>3609</v>
      </c>
      <c r="C13">
        <v>14</v>
      </c>
      <c r="D13">
        <v>8</v>
      </c>
      <c r="E13">
        <v>340</v>
      </c>
      <c r="F13">
        <v>160</v>
      </c>
      <c r="G13">
        <v>8</v>
      </c>
      <c r="H13">
        <v>70</v>
      </c>
      <c r="I13" t="s">
        <v>9</v>
      </c>
      <c r="J13" t="s">
        <v>21</v>
      </c>
    </row>
    <row r="14" spans="1:10" x14ac:dyDescent="0.3">
      <c r="A14">
        <v>13</v>
      </c>
      <c r="B14">
        <v>3761</v>
      </c>
      <c r="C14">
        <v>15</v>
      </c>
      <c r="D14">
        <v>8</v>
      </c>
      <c r="E14">
        <v>400</v>
      </c>
      <c r="F14">
        <v>150</v>
      </c>
      <c r="G14">
        <v>9.5</v>
      </c>
      <c r="H14">
        <v>70</v>
      </c>
      <c r="I14" t="s">
        <v>9</v>
      </c>
      <c r="J14" t="s">
        <v>22</v>
      </c>
    </row>
    <row r="15" spans="1:10" x14ac:dyDescent="0.3">
      <c r="A15">
        <v>14</v>
      </c>
      <c r="B15">
        <v>3086</v>
      </c>
      <c r="C15">
        <v>14</v>
      </c>
      <c r="D15">
        <v>8</v>
      </c>
      <c r="E15">
        <v>455</v>
      </c>
      <c r="F15">
        <v>225</v>
      </c>
      <c r="G15">
        <v>10</v>
      </c>
      <c r="H15">
        <v>70</v>
      </c>
      <c r="I15" t="s">
        <v>9</v>
      </c>
      <c r="J15" t="s">
        <v>23</v>
      </c>
    </row>
    <row r="16" spans="1:10" x14ac:dyDescent="0.3">
      <c r="A16">
        <v>15</v>
      </c>
      <c r="B16">
        <v>2372</v>
      </c>
      <c r="C16">
        <v>24</v>
      </c>
      <c r="D16">
        <v>4</v>
      </c>
      <c r="E16">
        <v>113</v>
      </c>
      <c r="F16">
        <v>95</v>
      </c>
      <c r="G16">
        <v>15</v>
      </c>
      <c r="H16">
        <v>70</v>
      </c>
      <c r="I16" t="s">
        <v>24</v>
      </c>
      <c r="J16" t="s">
        <v>25</v>
      </c>
    </row>
    <row r="17" spans="1:10" x14ac:dyDescent="0.3">
      <c r="A17">
        <v>16</v>
      </c>
      <c r="B17">
        <v>2833</v>
      </c>
      <c r="C17">
        <v>22</v>
      </c>
      <c r="D17">
        <v>6</v>
      </c>
      <c r="E17">
        <v>198</v>
      </c>
      <c r="F17">
        <v>95</v>
      </c>
      <c r="G17">
        <v>15.5</v>
      </c>
      <c r="H17">
        <v>70</v>
      </c>
      <c r="I17" t="s">
        <v>9</v>
      </c>
      <c r="J17" t="s">
        <v>26</v>
      </c>
    </row>
    <row r="18" spans="1:10" x14ac:dyDescent="0.3">
      <c r="A18">
        <v>17</v>
      </c>
      <c r="B18">
        <v>2774</v>
      </c>
      <c r="C18">
        <v>18</v>
      </c>
      <c r="D18">
        <v>6</v>
      </c>
      <c r="E18">
        <v>199</v>
      </c>
      <c r="F18">
        <v>97</v>
      </c>
      <c r="G18">
        <v>15.5</v>
      </c>
      <c r="H18">
        <v>70</v>
      </c>
      <c r="I18" t="s">
        <v>9</v>
      </c>
      <c r="J18" t="s">
        <v>27</v>
      </c>
    </row>
    <row r="19" spans="1:10" x14ac:dyDescent="0.3">
      <c r="A19">
        <v>18</v>
      </c>
      <c r="B19">
        <v>2587</v>
      </c>
      <c r="C19">
        <v>21</v>
      </c>
      <c r="D19">
        <v>6</v>
      </c>
      <c r="E19">
        <v>200</v>
      </c>
      <c r="F19">
        <v>85</v>
      </c>
      <c r="G19">
        <v>16</v>
      </c>
      <c r="H19">
        <v>70</v>
      </c>
      <c r="I19" t="s">
        <v>9</v>
      </c>
      <c r="J19" t="s">
        <v>28</v>
      </c>
    </row>
    <row r="20" spans="1:10" x14ac:dyDescent="0.3">
      <c r="A20">
        <v>19</v>
      </c>
      <c r="B20">
        <v>2130</v>
      </c>
      <c r="C20">
        <v>27</v>
      </c>
      <c r="D20">
        <v>4</v>
      </c>
      <c r="E20">
        <v>97</v>
      </c>
      <c r="F20">
        <v>88</v>
      </c>
      <c r="G20">
        <v>14.5</v>
      </c>
      <c r="H20">
        <v>70</v>
      </c>
      <c r="I20" t="s">
        <v>24</v>
      </c>
      <c r="J20" t="s">
        <v>29</v>
      </c>
    </row>
    <row r="21" spans="1:10" x14ac:dyDescent="0.3">
      <c r="A21">
        <v>20</v>
      </c>
      <c r="B21">
        <v>1835</v>
      </c>
      <c r="C21">
        <v>26</v>
      </c>
      <c r="D21">
        <v>4</v>
      </c>
      <c r="E21">
        <v>97</v>
      </c>
      <c r="F21">
        <v>46</v>
      </c>
      <c r="G21">
        <v>20.5</v>
      </c>
      <c r="H21">
        <v>70</v>
      </c>
      <c r="I21" t="s">
        <v>30</v>
      </c>
      <c r="J21" t="s">
        <v>31</v>
      </c>
    </row>
    <row r="22" spans="1:10" x14ac:dyDescent="0.3">
      <c r="A22">
        <v>21</v>
      </c>
      <c r="B22">
        <v>2672</v>
      </c>
      <c r="C22">
        <v>25</v>
      </c>
      <c r="D22">
        <v>4</v>
      </c>
      <c r="E22">
        <v>110</v>
      </c>
      <c r="F22">
        <v>87</v>
      </c>
      <c r="G22">
        <v>17.5</v>
      </c>
      <c r="H22">
        <v>70</v>
      </c>
      <c r="I22" t="s">
        <v>30</v>
      </c>
      <c r="J22" t="s">
        <v>32</v>
      </c>
    </row>
    <row r="23" spans="1:10" x14ac:dyDescent="0.3">
      <c r="A23">
        <v>22</v>
      </c>
      <c r="B23">
        <v>2430</v>
      </c>
      <c r="C23">
        <v>24</v>
      </c>
      <c r="D23">
        <v>4</v>
      </c>
      <c r="E23">
        <v>107</v>
      </c>
      <c r="F23">
        <v>90</v>
      </c>
      <c r="G23">
        <v>14.5</v>
      </c>
      <c r="H23">
        <v>70</v>
      </c>
      <c r="I23" t="s">
        <v>30</v>
      </c>
      <c r="J23" t="s">
        <v>33</v>
      </c>
    </row>
    <row r="24" spans="1:10" x14ac:dyDescent="0.3">
      <c r="A24">
        <v>23</v>
      </c>
      <c r="B24">
        <v>2375</v>
      </c>
      <c r="C24">
        <v>25</v>
      </c>
      <c r="D24">
        <v>4</v>
      </c>
      <c r="E24">
        <v>104</v>
      </c>
      <c r="F24">
        <v>95</v>
      </c>
      <c r="G24">
        <v>17.5</v>
      </c>
      <c r="H24">
        <v>70</v>
      </c>
      <c r="I24" t="s">
        <v>30</v>
      </c>
      <c r="J24" t="s">
        <v>34</v>
      </c>
    </row>
    <row r="25" spans="1:10" x14ac:dyDescent="0.3">
      <c r="A25">
        <v>24</v>
      </c>
      <c r="B25">
        <v>2234</v>
      </c>
      <c r="C25">
        <v>26</v>
      </c>
      <c r="D25">
        <v>4</v>
      </c>
      <c r="E25">
        <v>121</v>
      </c>
      <c r="F25">
        <v>113</v>
      </c>
      <c r="G25">
        <v>12.5</v>
      </c>
      <c r="H25">
        <v>70</v>
      </c>
      <c r="I25" t="s">
        <v>30</v>
      </c>
      <c r="J25" t="s">
        <v>35</v>
      </c>
    </row>
    <row r="26" spans="1:10" x14ac:dyDescent="0.3">
      <c r="A26">
        <v>25</v>
      </c>
      <c r="B26">
        <v>2648</v>
      </c>
      <c r="C26">
        <v>21</v>
      </c>
      <c r="D26">
        <v>6</v>
      </c>
      <c r="E26">
        <v>199</v>
      </c>
      <c r="F26">
        <v>90</v>
      </c>
      <c r="G26">
        <v>15</v>
      </c>
      <c r="H26">
        <v>70</v>
      </c>
      <c r="I26" t="s">
        <v>9</v>
      </c>
      <c r="J26" t="s">
        <v>36</v>
      </c>
    </row>
    <row r="27" spans="1:10" x14ac:dyDescent="0.3">
      <c r="A27">
        <v>26</v>
      </c>
      <c r="B27">
        <v>4615</v>
      </c>
      <c r="C27">
        <v>10</v>
      </c>
      <c r="D27">
        <v>8</v>
      </c>
      <c r="E27">
        <v>360</v>
      </c>
      <c r="F27">
        <v>215</v>
      </c>
      <c r="G27">
        <v>14</v>
      </c>
      <c r="H27">
        <v>70</v>
      </c>
      <c r="I27" t="s">
        <v>9</v>
      </c>
      <c r="J27" t="s">
        <v>37</v>
      </c>
    </row>
    <row r="28" spans="1:10" x14ac:dyDescent="0.3">
      <c r="A28">
        <v>27</v>
      </c>
      <c r="B28">
        <v>4376</v>
      </c>
      <c r="C28">
        <v>10</v>
      </c>
      <c r="D28">
        <v>8</v>
      </c>
      <c r="E28">
        <v>307</v>
      </c>
      <c r="F28">
        <v>200</v>
      </c>
      <c r="G28">
        <v>15</v>
      </c>
      <c r="H28">
        <v>70</v>
      </c>
      <c r="I28" t="s">
        <v>9</v>
      </c>
      <c r="J28" t="s">
        <v>38</v>
      </c>
    </row>
    <row r="29" spans="1:10" x14ac:dyDescent="0.3">
      <c r="A29">
        <v>28</v>
      </c>
      <c r="B29">
        <v>4382</v>
      </c>
      <c r="C29">
        <v>11</v>
      </c>
      <c r="D29">
        <v>8</v>
      </c>
      <c r="E29">
        <v>318</v>
      </c>
      <c r="F29">
        <v>210</v>
      </c>
      <c r="G29">
        <v>13.5</v>
      </c>
      <c r="H29">
        <v>70</v>
      </c>
      <c r="I29" t="s">
        <v>9</v>
      </c>
      <c r="J29" t="s">
        <v>39</v>
      </c>
    </row>
    <row r="30" spans="1:10" x14ac:dyDescent="0.3">
      <c r="A30">
        <v>29</v>
      </c>
      <c r="B30">
        <v>4732</v>
      </c>
      <c r="C30">
        <v>9</v>
      </c>
      <c r="D30">
        <v>8</v>
      </c>
      <c r="E30">
        <v>304</v>
      </c>
      <c r="F30">
        <v>193</v>
      </c>
      <c r="G30">
        <v>18.5</v>
      </c>
      <c r="H30">
        <v>70</v>
      </c>
      <c r="I30" t="s">
        <v>9</v>
      </c>
      <c r="J30" t="s">
        <v>40</v>
      </c>
    </row>
    <row r="31" spans="1:10" x14ac:dyDescent="0.3">
      <c r="A31">
        <v>30</v>
      </c>
      <c r="B31">
        <v>2130</v>
      </c>
      <c r="C31">
        <v>27</v>
      </c>
      <c r="D31">
        <v>4</v>
      </c>
      <c r="E31">
        <v>97</v>
      </c>
      <c r="F31">
        <v>88</v>
      </c>
      <c r="G31">
        <v>14.5</v>
      </c>
      <c r="H31">
        <v>71</v>
      </c>
      <c r="I31" t="s">
        <v>24</v>
      </c>
      <c r="J31" t="s">
        <v>29</v>
      </c>
    </row>
    <row r="32" spans="1:10" x14ac:dyDescent="0.3">
      <c r="A32">
        <v>31</v>
      </c>
      <c r="B32">
        <v>2264</v>
      </c>
      <c r="C32">
        <v>28</v>
      </c>
      <c r="D32">
        <v>4</v>
      </c>
      <c r="E32">
        <v>140</v>
      </c>
      <c r="F32">
        <v>90</v>
      </c>
      <c r="G32">
        <v>15.5</v>
      </c>
      <c r="H32">
        <v>71</v>
      </c>
      <c r="I32" t="s">
        <v>9</v>
      </c>
      <c r="J32" t="s">
        <v>41</v>
      </c>
    </row>
    <row r="33" spans="1:10" x14ac:dyDescent="0.3">
      <c r="A33">
        <v>32</v>
      </c>
      <c r="B33">
        <v>2228</v>
      </c>
      <c r="C33">
        <v>25</v>
      </c>
      <c r="D33">
        <v>4</v>
      </c>
      <c r="E33">
        <v>113</v>
      </c>
      <c r="F33">
        <v>95</v>
      </c>
      <c r="G33">
        <v>14</v>
      </c>
      <c r="H33">
        <v>71</v>
      </c>
      <c r="I33" t="s">
        <v>24</v>
      </c>
      <c r="J33" t="s">
        <v>42</v>
      </c>
    </row>
    <row r="34" spans="1:10" x14ac:dyDescent="0.3">
      <c r="A34">
        <v>33</v>
      </c>
      <c r="B34">
        <v>2634</v>
      </c>
      <c r="C34">
        <v>19</v>
      </c>
      <c r="D34">
        <v>6</v>
      </c>
      <c r="E34">
        <v>232</v>
      </c>
      <c r="F34">
        <v>100</v>
      </c>
      <c r="G34">
        <v>13</v>
      </c>
      <c r="H34">
        <v>71</v>
      </c>
      <c r="I34" t="s">
        <v>9</v>
      </c>
      <c r="J34" t="s">
        <v>36</v>
      </c>
    </row>
    <row r="35" spans="1:10" x14ac:dyDescent="0.3">
      <c r="A35">
        <v>34</v>
      </c>
      <c r="B35">
        <v>3439</v>
      </c>
      <c r="C35">
        <v>16</v>
      </c>
      <c r="D35">
        <v>6</v>
      </c>
      <c r="E35">
        <v>225</v>
      </c>
      <c r="F35">
        <v>105</v>
      </c>
      <c r="G35">
        <v>15.5</v>
      </c>
      <c r="H35">
        <v>71</v>
      </c>
      <c r="I35" t="s">
        <v>9</v>
      </c>
      <c r="J35" t="s">
        <v>43</v>
      </c>
    </row>
    <row r="36" spans="1:10" x14ac:dyDescent="0.3">
      <c r="A36">
        <v>35</v>
      </c>
      <c r="B36">
        <v>3329</v>
      </c>
      <c r="C36">
        <v>17</v>
      </c>
      <c r="D36">
        <v>6</v>
      </c>
      <c r="E36">
        <v>250</v>
      </c>
      <c r="F36">
        <v>100</v>
      </c>
      <c r="G36">
        <v>15.5</v>
      </c>
      <c r="H36">
        <v>71</v>
      </c>
      <c r="I36" t="s">
        <v>9</v>
      </c>
      <c r="J36" t="s">
        <v>10</v>
      </c>
    </row>
    <row r="37" spans="1:10" x14ac:dyDescent="0.3">
      <c r="A37">
        <v>36</v>
      </c>
      <c r="B37">
        <v>3302</v>
      </c>
      <c r="C37">
        <v>19</v>
      </c>
      <c r="D37">
        <v>6</v>
      </c>
      <c r="E37">
        <v>250</v>
      </c>
      <c r="F37">
        <v>88</v>
      </c>
      <c r="G37">
        <v>15.5</v>
      </c>
      <c r="H37">
        <v>71</v>
      </c>
      <c r="I37" t="s">
        <v>9</v>
      </c>
      <c r="J37" t="s">
        <v>44</v>
      </c>
    </row>
    <row r="38" spans="1:10" x14ac:dyDescent="0.3">
      <c r="A38">
        <v>37</v>
      </c>
      <c r="B38">
        <v>3288</v>
      </c>
      <c r="C38">
        <v>18</v>
      </c>
      <c r="D38">
        <v>6</v>
      </c>
      <c r="E38">
        <v>232</v>
      </c>
      <c r="F38">
        <v>100</v>
      </c>
      <c r="G38">
        <v>15.5</v>
      </c>
      <c r="H38">
        <v>71</v>
      </c>
      <c r="I38" t="s">
        <v>9</v>
      </c>
      <c r="J38" t="s">
        <v>45</v>
      </c>
    </row>
    <row r="39" spans="1:10" x14ac:dyDescent="0.3">
      <c r="A39">
        <v>38</v>
      </c>
      <c r="B39">
        <v>4209</v>
      </c>
      <c r="C39">
        <v>14</v>
      </c>
      <c r="D39">
        <v>8</v>
      </c>
      <c r="E39">
        <v>350</v>
      </c>
      <c r="F39">
        <v>165</v>
      </c>
      <c r="G39">
        <v>12</v>
      </c>
      <c r="H39">
        <v>71</v>
      </c>
      <c r="I39" t="s">
        <v>9</v>
      </c>
      <c r="J39" t="s">
        <v>16</v>
      </c>
    </row>
    <row r="40" spans="1:10" x14ac:dyDescent="0.3">
      <c r="A40">
        <v>39</v>
      </c>
      <c r="B40">
        <v>4464</v>
      </c>
      <c r="C40">
        <v>14</v>
      </c>
      <c r="D40">
        <v>8</v>
      </c>
      <c r="E40">
        <v>400</v>
      </c>
      <c r="F40">
        <v>175</v>
      </c>
      <c r="G40">
        <v>11.5</v>
      </c>
      <c r="H40">
        <v>71</v>
      </c>
      <c r="I40" t="s">
        <v>9</v>
      </c>
      <c r="J40" t="s">
        <v>46</v>
      </c>
    </row>
    <row r="41" spans="1:10" x14ac:dyDescent="0.3">
      <c r="A41">
        <v>40</v>
      </c>
      <c r="B41">
        <v>4154</v>
      </c>
      <c r="C41">
        <v>14</v>
      </c>
      <c r="D41">
        <v>8</v>
      </c>
      <c r="E41">
        <v>351</v>
      </c>
      <c r="F41">
        <v>153</v>
      </c>
      <c r="G41">
        <v>13.5</v>
      </c>
      <c r="H41">
        <v>71</v>
      </c>
      <c r="I41" t="s">
        <v>9</v>
      </c>
      <c r="J41" t="s">
        <v>15</v>
      </c>
    </row>
    <row r="42" spans="1:10" x14ac:dyDescent="0.3">
      <c r="A42">
        <v>41</v>
      </c>
      <c r="B42">
        <v>4096</v>
      </c>
      <c r="C42">
        <v>14</v>
      </c>
      <c r="D42">
        <v>8</v>
      </c>
      <c r="E42">
        <v>318</v>
      </c>
      <c r="F42">
        <v>150</v>
      </c>
      <c r="G42">
        <v>13</v>
      </c>
      <c r="H42">
        <v>71</v>
      </c>
      <c r="I42" t="s">
        <v>9</v>
      </c>
      <c r="J42" t="s">
        <v>17</v>
      </c>
    </row>
    <row r="43" spans="1:10" x14ac:dyDescent="0.3">
      <c r="A43">
        <v>42</v>
      </c>
      <c r="B43">
        <v>4955</v>
      </c>
      <c r="C43">
        <v>12</v>
      </c>
      <c r="D43">
        <v>8</v>
      </c>
      <c r="E43">
        <v>383</v>
      </c>
      <c r="F43">
        <v>180</v>
      </c>
      <c r="G43">
        <v>11.5</v>
      </c>
      <c r="H43">
        <v>71</v>
      </c>
      <c r="I43" t="s">
        <v>9</v>
      </c>
      <c r="J43" t="s">
        <v>47</v>
      </c>
    </row>
    <row r="44" spans="1:10" x14ac:dyDescent="0.3">
      <c r="A44">
        <v>43</v>
      </c>
      <c r="B44">
        <v>4746</v>
      </c>
      <c r="C44">
        <v>13</v>
      </c>
      <c r="D44">
        <v>8</v>
      </c>
      <c r="E44">
        <v>400</v>
      </c>
      <c r="F44">
        <v>170</v>
      </c>
      <c r="G44">
        <v>12</v>
      </c>
      <c r="H44">
        <v>71</v>
      </c>
      <c r="I44" t="s">
        <v>9</v>
      </c>
      <c r="J44" t="s">
        <v>48</v>
      </c>
    </row>
    <row r="45" spans="1:10" x14ac:dyDescent="0.3">
      <c r="A45">
        <v>44</v>
      </c>
      <c r="B45">
        <v>5140</v>
      </c>
      <c r="C45">
        <v>13</v>
      </c>
      <c r="D45">
        <v>8</v>
      </c>
      <c r="E45">
        <v>400</v>
      </c>
      <c r="F45">
        <v>175</v>
      </c>
      <c r="G45">
        <v>12</v>
      </c>
      <c r="H45">
        <v>71</v>
      </c>
      <c r="I45" t="s">
        <v>9</v>
      </c>
      <c r="J45" t="s">
        <v>49</v>
      </c>
    </row>
    <row r="46" spans="1:10" x14ac:dyDescent="0.3">
      <c r="A46">
        <v>45</v>
      </c>
      <c r="B46">
        <v>2962</v>
      </c>
      <c r="C46">
        <v>18</v>
      </c>
      <c r="D46">
        <v>6</v>
      </c>
      <c r="E46">
        <v>258</v>
      </c>
      <c r="F46">
        <v>110</v>
      </c>
      <c r="G46">
        <v>13.5</v>
      </c>
      <c r="H46">
        <v>71</v>
      </c>
      <c r="I46" t="s">
        <v>9</v>
      </c>
      <c r="J46" t="s">
        <v>50</v>
      </c>
    </row>
    <row r="47" spans="1:10" x14ac:dyDescent="0.3">
      <c r="A47">
        <v>46</v>
      </c>
      <c r="B47">
        <v>2408</v>
      </c>
      <c r="C47">
        <v>22</v>
      </c>
      <c r="D47">
        <v>4</v>
      </c>
      <c r="E47">
        <v>140</v>
      </c>
      <c r="F47">
        <v>72</v>
      </c>
      <c r="G47">
        <v>19</v>
      </c>
      <c r="H47">
        <v>71</v>
      </c>
      <c r="I47" t="s">
        <v>9</v>
      </c>
      <c r="J47" t="s">
        <v>51</v>
      </c>
    </row>
    <row r="48" spans="1:10" x14ac:dyDescent="0.3">
      <c r="A48">
        <v>47</v>
      </c>
      <c r="B48">
        <v>3282</v>
      </c>
      <c r="C48">
        <v>19</v>
      </c>
      <c r="D48">
        <v>6</v>
      </c>
      <c r="E48">
        <v>250</v>
      </c>
      <c r="F48">
        <v>100</v>
      </c>
      <c r="G48">
        <v>15</v>
      </c>
      <c r="H48">
        <v>71</v>
      </c>
      <c r="I48" t="s">
        <v>9</v>
      </c>
      <c r="J48" t="s">
        <v>52</v>
      </c>
    </row>
    <row r="49" spans="1:10" x14ac:dyDescent="0.3">
      <c r="A49">
        <v>48</v>
      </c>
      <c r="B49">
        <v>3139</v>
      </c>
      <c r="C49">
        <v>18</v>
      </c>
      <c r="D49">
        <v>6</v>
      </c>
      <c r="E49">
        <v>250</v>
      </c>
      <c r="F49">
        <v>88</v>
      </c>
      <c r="G49">
        <v>14.5</v>
      </c>
      <c r="H49">
        <v>71</v>
      </c>
      <c r="I49" t="s">
        <v>9</v>
      </c>
      <c r="J49" t="s">
        <v>53</v>
      </c>
    </row>
    <row r="50" spans="1:10" x14ac:dyDescent="0.3">
      <c r="A50">
        <v>49</v>
      </c>
      <c r="B50">
        <v>2220</v>
      </c>
      <c r="C50">
        <v>23</v>
      </c>
      <c r="D50">
        <v>4</v>
      </c>
      <c r="E50">
        <v>122</v>
      </c>
      <c r="F50">
        <v>86</v>
      </c>
      <c r="G50">
        <v>14</v>
      </c>
      <c r="H50">
        <v>71</v>
      </c>
      <c r="I50" t="s">
        <v>9</v>
      </c>
      <c r="J50" t="s">
        <v>54</v>
      </c>
    </row>
    <row r="51" spans="1:10" x14ac:dyDescent="0.3">
      <c r="A51">
        <v>50</v>
      </c>
      <c r="B51">
        <v>2123</v>
      </c>
      <c r="C51">
        <v>28</v>
      </c>
      <c r="D51">
        <v>4</v>
      </c>
      <c r="E51">
        <v>116</v>
      </c>
      <c r="F51">
        <v>90</v>
      </c>
      <c r="G51">
        <v>14</v>
      </c>
      <c r="H51">
        <v>71</v>
      </c>
      <c r="I51" t="s">
        <v>30</v>
      </c>
      <c r="J51" t="s">
        <v>55</v>
      </c>
    </row>
    <row r="52" spans="1:10" x14ac:dyDescent="0.3">
      <c r="A52">
        <v>51</v>
      </c>
      <c r="B52">
        <v>2074</v>
      </c>
      <c r="C52">
        <v>30</v>
      </c>
      <c r="D52">
        <v>4</v>
      </c>
      <c r="E52">
        <v>79</v>
      </c>
      <c r="F52">
        <v>70</v>
      </c>
      <c r="G52">
        <v>19.5</v>
      </c>
      <c r="H52">
        <v>71</v>
      </c>
      <c r="I52" t="s">
        <v>30</v>
      </c>
      <c r="J52" t="s">
        <v>56</v>
      </c>
    </row>
    <row r="53" spans="1:10" x14ac:dyDescent="0.3">
      <c r="A53">
        <v>52</v>
      </c>
      <c r="B53">
        <v>2065</v>
      </c>
      <c r="C53">
        <v>30</v>
      </c>
      <c r="D53">
        <v>4</v>
      </c>
      <c r="E53">
        <v>88</v>
      </c>
      <c r="F53">
        <v>76</v>
      </c>
      <c r="G53">
        <v>14.5</v>
      </c>
      <c r="H53">
        <v>71</v>
      </c>
      <c r="I53" t="s">
        <v>30</v>
      </c>
      <c r="J53" t="s">
        <v>57</v>
      </c>
    </row>
    <row r="54" spans="1:10" x14ac:dyDescent="0.3">
      <c r="A54">
        <v>53</v>
      </c>
      <c r="B54">
        <v>1773</v>
      </c>
      <c r="C54">
        <v>31</v>
      </c>
      <c r="D54">
        <v>4</v>
      </c>
      <c r="E54">
        <v>71</v>
      </c>
      <c r="F54">
        <v>65</v>
      </c>
      <c r="G54">
        <v>19</v>
      </c>
      <c r="H54">
        <v>71</v>
      </c>
      <c r="I54" t="s">
        <v>24</v>
      </c>
      <c r="J54" t="s">
        <v>58</v>
      </c>
    </row>
    <row r="55" spans="1:10" x14ac:dyDescent="0.3">
      <c r="A55">
        <v>54</v>
      </c>
      <c r="B55">
        <v>1613</v>
      </c>
      <c r="C55">
        <v>35</v>
      </c>
      <c r="D55">
        <v>4</v>
      </c>
      <c r="E55">
        <v>72</v>
      </c>
      <c r="F55">
        <v>69</v>
      </c>
      <c r="G55">
        <v>18</v>
      </c>
      <c r="H55">
        <v>71</v>
      </c>
      <c r="I55" t="s">
        <v>24</v>
      </c>
      <c r="J55" t="s">
        <v>59</v>
      </c>
    </row>
    <row r="56" spans="1:10" x14ac:dyDescent="0.3">
      <c r="A56">
        <v>55</v>
      </c>
      <c r="B56">
        <v>1834</v>
      </c>
      <c r="C56">
        <v>27</v>
      </c>
      <c r="D56">
        <v>4</v>
      </c>
      <c r="E56">
        <v>97</v>
      </c>
      <c r="F56">
        <v>60</v>
      </c>
      <c r="G56">
        <v>19</v>
      </c>
      <c r="H56">
        <v>71</v>
      </c>
      <c r="I56" t="s">
        <v>30</v>
      </c>
      <c r="J56" t="s">
        <v>60</v>
      </c>
    </row>
    <row r="57" spans="1:10" x14ac:dyDescent="0.3">
      <c r="A57">
        <v>56</v>
      </c>
      <c r="B57">
        <v>1955</v>
      </c>
      <c r="C57">
        <v>26</v>
      </c>
      <c r="D57">
        <v>4</v>
      </c>
      <c r="E57">
        <v>91</v>
      </c>
      <c r="F57">
        <v>70</v>
      </c>
      <c r="G57">
        <v>20.5</v>
      </c>
      <c r="H57">
        <v>71</v>
      </c>
      <c r="I57" t="s">
        <v>9</v>
      </c>
      <c r="J57" t="s">
        <v>61</v>
      </c>
    </row>
    <row r="58" spans="1:10" x14ac:dyDescent="0.3">
      <c r="A58">
        <v>57</v>
      </c>
      <c r="B58">
        <v>2278</v>
      </c>
      <c r="C58">
        <v>24</v>
      </c>
      <c r="D58">
        <v>4</v>
      </c>
      <c r="E58">
        <v>113</v>
      </c>
      <c r="F58">
        <v>95</v>
      </c>
      <c r="G58">
        <v>15.5</v>
      </c>
      <c r="H58">
        <v>72</v>
      </c>
      <c r="I58" t="s">
        <v>24</v>
      </c>
      <c r="J58" t="s">
        <v>62</v>
      </c>
    </row>
    <row r="59" spans="1:10" x14ac:dyDescent="0.3">
      <c r="A59">
        <v>58</v>
      </c>
      <c r="B59">
        <v>2126</v>
      </c>
      <c r="C59">
        <v>25</v>
      </c>
      <c r="D59">
        <v>4</v>
      </c>
      <c r="E59">
        <v>97.5</v>
      </c>
      <c r="F59">
        <v>80</v>
      </c>
      <c r="G59">
        <v>17</v>
      </c>
      <c r="H59">
        <v>72</v>
      </c>
      <c r="I59" t="s">
        <v>9</v>
      </c>
      <c r="J59" t="s">
        <v>63</v>
      </c>
    </row>
    <row r="60" spans="1:10" x14ac:dyDescent="0.3">
      <c r="A60">
        <v>59</v>
      </c>
      <c r="B60">
        <v>2254</v>
      </c>
      <c r="C60">
        <v>23</v>
      </c>
      <c r="D60">
        <v>4</v>
      </c>
      <c r="E60">
        <v>97</v>
      </c>
      <c r="F60">
        <v>54</v>
      </c>
      <c r="G60">
        <v>23.5</v>
      </c>
      <c r="H60">
        <v>72</v>
      </c>
      <c r="I60" t="s">
        <v>30</v>
      </c>
      <c r="J60" t="s">
        <v>64</v>
      </c>
    </row>
    <row r="61" spans="1:10" x14ac:dyDescent="0.3">
      <c r="A61">
        <v>60</v>
      </c>
      <c r="B61">
        <v>2408</v>
      </c>
      <c r="C61">
        <v>20</v>
      </c>
      <c r="D61">
        <v>4</v>
      </c>
      <c r="E61">
        <v>140</v>
      </c>
      <c r="F61">
        <v>90</v>
      </c>
      <c r="G61">
        <v>19.5</v>
      </c>
      <c r="H61">
        <v>72</v>
      </c>
      <c r="I61" t="s">
        <v>9</v>
      </c>
      <c r="J61" t="s">
        <v>65</v>
      </c>
    </row>
    <row r="62" spans="1:10" x14ac:dyDescent="0.3">
      <c r="A62">
        <v>61</v>
      </c>
      <c r="B62">
        <v>2226</v>
      </c>
      <c r="C62">
        <v>21</v>
      </c>
      <c r="D62">
        <v>4</v>
      </c>
      <c r="E62">
        <v>122</v>
      </c>
      <c r="F62">
        <v>86</v>
      </c>
      <c r="G62">
        <v>16.5</v>
      </c>
      <c r="H62">
        <v>72</v>
      </c>
      <c r="I62" t="s">
        <v>9</v>
      </c>
      <c r="J62" t="s">
        <v>66</v>
      </c>
    </row>
    <row r="63" spans="1:10" x14ac:dyDescent="0.3">
      <c r="A63">
        <v>62</v>
      </c>
      <c r="B63">
        <v>4274</v>
      </c>
      <c r="C63">
        <v>13</v>
      </c>
      <c r="D63">
        <v>8</v>
      </c>
      <c r="E63">
        <v>350</v>
      </c>
      <c r="F63">
        <v>165</v>
      </c>
      <c r="G63">
        <v>12</v>
      </c>
      <c r="H63">
        <v>72</v>
      </c>
      <c r="I63" t="s">
        <v>9</v>
      </c>
      <c r="J63" t="s">
        <v>16</v>
      </c>
    </row>
    <row r="64" spans="1:10" x14ac:dyDescent="0.3">
      <c r="A64">
        <v>63</v>
      </c>
      <c r="B64">
        <v>4385</v>
      </c>
      <c r="C64">
        <v>14</v>
      </c>
      <c r="D64">
        <v>8</v>
      </c>
      <c r="E64">
        <v>400</v>
      </c>
      <c r="F64">
        <v>175</v>
      </c>
      <c r="G64">
        <v>12</v>
      </c>
      <c r="H64">
        <v>72</v>
      </c>
      <c r="I64" t="s">
        <v>9</v>
      </c>
      <c r="J64" t="s">
        <v>18</v>
      </c>
    </row>
    <row r="65" spans="1:10" x14ac:dyDescent="0.3">
      <c r="A65">
        <v>64</v>
      </c>
      <c r="B65">
        <v>4135</v>
      </c>
      <c r="C65">
        <v>15</v>
      </c>
      <c r="D65">
        <v>8</v>
      </c>
      <c r="E65">
        <v>318</v>
      </c>
      <c r="F65">
        <v>150</v>
      </c>
      <c r="G65">
        <v>13.5</v>
      </c>
      <c r="H65">
        <v>72</v>
      </c>
      <c r="I65" t="s">
        <v>9</v>
      </c>
      <c r="J65" t="s">
        <v>17</v>
      </c>
    </row>
    <row r="66" spans="1:10" x14ac:dyDescent="0.3">
      <c r="A66">
        <v>65</v>
      </c>
      <c r="B66">
        <v>4129</v>
      </c>
      <c r="C66">
        <v>14</v>
      </c>
      <c r="D66">
        <v>8</v>
      </c>
      <c r="E66">
        <v>351</v>
      </c>
      <c r="F66">
        <v>153</v>
      </c>
      <c r="G66">
        <v>13</v>
      </c>
      <c r="H66">
        <v>72</v>
      </c>
      <c r="I66" t="s">
        <v>9</v>
      </c>
      <c r="J66" t="s">
        <v>15</v>
      </c>
    </row>
    <row r="67" spans="1:10" x14ac:dyDescent="0.3">
      <c r="A67">
        <v>66</v>
      </c>
      <c r="B67">
        <v>3672</v>
      </c>
      <c r="C67">
        <v>17</v>
      </c>
      <c r="D67">
        <v>8</v>
      </c>
      <c r="E67">
        <v>304</v>
      </c>
      <c r="F67">
        <v>150</v>
      </c>
      <c r="G67">
        <v>11.5</v>
      </c>
      <c r="H67">
        <v>72</v>
      </c>
      <c r="I67" t="s">
        <v>9</v>
      </c>
      <c r="J67" t="s">
        <v>67</v>
      </c>
    </row>
    <row r="68" spans="1:10" x14ac:dyDescent="0.3">
      <c r="A68">
        <v>67</v>
      </c>
      <c r="B68">
        <v>4633</v>
      </c>
      <c r="C68">
        <v>11</v>
      </c>
      <c r="D68">
        <v>8</v>
      </c>
      <c r="E68">
        <v>429</v>
      </c>
      <c r="F68">
        <v>208</v>
      </c>
      <c r="G68">
        <v>11</v>
      </c>
      <c r="H68">
        <v>72</v>
      </c>
      <c r="I68" t="s">
        <v>9</v>
      </c>
      <c r="J68" t="s">
        <v>68</v>
      </c>
    </row>
    <row r="69" spans="1:10" x14ac:dyDescent="0.3">
      <c r="A69">
        <v>68</v>
      </c>
      <c r="B69">
        <v>4502</v>
      </c>
      <c r="C69">
        <v>13</v>
      </c>
      <c r="D69">
        <v>8</v>
      </c>
      <c r="E69">
        <v>350</v>
      </c>
      <c r="F69">
        <v>155</v>
      </c>
      <c r="G69">
        <v>13.5</v>
      </c>
      <c r="H69">
        <v>72</v>
      </c>
      <c r="I69" t="s">
        <v>9</v>
      </c>
      <c r="J69" t="s">
        <v>69</v>
      </c>
    </row>
    <row r="70" spans="1:10" x14ac:dyDescent="0.3">
      <c r="A70">
        <v>69</v>
      </c>
      <c r="B70">
        <v>4456</v>
      </c>
      <c r="C70">
        <v>12</v>
      </c>
      <c r="D70">
        <v>8</v>
      </c>
      <c r="E70">
        <v>350</v>
      </c>
      <c r="F70">
        <v>160</v>
      </c>
      <c r="G70">
        <v>13.5</v>
      </c>
      <c r="H70">
        <v>72</v>
      </c>
      <c r="I70" t="s">
        <v>9</v>
      </c>
      <c r="J70" t="s">
        <v>70</v>
      </c>
    </row>
    <row r="71" spans="1:10" x14ac:dyDescent="0.3">
      <c r="A71">
        <v>70</v>
      </c>
      <c r="B71">
        <v>4422</v>
      </c>
      <c r="C71">
        <v>13</v>
      </c>
      <c r="D71">
        <v>8</v>
      </c>
      <c r="E71">
        <v>400</v>
      </c>
      <c r="F71">
        <v>190</v>
      </c>
      <c r="G71">
        <v>12.5</v>
      </c>
      <c r="H71">
        <v>72</v>
      </c>
      <c r="I71" t="s">
        <v>9</v>
      </c>
      <c r="J71" t="s">
        <v>71</v>
      </c>
    </row>
    <row r="72" spans="1:10" x14ac:dyDescent="0.3">
      <c r="A72">
        <v>71</v>
      </c>
      <c r="B72">
        <v>2330</v>
      </c>
      <c r="C72">
        <v>19</v>
      </c>
      <c r="D72">
        <v>3</v>
      </c>
      <c r="E72">
        <v>70</v>
      </c>
      <c r="F72">
        <v>97</v>
      </c>
      <c r="G72">
        <v>13.5</v>
      </c>
      <c r="H72">
        <v>72</v>
      </c>
      <c r="I72" t="s">
        <v>24</v>
      </c>
      <c r="J72" t="s">
        <v>72</v>
      </c>
    </row>
    <row r="73" spans="1:10" x14ac:dyDescent="0.3">
      <c r="A73">
        <v>72</v>
      </c>
      <c r="B73">
        <v>3892</v>
      </c>
      <c r="C73">
        <v>15</v>
      </c>
      <c r="D73">
        <v>8</v>
      </c>
      <c r="E73">
        <v>304</v>
      </c>
      <c r="F73">
        <v>150</v>
      </c>
      <c r="G73">
        <v>12.5</v>
      </c>
      <c r="H73">
        <v>72</v>
      </c>
      <c r="I73" t="s">
        <v>9</v>
      </c>
      <c r="J73" t="s">
        <v>73</v>
      </c>
    </row>
    <row r="74" spans="1:10" x14ac:dyDescent="0.3">
      <c r="A74">
        <v>73</v>
      </c>
      <c r="B74">
        <v>4098</v>
      </c>
      <c r="C74">
        <v>13</v>
      </c>
      <c r="D74">
        <v>8</v>
      </c>
      <c r="E74">
        <v>307</v>
      </c>
      <c r="F74">
        <v>130</v>
      </c>
      <c r="G74">
        <v>14</v>
      </c>
      <c r="H74">
        <v>72</v>
      </c>
      <c r="I74" t="s">
        <v>9</v>
      </c>
      <c r="J74" t="s">
        <v>74</v>
      </c>
    </row>
    <row r="75" spans="1:10" x14ac:dyDescent="0.3">
      <c r="A75">
        <v>74</v>
      </c>
      <c r="B75">
        <v>4294</v>
      </c>
      <c r="C75">
        <v>13</v>
      </c>
      <c r="D75">
        <v>8</v>
      </c>
      <c r="E75">
        <v>302</v>
      </c>
      <c r="F75">
        <v>140</v>
      </c>
      <c r="G75">
        <v>16</v>
      </c>
      <c r="H75">
        <v>72</v>
      </c>
      <c r="I75" t="s">
        <v>9</v>
      </c>
      <c r="J75" t="s">
        <v>75</v>
      </c>
    </row>
    <row r="76" spans="1:10" x14ac:dyDescent="0.3">
      <c r="A76">
        <v>75</v>
      </c>
      <c r="B76">
        <v>4077</v>
      </c>
      <c r="C76">
        <v>14</v>
      </c>
      <c r="D76">
        <v>8</v>
      </c>
      <c r="E76">
        <v>318</v>
      </c>
      <c r="F76">
        <v>150</v>
      </c>
      <c r="G76">
        <v>14</v>
      </c>
      <c r="H76">
        <v>72</v>
      </c>
      <c r="I76" t="s">
        <v>9</v>
      </c>
      <c r="J76" t="s">
        <v>76</v>
      </c>
    </row>
    <row r="77" spans="1:10" x14ac:dyDescent="0.3">
      <c r="A77">
        <v>76</v>
      </c>
      <c r="B77">
        <v>2933</v>
      </c>
      <c r="C77">
        <v>18</v>
      </c>
      <c r="D77">
        <v>4</v>
      </c>
      <c r="E77">
        <v>121</v>
      </c>
      <c r="F77">
        <v>112</v>
      </c>
      <c r="G77">
        <v>14.5</v>
      </c>
      <c r="H77">
        <v>72</v>
      </c>
      <c r="I77" t="s">
        <v>30</v>
      </c>
      <c r="J77" t="s">
        <v>77</v>
      </c>
    </row>
    <row r="78" spans="1:10" x14ac:dyDescent="0.3">
      <c r="A78">
        <v>77</v>
      </c>
      <c r="B78">
        <v>2511</v>
      </c>
      <c r="C78">
        <v>22</v>
      </c>
      <c r="D78">
        <v>4</v>
      </c>
      <c r="E78">
        <v>121</v>
      </c>
      <c r="F78">
        <v>76</v>
      </c>
      <c r="G78">
        <v>18</v>
      </c>
      <c r="H78">
        <v>72</v>
      </c>
      <c r="I78" t="s">
        <v>30</v>
      </c>
      <c r="J78" t="s">
        <v>78</v>
      </c>
    </row>
    <row r="79" spans="1:10" x14ac:dyDescent="0.3">
      <c r="A79">
        <v>78</v>
      </c>
      <c r="B79">
        <v>2979</v>
      </c>
      <c r="C79">
        <v>21</v>
      </c>
      <c r="D79">
        <v>4</v>
      </c>
      <c r="E79">
        <v>120</v>
      </c>
      <c r="F79">
        <v>87</v>
      </c>
      <c r="G79">
        <v>19.5</v>
      </c>
      <c r="H79">
        <v>72</v>
      </c>
      <c r="I79" t="s">
        <v>30</v>
      </c>
      <c r="J79" t="s">
        <v>79</v>
      </c>
    </row>
    <row r="80" spans="1:10" x14ac:dyDescent="0.3">
      <c r="A80">
        <v>79</v>
      </c>
      <c r="B80">
        <v>2189</v>
      </c>
      <c r="C80">
        <v>26</v>
      </c>
      <c r="D80">
        <v>4</v>
      </c>
      <c r="E80">
        <v>96</v>
      </c>
      <c r="F80">
        <v>69</v>
      </c>
      <c r="G80">
        <v>18</v>
      </c>
      <c r="H80">
        <v>72</v>
      </c>
      <c r="I80" t="s">
        <v>30</v>
      </c>
      <c r="J80" t="s">
        <v>80</v>
      </c>
    </row>
    <row r="81" spans="1:10" x14ac:dyDescent="0.3">
      <c r="A81">
        <v>80</v>
      </c>
      <c r="B81">
        <v>2395</v>
      </c>
      <c r="C81">
        <v>22</v>
      </c>
      <c r="D81">
        <v>4</v>
      </c>
      <c r="E81">
        <v>122</v>
      </c>
      <c r="F81">
        <v>86</v>
      </c>
      <c r="G81">
        <v>16</v>
      </c>
      <c r="H81">
        <v>72</v>
      </c>
      <c r="I81" t="s">
        <v>9</v>
      </c>
      <c r="J81" t="s">
        <v>81</v>
      </c>
    </row>
    <row r="82" spans="1:10" x14ac:dyDescent="0.3">
      <c r="A82">
        <v>81</v>
      </c>
      <c r="B82">
        <v>2288</v>
      </c>
      <c r="C82">
        <v>28</v>
      </c>
      <c r="D82">
        <v>4</v>
      </c>
      <c r="E82">
        <v>97</v>
      </c>
      <c r="F82">
        <v>92</v>
      </c>
      <c r="G82">
        <v>17</v>
      </c>
      <c r="H82">
        <v>72</v>
      </c>
      <c r="I82" t="s">
        <v>24</v>
      </c>
      <c r="J82" t="s">
        <v>82</v>
      </c>
    </row>
    <row r="83" spans="1:10" x14ac:dyDescent="0.3">
      <c r="A83">
        <v>82</v>
      </c>
      <c r="B83">
        <v>2506</v>
      </c>
      <c r="C83">
        <v>23</v>
      </c>
      <c r="D83">
        <v>4</v>
      </c>
      <c r="E83">
        <v>120</v>
      </c>
      <c r="F83">
        <v>97</v>
      </c>
      <c r="G83">
        <v>14.5</v>
      </c>
      <c r="H83">
        <v>72</v>
      </c>
      <c r="I83" t="s">
        <v>24</v>
      </c>
      <c r="J83" t="s">
        <v>83</v>
      </c>
    </row>
    <row r="84" spans="1:10" x14ac:dyDescent="0.3">
      <c r="A84">
        <v>83</v>
      </c>
      <c r="B84">
        <v>2164</v>
      </c>
      <c r="C84">
        <v>28</v>
      </c>
      <c r="D84">
        <v>4</v>
      </c>
      <c r="E84">
        <v>98</v>
      </c>
      <c r="F84">
        <v>80</v>
      </c>
      <c r="G84">
        <v>15</v>
      </c>
      <c r="H84">
        <v>72</v>
      </c>
      <c r="I84" t="s">
        <v>9</v>
      </c>
      <c r="J84" t="s">
        <v>84</v>
      </c>
    </row>
    <row r="85" spans="1:10" x14ac:dyDescent="0.3">
      <c r="A85">
        <v>84</v>
      </c>
      <c r="B85">
        <v>2100</v>
      </c>
      <c r="C85">
        <v>27</v>
      </c>
      <c r="D85">
        <v>4</v>
      </c>
      <c r="E85">
        <v>97</v>
      </c>
      <c r="F85">
        <v>88</v>
      </c>
      <c r="G85">
        <v>16.5</v>
      </c>
      <c r="H85">
        <v>72</v>
      </c>
      <c r="I85" t="s">
        <v>24</v>
      </c>
      <c r="J85" t="s">
        <v>85</v>
      </c>
    </row>
    <row r="86" spans="1:10" x14ac:dyDescent="0.3">
      <c r="A86">
        <v>85</v>
      </c>
      <c r="B86">
        <v>4100</v>
      </c>
      <c r="C86">
        <v>13</v>
      </c>
      <c r="D86">
        <v>8</v>
      </c>
      <c r="E86">
        <v>350</v>
      </c>
      <c r="F86">
        <v>175</v>
      </c>
      <c r="G86">
        <v>13</v>
      </c>
      <c r="H86">
        <v>73</v>
      </c>
      <c r="I86" t="s">
        <v>9</v>
      </c>
      <c r="J86" t="s">
        <v>86</v>
      </c>
    </row>
    <row r="87" spans="1:10" x14ac:dyDescent="0.3">
      <c r="A87">
        <v>86</v>
      </c>
      <c r="B87">
        <v>3672</v>
      </c>
      <c r="C87">
        <v>14</v>
      </c>
      <c r="D87">
        <v>8</v>
      </c>
      <c r="E87">
        <v>304</v>
      </c>
      <c r="F87">
        <v>150</v>
      </c>
      <c r="G87">
        <v>11.5</v>
      </c>
      <c r="H87">
        <v>73</v>
      </c>
      <c r="I87" t="s">
        <v>9</v>
      </c>
      <c r="J87" t="s">
        <v>45</v>
      </c>
    </row>
    <row r="88" spans="1:10" x14ac:dyDescent="0.3">
      <c r="A88">
        <v>87</v>
      </c>
      <c r="B88">
        <v>3988</v>
      </c>
      <c r="C88">
        <v>13</v>
      </c>
      <c r="D88">
        <v>8</v>
      </c>
      <c r="E88">
        <v>350</v>
      </c>
      <c r="F88">
        <v>145</v>
      </c>
      <c r="G88">
        <v>13</v>
      </c>
      <c r="H88">
        <v>73</v>
      </c>
      <c r="I88" t="s">
        <v>9</v>
      </c>
      <c r="J88" t="s">
        <v>87</v>
      </c>
    </row>
    <row r="89" spans="1:10" x14ac:dyDescent="0.3">
      <c r="A89">
        <v>88</v>
      </c>
      <c r="B89">
        <v>4042</v>
      </c>
      <c r="C89">
        <v>14</v>
      </c>
      <c r="D89">
        <v>8</v>
      </c>
      <c r="E89">
        <v>302</v>
      </c>
      <c r="F89">
        <v>137</v>
      </c>
      <c r="G89">
        <v>14.5</v>
      </c>
      <c r="H89">
        <v>73</v>
      </c>
      <c r="I89" t="s">
        <v>9</v>
      </c>
      <c r="J89" t="s">
        <v>88</v>
      </c>
    </row>
    <row r="90" spans="1:10" x14ac:dyDescent="0.3">
      <c r="A90">
        <v>89</v>
      </c>
      <c r="B90">
        <v>3777</v>
      </c>
      <c r="C90">
        <v>15</v>
      </c>
      <c r="D90">
        <v>8</v>
      </c>
      <c r="E90">
        <v>318</v>
      </c>
      <c r="F90">
        <v>150</v>
      </c>
      <c r="G90">
        <v>12.5</v>
      </c>
      <c r="H90">
        <v>73</v>
      </c>
      <c r="I90" t="s">
        <v>9</v>
      </c>
      <c r="J90" t="s">
        <v>89</v>
      </c>
    </row>
    <row r="91" spans="1:10" x14ac:dyDescent="0.3">
      <c r="A91">
        <v>90</v>
      </c>
      <c r="B91">
        <v>4952</v>
      </c>
      <c r="C91">
        <v>12</v>
      </c>
      <c r="D91">
        <v>8</v>
      </c>
      <c r="E91">
        <v>429</v>
      </c>
      <c r="F91">
        <v>198</v>
      </c>
      <c r="G91">
        <v>11.5</v>
      </c>
      <c r="H91">
        <v>73</v>
      </c>
      <c r="I91" t="s">
        <v>9</v>
      </c>
      <c r="J91" t="s">
        <v>90</v>
      </c>
    </row>
    <row r="92" spans="1:10" x14ac:dyDescent="0.3">
      <c r="A92">
        <v>91</v>
      </c>
      <c r="B92">
        <v>4464</v>
      </c>
      <c r="C92">
        <v>13</v>
      </c>
      <c r="D92">
        <v>8</v>
      </c>
      <c r="E92">
        <v>400</v>
      </c>
      <c r="F92">
        <v>150</v>
      </c>
      <c r="G92">
        <v>12</v>
      </c>
      <c r="H92">
        <v>73</v>
      </c>
      <c r="I92" t="s">
        <v>9</v>
      </c>
      <c r="J92" t="s">
        <v>91</v>
      </c>
    </row>
    <row r="93" spans="1:10" x14ac:dyDescent="0.3">
      <c r="A93">
        <v>92</v>
      </c>
      <c r="B93">
        <v>4363</v>
      </c>
      <c r="C93">
        <v>13</v>
      </c>
      <c r="D93">
        <v>8</v>
      </c>
      <c r="E93">
        <v>351</v>
      </c>
      <c r="F93">
        <v>158</v>
      </c>
      <c r="G93">
        <v>13</v>
      </c>
      <c r="H93">
        <v>73</v>
      </c>
      <c r="I93" t="s">
        <v>9</v>
      </c>
      <c r="J93" t="s">
        <v>92</v>
      </c>
    </row>
    <row r="94" spans="1:10" x14ac:dyDescent="0.3">
      <c r="A94">
        <v>93</v>
      </c>
      <c r="B94">
        <v>4237</v>
      </c>
      <c r="C94">
        <v>14</v>
      </c>
      <c r="D94">
        <v>8</v>
      </c>
      <c r="E94">
        <v>318</v>
      </c>
      <c r="F94">
        <v>150</v>
      </c>
      <c r="G94">
        <v>14.5</v>
      </c>
      <c r="H94">
        <v>73</v>
      </c>
      <c r="I94" t="s">
        <v>9</v>
      </c>
      <c r="J94" t="s">
        <v>93</v>
      </c>
    </row>
    <row r="95" spans="1:10" x14ac:dyDescent="0.3">
      <c r="A95">
        <v>94</v>
      </c>
      <c r="B95">
        <v>4735</v>
      </c>
      <c r="C95">
        <v>13</v>
      </c>
      <c r="D95">
        <v>8</v>
      </c>
      <c r="E95">
        <v>440</v>
      </c>
      <c r="F95">
        <v>215</v>
      </c>
      <c r="G95">
        <v>11</v>
      </c>
      <c r="H95">
        <v>73</v>
      </c>
      <c r="I95" t="s">
        <v>9</v>
      </c>
      <c r="J95" t="s">
        <v>94</v>
      </c>
    </row>
    <row r="96" spans="1:10" x14ac:dyDescent="0.3">
      <c r="A96">
        <v>95</v>
      </c>
      <c r="B96">
        <v>4951</v>
      </c>
      <c r="C96">
        <v>12</v>
      </c>
      <c r="D96">
        <v>8</v>
      </c>
      <c r="E96">
        <v>455</v>
      </c>
      <c r="F96">
        <v>225</v>
      </c>
      <c r="G96">
        <v>11</v>
      </c>
      <c r="H96">
        <v>73</v>
      </c>
      <c r="I96" t="s">
        <v>9</v>
      </c>
      <c r="J96" t="s">
        <v>95</v>
      </c>
    </row>
    <row r="97" spans="1:10" x14ac:dyDescent="0.3">
      <c r="A97">
        <v>96</v>
      </c>
      <c r="B97">
        <v>3821</v>
      </c>
      <c r="C97">
        <v>13</v>
      </c>
      <c r="D97">
        <v>8</v>
      </c>
      <c r="E97">
        <v>360</v>
      </c>
      <c r="F97">
        <v>175</v>
      </c>
      <c r="G97">
        <v>11</v>
      </c>
      <c r="H97">
        <v>73</v>
      </c>
      <c r="I97" t="s">
        <v>9</v>
      </c>
      <c r="J97" t="s">
        <v>96</v>
      </c>
    </row>
    <row r="98" spans="1:10" x14ac:dyDescent="0.3">
      <c r="A98">
        <v>97</v>
      </c>
      <c r="B98">
        <v>3121</v>
      </c>
      <c r="C98">
        <v>18</v>
      </c>
      <c r="D98">
        <v>6</v>
      </c>
      <c r="E98">
        <v>225</v>
      </c>
      <c r="F98">
        <v>105</v>
      </c>
      <c r="G98">
        <v>16.5</v>
      </c>
      <c r="H98">
        <v>73</v>
      </c>
      <c r="I98" t="s">
        <v>9</v>
      </c>
      <c r="J98" t="s">
        <v>97</v>
      </c>
    </row>
    <row r="99" spans="1:10" x14ac:dyDescent="0.3">
      <c r="A99">
        <v>98</v>
      </c>
      <c r="B99">
        <v>3278</v>
      </c>
      <c r="C99">
        <v>16</v>
      </c>
      <c r="D99">
        <v>6</v>
      </c>
      <c r="E99">
        <v>250</v>
      </c>
      <c r="F99">
        <v>100</v>
      </c>
      <c r="G99">
        <v>18</v>
      </c>
      <c r="H99">
        <v>73</v>
      </c>
      <c r="I99" t="s">
        <v>9</v>
      </c>
      <c r="J99" t="s">
        <v>98</v>
      </c>
    </row>
    <row r="100" spans="1:10" x14ac:dyDescent="0.3">
      <c r="A100">
        <v>99</v>
      </c>
      <c r="B100">
        <v>2945</v>
      </c>
      <c r="C100">
        <v>18</v>
      </c>
      <c r="D100">
        <v>6</v>
      </c>
      <c r="E100">
        <v>232</v>
      </c>
      <c r="F100">
        <v>100</v>
      </c>
      <c r="G100">
        <v>16</v>
      </c>
      <c r="H100">
        <v>73</v>
      </c>
      <c r="I100" t="s">
        <v>9</v>
      </c>
      <c r="J100" t="s">
        <v>27</v>
      </c>
    </row>
    <row r="101" spans="1:10" x14ac:dyDescent="0.3">
      <c r="A101">
        <v>100</v>
      </c>
      <c r="B101">
        <v>3021</v>
      </c>
      <c r="C101">
        <v>18</v>
      </c>
      <c r="D101">
        <v>6</v>
      </c>
      <c r="E101">
        <v>250</v>
      </c>
      <c r="F101">
        <v>88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3">
      <c r="A102">
        <v>101</v>
      </c>
      <c r="B102">
        <v>2904</v>
      </c>
      <c r="C102">
        <v>23</v>
      </c>
      <c r="D102">
        <v>6</v>
      </c>
      <c r="E102">
        <v>198</v>
      </c>
      <c r="F102">
        <v>95</v>
      </c>
      <c r="G102">
        <v>16</v>
      </c>
      <c r="H102">
        <v>73</v>
      </c>
      <c r="I102" t="s">
        <v>9</v>
      </c>
      <c r="J102" t="s">
        <v>26</v>
      </c>
    </row>
    <row r="103" spans="1:10" x14ac:dyDescent="0.3">
      <c r="A103">
        <v>102</v>
      </c>
      <c r="B103">
        <v>1950</v>
      </c>
      <c r="C103">
        <v>26</v>
      </c>
      <c r="D103">
        <v>4</v>
      </c>
      <c r="E103">
        <v>97</v>
      </c>
      <c r="F103">
        <v>46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3">
      <c r="A104">
        <v>103</v>
      </c>
      <c r="B104">
        <v>4997</v>
      </c>
      <c r="C104">
        <v>11</v>
      </c>
      <c r="D104">
        <v>8</v>
      </c>
      <c r="E104">
        <v>400</v>
      </c>
      <c r="F104">
        <v>150</v>
      </c>
      <c r="G104">
        <v>14</v>
      </c>
      <c r="H104">
        <v>73</v>
      </c>
      <c r="I104" t="s">
        <v>9</v>
      </c>
      <c r="J104" t="s">
        <v>16</v>
      </c>
    </row>
    <row r="105" spans="1:10" x14ac:dyDescent="0.3">
      <c r="A105">
        <v>104</v>
      </c>
      <c r="B105">
        <v>4906</v>
      </c>
      <c r="C105">
        <v>12</v>
      </c>
      <c r="D105">
        <v>8</v>
      </c>
      <c r="E105">
        <v>400</v>
      </c>
      <c r="F105">
        <v>167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3">
      <c r="A106">
        <v>105</v>
      </c>
      <c r="B106">
        <v>4654</v>
      </c>
      <c r="C106">
        <v>13</v>
      </c>
      <c r="D106">
        <v>8</v>
      </c>
      <c r="E106">
        <v>360</v>
      </c>
      <c r="F106">
        <v>170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3">
      <c r="A107">
        <v>106</v>
      </c>
      <c r="B107">
        <v>4499</v>
      </c>
      <c r="C107">
        <v>12</v>
      </c>
      <c r="D107">
        <v>8</v>
      </c>
      <c r="E107">
        <v>350</v>
      </c>
      <c r="F107">
        <v>180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3">
      <c r="A108">
        <v>107</v>
      </c>
      <c r="B108">
        <v>2789</v>
      </c>
      <c r="C108">
        <v>18</v>
      </c>
      <c r="D108">
        <v>6</v>
      </c>
      <c r="E108">
        <v>232</v>
      </c>
      <c r="F108">
        <v>100</v>
      </c>
      <c r="G108">
        <v>15</v>
      </c>
      <c r="H108">
        <v>73</v>
      </c>
      <c r="I108" t="s">
        <v>9</v>
      </c>
      <c r="J108" t="s">
        <v>36</v>
      </c>
    </row>
    <row r="109" spans="1:10" x14ac:dyDescent="0.3">
      <c r="A109">
        <v>108</v>
      </c>
      <c r="B109">
        <v>2279</v>
      </c>
      <c r="C109">
        <v>20</v>
      </c>
      <c r="D109">
        <v>4</v>
      </c>
      <c r="E109">
        <v>97</v>
      </c>
      <c r="F109">
        <v>88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3">
      <c r="A110">
        <v>109</v>
      </c>
      <c r="B110">
        <v>2401</v>
      </c>
      <c r="C110">
        <v>21</v>
      </c>
      <c r="D110">
        <v>4</v>
      </c>
      <c r="E110">
        <v>140</v>
      </c>
      <c r="F110">
        <v>72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3">
      <c r="A111">
        <v>110</v>
      </c>
      <c r="B111">
        <v>2379</v>
      </c>
      <c r="C111">
        <v>22</v>
      </c>
      <c r="D111">
        <v>4</v>
      </c>
      <c r="E111">
        <v>108</v>
      </c>
      <c r="F111">
        <v>94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3">
      <c r="A112">
        <v>111</v>
      </c>
      <c r="B112">
        <v>2124</v>
      </c>
      <c r="C112">
        <v>18</v>
      </c>
      <c r="D112">
        <v>3</v>
      </c>
      <c r="E112">
        <v>70</v>
      </c>
      <c r="F112">
        <v>90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3">
      <c r="A113">
        <v>112</v>
      </c>
      <c r="B113">
        <v>2310</v>
      </c>
      <c r="C113">
        <v>19</v>
      </c>
      <c r="D113">
        <v>4</v>
      </c>
      <c r="E113">
        <v>122</v>
      </c>
      <c r="F113">
        <v>85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3">
      <c r="A114">
        <v>113</v>
      </c>
      <c r="B114">
        <v>2472</v>
      </c>
      <c r="C114">
        <v>21</v>
      </c>
      <c r="D114">
        <v>6</v>
      </c>
      <c r="E114">
        <v>155</v>
      </c>
      <c r="F114">
        <v>107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3">
      <c r="A115">
        <v>114</v>
      </c>
      <c r="B115">
        <v>2265</v>
      </c>
      <c r="C115">
        <v>26</v>
      </c>
      <c r="D115">
        <v>4</v>
      </c>
      <c r="E115">
        <v>98</v>
      </c>
      <c r="F115">
        <v>90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3">
      <c r="A116">
        <v>115</v>
      </c>
      <c r="B116">
        <v>4082</v>
      </c>
      <c r="C116">
        <v>15</v>
      </c>
      <c r="D116">
        <v>8</v>
      </c>
      <c r="E116">
        <v>350</v>
      </c>
      <c r="F116">
        <v>145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3">
      <c r="A117">
        <v>116</v>
      </c>
      <c r="B117">
        <v>4278</v>
      </c>
      <c r="C117">
        <v>16</v>
      </c>
      <c r="D117">
        <v>8</v>
      </c>
      <c r="E117">
        <v>400</v>
      </c>
      <c r="F117">
        <v>230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3">
      <c r="A118">
        <v>117</v>
      </c>
      <c r="B118">
        <v>1867</v>
      </c>
      <c r="C118">
        <v>29</v>
      </c>
      <c r="D118">
        <v>4</v>
      </c>
      <c r="E118">
        <v>68</v>
      </c>
      <c r="F118">
        <v>49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3">
      <c r="A119">
        <v>118</v>
      </c>
      <c r="B119">
        <v>2158</v>
      </c>
      <c r="C119">
        <v>24</v>
      </c>
      <c r="D119">
        <v>4</v>
      </c>
      <c r="E119">
        <v>116</v>
      </c>
      <c r="F119">
        <v>75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3">
      <c r="A120">
        <v>119</v>
      </c>
      <c r="B120">
        <v>2582</v>
      </c>
      <c r="C120">
        <v>20</v>
      </c>
      <c r="D120">
        <v>4</v>
      </c>
      <c r="E120">
        <v>114</v>
      </c>
      <c r="F120">
        <v>91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3">
      <c r="A121">
        <v>120</v>
      </c>
      <c r="B121">
        <v>2868</v>
      </c>
      <c r="C121">
        <v>19</v>
      </c>
      <c r="D121">
        <v>4</v>
      </c>
      <c r="E121">
        <v>121</v>
      </c>
      <c r="F121">
        <v>112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3">
      <c r="A122">
        <v>121</v>
      </c>
      <c r="B122">
        <v>3399</v>
      </c>
      <c r="C122">
        <v>15</v>
      </c>
      <c r="D122">
        <v>8</v>
      </c>
      <c r="E122">
        <v>318</v>
      </c>
      <c r="F122">
        <v>150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3">
      <c r="A123">
        <v>122</v>
      </c>
      <c r="B123">
        <v>2660</v>
      </c>
      <c r="C123">
        <v>24</v>
      </c>
      <c r="D123">
        <v>4</v>
      </c>
      <c r="E123">
        <v>121</v>
      </c>
      <c r="F123">
        <v>110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3">
      <c r="A124">
        <v>123</v>
      </c>
      <c r="B124">
        <v>2807</v>
      </c>
      <c r="C124">
        <v>20</v>
      </c>
      <c r="D124">
        <v>6</v>
      </c>
      <c r="E124">
        <v>156</v>
      </c>
      <c r="F124">
        <v>122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3">
      <c r="A125">
        <v>124</v>
      </c>
      <c r="B125">
        <v>3664</v>
      </c>
      <c r="C125">
        <v>11</v>
      </c>
      <c r="D125">
        <v>8</v>
      </c>
      <c r="E125">
        <v>350</v>
      </c>
      <c r="F125">
        <v>180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3">
      <c r="A126">
        <v>125</v>
      </c>
      <c r="B126">
        <v>3102</v>
      </c>
      <c r="C126">
        <v>20</v>
      </c>
      <c r="D126">
        <v>6</v>
      </c>
      <c r="E126">
        <v>198</v>
      </c>
      <c r="F126">
        <v>95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3">
      <c r="A127">
        <v>126</v>
      </c>
      <c r="B127">
        <v>2901</v>
      </c>
      <c r="C127">
        <v>19</v>
      </c>
      <c r="D127">
        <v>6</v>
      </c>
      <c r="E127">
        <v>232</v>
      </c>
      <c r="F127">
        <v>100</v>
      </c>
      <c r="G127">
        <v>16</v>
      </c>
      <c r="H127">
        <v>74</v>
      </c>
      <c r="I127" t="s">
        <v>9</v>
      </c>
      <c r="J127" t="s">
        <v>27</v>
      </c>
    </row>
    <row r="128" spans="1:10" x14ac:dyDescent="0.3">
      <c r="A128">
        <v>127</v>
      </c>
      <c r="B128">
        <v>3336</v>
      </c>
      <c r="C128">
        <v>15</v>
      </c>
      <c r="D128">
        <v>6</v>
      </c>
      <c r="E128">
        <v>250</v>
      </c>
      <c r="F128">
        <v>100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3">
      <c r="A129">
        <v>128</v>
      </c>
      <c r="B129">
        <v>1950</v>
      </c>
      <c r="C129">
        <v>31</v>
      </c>
      <c r="D129">
        <v>4</v>
      </c>
      <c r="E129">
        <v>79</v>
      </c>
      <c r="F129">
        <v>67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3">
      <c r="A130">
        <v>129</v>
      </c>
      <c r="B130">
        <v>2451</v>
      </c>
      <c r="C130">
        <v>26</v>
      </c>
      <c r="D130">
        <v>4</v>
      </c>
      <c r="E130">
        <v>122</v>
      </c>
      <c r="F130">
        <v>80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3">
      <c r="A131">
        <v>130</v>
      </c>
      <c r="B131">
        <v>1836</v>
      </c>
      <c r="C131">
        <v>32</v>
      </c>
      <c r="D131">
        <v>4</v>
      </c>
      <c r="E131">
        <v>71</v>
      </c>
      <c r="F131">
        <v>65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3">
      <c r="A132">
        <v>131</v>
      </c>
      <c r="B132">
        <v>2542</v>
      </c>
      <c r="C132">
        <v>25</v>
      </c>
      <c r="D132">
        <v>4</v>
      </c>
      <c r="E132">
        <v>140</v>
      </c>
      <c r="F132">
        <v>75</v>
      </c>
      <c r="G132">
        <v>17</v>
      </c>
      <c r="H132">
        <v>74</v>
      </c>
      <c r="I132" t="s">
        <v>9</v>
      </c>
      <c r="J132" t="s">
        <v>65</v>
      </c>
    </row>
    <row r="133" spans="1:10" x14ac:dyDescent="0.3">
      <c r="A133">
        <v>132</v>
      </c>
      <c r="B133">
        <v>3781</v>
      </c>
      <c r="C133">
        <v>16</v>
      </c>
      <c r="D133">
        <v>6</v>
      </c>
      <c r="E133">
        <v>250</v>
      </c>
      <c r="F133">
        <v>100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3">
      <c r="A134">
        <v>133</v>
      </c>
      <c r="B134">
        <v>3632</v>
      </c>
      <c r="C134">
        <v>16</v>
      </c>
      <c r="D134">
        <v>6</v>
      </c>
      <c r="E134">
        <v>258</v>
      </c>
      <c r="F134">
        <v>110</v>
      </c>
      <c r="G134">
        <v>18</v>
      </c>
      <c r="H134">
        <v>74</v>
      </c>
      <c r="I134" t="s">
        <v>9</v>
      </c>
      <c r="J134" t="s">
        <v>45</v>
      </c>
    </row>
    <row r="135" spans="1:10" x14ac:dyDescent="0.3">
      <c r="A135">
        <v>134</v>
      </c>
      <c r="B135">
        <v>3613</v>
      </c>
      <c r="C135">
        <v>18</v>
      </c>
      <c r="D135">
        <v>6</v>
      </c>
      <c r="E135">
        <v>225</v>
      </c>
      <c r="F135">
        <v>105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3">
      <c r="A136">
        <v>135</v>
      </c>
      <c r="B136">
        <v>4141</v>
      </c>
      <c r="C136">
        <v>16</v>
      </c>
      <c r="D136">
        <v>8</v>
      </c>
      <c r="E136">
        <v>302</v>
      </c>
      <c r="F136">
        <v>140</v>
      </c>
      <c r="G136">
        <v>14</v>
      </c>
      <c r="H136">
        <v>74</v>
      </c>
      <c r="I136" t="s">
        <v>9</v>
      </c>
      <c r="J136" t="s">
        <v>88</v>
      </c>
    </row>
    <row r="137" spans="1:10" x14ac:dyDescent="0.3">
      <c r="A137">
        <v>136</v>
      </c>
      <c r="B137">
        <v>4699</v>
      </c>
      <c r="C137">
        <v>13</v>
      </c>
      <c r="D137">
        <v>8</v>
      </c>
      <c r="E137">
        <v>350</v>
      </c>
      <c r="F137">
        <v>150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3">
      <c r="A138">
        <v>137</v>
      </c>
      <c r="B138">
        <v>4457</v>
      </c>
      <c r="C138">
        <v>14</v>
      </c>
      <c r="D138">
        <v>8</v>
      </c>
      <c r="E138">
        <v>318</v>
      </c>
      <c r="F138">
        <v>150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3">
      <c r="A139">
        <v>138</v>
      </c>
      <c r="B139">
        <v>4638</v>
      </c>
      <c r="C139">
        <v>14</v>
      </c>
      <c r="D139">
        <v>8</v>
      </c>
      <c r="E139">
        <v>302</v>
      </c>
      <c r="F139">
        <v>140</v>
      </c>
      <c r="G139">
        <v>16</v>
      </c>
      <c r="H139">
        <v>74</v>
      </c>
      <c r="I139" t="s">
        <v>9</v>
      </c>
      <c r="J139" t="s">
        <v>75</v>
      </c>
    </row>
    <row r="140" spans="1:10" x14ac:dyDescent="0.3">
      <c r="A140">
        <v>139</v>
      </c>
      <c r="B140">
        <v>4257</v>
      </c>
      <c r="C140">
        <v>14</v>
      </c>
      <c r="D140">
        <v>8</v>
      </c>
      <c r="E140">
        <v>304</v>
      </c>
      <c r="F140">
        <v>150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3">
      <c r="A141">
        <v>140</v>
      </c>
      <c r="B141">
        <v>2219</v>
      </c>
      <c r="C141">
        <v>29</v>
      </c>
      <c r="D141">
        <v>4</v>
      </c>
      <c r="E141">
        <v>98</v>
      </c>
      <c r="F141">
        <v>83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3">
      <c r="A142">
        <v>141</v>
      </c>
      <c r="B142">
        <v>1963</v>
      </c>
      <c r="C142">
        <v>26</v>
      </c>
      <c r="D142">
        <v>4</v>
      </c>
      <c r="E142">
        <v>79</v>
      </c>
      <c r="F142">
        <v>67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3">
      <c r="A143">
        <v>142</v>
      </c>
      <c r="B143">
        <v>2300</v>
      </c>
      <c r="C143">
        <v>26</v>
      </c>
      <c r="D143">
        <v>4</v>
      </c>
      <c r="E143">
        <v>97</v>
      </c>
      <c r="F143">
        <v>78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3">
      <c r="A144">
        <v>143</v>
      </c>
      <c r="B144">
        <v>1649</v>
      </c>
      <c r="C144">
        <v>31</v>
      </c>
      <c r="D144">
        <v>4</v>
      </c>
      <c r="E144">
        <v>76</v>
      </c>
      <c r="F144">
        <v>52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3">
      <c r="A145">
        <v>144</v>
      </c>
      <c r="B145">
        <v>2003</v>
      </c>
      <c r="C145">
        <v>32</v>
      </c>
      <c r="D145">
        <v>4</v>
      </c>
      <c r="E145">
        <v>83</v>
      </c>
      <c r="F145">
        <v>61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3">
      <c r="A146">
        <v>145</v>
      </c>
      <c r="B146">
        <v>2125</v>
      </c>
      <c r="C146">
        <v>28</v>
      </c>
      <c r="D146">
        <v>4</v>
      </c>
      <c r="E146">
        <v>90</v>
      </c>
      <c r="F146">
        <v>75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3">
      <c r="A147">
        <v>146</v>
      </c>
      <c r="B147">
        <v>2108</v>
      </c>
      <c r="C147">
        <v>24</v>
      </c>
      <c r="D147">
        <v>4</v>
      </c>
      <c r="E147">
        <v>90</v>
      </c>
      <c r="F147">
        <v>75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3">
      <c r="A148">
        <v>147</v>
      </c>
      <c r="B148">
        <v>2246</v>
      </c>
      <c r="C148">
        <v>26</v>
      </c>
      <c r="D148">
        <v>4</v>
      </c>
      <c r="E148">
        <v>116</v>
      </c>
      <c r="F148">
        <v>75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3">
      <c r="A149">
        <v>148</v>
      </c>
      <c r="B149">
        <v>2489</v>
      </c>
      <c r="C149">
        <v>24</v>
      </c>
      <c r="D149">
        <v>4</v>
      </c>
      <c r="E149">
        <v>120</v>
      </c>
      <c r="F149">
        <v>97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3">
      <c r="A150">
        <v>149</v>
      </c>
      <c r="B150">
        <v>2391</v>
      </c>
      <c r="C150">
        <v>26</v>
      </c>
      <c r="D150">
        <v>4</v>
      </c>
      <c r="E150">
        <v>108</v>
      </c>
      <c r="F150">
        <v>93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3">
      <c r="A151">
        <v>150</v>
      </c>
      <c r="B151">
        <v>2000</v>
      </c>
      <c r="C151">
        <v>31</v>
      </c>
      <c r="D151">
        <v>4</v>
      </c>
      <c r="E151">
        <v>79</v>
      </c>
      <c r="F151">
        <v>67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3">
      <c r="A152">
        <v>151</v>
      </c>
      <c r="B152">
        <v>3264</v>
      </c>
      <c r="C152">
        <v>19</v>
      </c>
      <c r="D152">
        <v>6</v>
      </c>
      <c r="E152">
        <v>225</v>
      </c>
      <c r="F152">
        <v>95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3">
      <c r="A153">
        <v>152</v>
      </c>
      <c r="B153">
        <v>3459</v>
      </c>
      <c r="C153">
        <v>18</v>
      </c>
      <c r="D153">
        <v>6</v>
      </c>
      <c r="E153">
        <v>250</v>
      </c>
      <c r="F153">
        <v>105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3">
      <c r="A154">
        <v>153</v>
      </c>
      <c r="B154">
        <v>3432</v>
      </c>
      <c r="C154">
        <v>15</v>
      </c>
      <c r="D154">
        <v>6</v>
      </c>
      <c r="E154">
        <v>250</v>
      </c>
      <c r="F154">
        <v>72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3">
      <c r="A155">
        <v>154</v>
      </c>
      <c r="B155">
        <v>3158</v>
      </c>
      <c r="C155">
        <v>15</v>
      </c>
      <c r="D155">
        <v>6</v>
      </c>
      <c r="E155">
        <v>250</v>
      </c>
      <c r="F155">
        <v>72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3">
      <c r="A156">
        <v>155</v>
      </c>
      <c r="B156">
        <v>4668</v>
      </c>
      <c r="C156">
        <v>16</v>
      </c>
      <c r="D156">
        <v>8</v>
      </c>
      <c r="E156">
        <v>400</v>
      </c>
      <c r="F156">
        <v>170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3">
      <c r="A157">
        <v>156</v>
      </c>
      <c r="B157">
        <v>4440</v>
      </c>
      <c r="C157">
        <v>15</v>
      </c>
      <c r="D157">
        <v>8</v>
      </c>
      <c r="E157">
        <v>350</v>
      </c>
      <c r="F157">
        <v>145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3">
      <c r="A158">
        <v>157</v>
      </c>
      <c r="B158">
        <v>4498</v>
      </c>
      <c r="C158">
        <v>16</v>
      </c>
      <c r="D158">
        <v>8</v>
      </c>
      <c r="E158">
        <v>318</v>
      </c>
      <c r="F158">
        <v>150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3">
      <c r="A159">
        <v>158</v>
      </c>
      <c r="B159">
        <v>4657</v>
      </c>
      <c r="C159">
        <v>14</v>
      </c>
      <c r="D159">
        <v>8</v>
      </c>
      <c r="E159">
        <v>351</v>
      </c>
      <c r="F159">
        <v>148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3">
      <c r="A160">
        <v>159</v>
      </c>
      <c r="B160">
        <v>3907</v>
      </c>
      <c r="C160">
        <v>17</v>
      </c>
      <c r="D160">
        <v>6</v>
      </c>
      <c r="E160">
        <v>231</v>
      </c>
      <c r="F160">
        <v>110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3">
      <c r="A161">
        <v>160</v>
      </c>
      <c r="B161">
        <v>3897</v>
      </c>
      <c r="C161">
        <v>16</v>
      </c>
      <c r="D161">
        <v>6</v>
      </c>
      <c r="E161">
        <v>250</v>
      </c>
      <c r="F161">
        <v>105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3">
      <c r="A162">
        <v>161</v>
      </c>
      <c r="B162">
        <v>3730</v>
      </c>
      <c r="C162">
        <v>15</v>
      </c>
      <c r="D162">
        <v>6</v>
      </c>
      <c r="E162">
        <v>258</v>
      </c>
      <c r="F162">
        <v>110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3">
      <c r="A163">
        <v>162</v>
      </c>
      <c r="B163">
        <v>3785</v>
      </c>
      <c r="C163">
        <v>18</v>
      </c>
      <c r="D163">
        <v>6</v>
      </c>
      <c r="E163">
        <v>225</v>
      </c>
      <c r="F163">
        <v>95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3">
      <c r="A164">
        <v>163</v>
      </c>
      <c r="B164">
        <v>3039</v>
      </c>
      <c r="C164">
        <v>21</v>
      </c>
      <c r="D164">
        <v>6</v>
      </c>
      <c r="E164">
        <v>231</v>
      </c>
      <c r="F164">
        <v>110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3">
      <c r="A165">
        <v>164</v>
      </c>
      <c r="B165">
        <v>3221</v>
      </c>
      <c r="C165">
        <v>20</v>
      </c>
      <c r="D165">
        <v>8</v>
      </c>
      <c r="E165">
        <v>262</v>
      </c>
      <c r="F165">
        <v>110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3">
      <c r="A166">
        <v>165</v>
      </c>
      <c r="B166">
        <v>3169</v>
      </c>
      <c r="C166">
        <v>13</v>
      </c>
      <c r="D166">
        <v>8</v>
      </c>
      <c r="E166">
        <v>302</v>
      </c>
      <c r="F166">
        <v>129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3">
      <c r="A167">
        <v>166</v>
      </c>
      <c r="B167">
        <v>2171</v>
      </c>
      <c r="C167">
        <v>29</v>
      </c>
      <c r="D167">
        <v>4</v>
      </c>
      <c r="E167">
        <v>97</v>
      </c>
      <c r="F167">
        <v>75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3">
      <c r="A168">
        <v>167</v>
      </c>
      <c r="B168">
        <v>2639</v>
      </c>
      <c r="C168">
        <v>23</v>
      </c>
      <c r="D168">
        <v>4</v>
      </c>
      <c r="E168">
        <v>140</v>
      </c>
      <c r="F168">
        <v>83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3">
      <c r="A169">
        <v>168</v>
      </c>
      <c r="B169">
        <v>2914</v>
      </c>
      <c r="C169">
        <v>20</v>
      </c>
      <c r="D169">
        <v>6</v>
      </c>
      <c r="E169">
        <v>232</v>
      </c>
      <c r="F169">
        <v>100</v>
      </c>
      <c r="G169">
        <v>16</v>
      </c>
      <c r="H169">
        <v>75</v>
      </c>
      <c r="I169" t="s">
        <v>9</v>
      </c>
      <c r="J169" t="s">
        <v>36</v>
      </c>
    </row>
    <row r="170" spans="1:10" x14ac:dyDescent="0.3">
      <c r="A170">
        <v>169</v>
      </c>
      <c r="B170">
        <v>2592</v>
      </c>
      <c r="C170">
        <v>23</v>
      </c>
      <c r="D170">
        <v>4</v>
      </c>
      <c r="E170">
        <v>140</v>
      </c>
      <c r="F170">
        <v>78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3">
      <c r="A171">
        <v>170</v>
      </c>
      <c r="B171">
        <v>2702</v>
      </c>
      <c r="C171">
        <v>24</v>
      </c>
      <c r="D171">
        <v>4</v>
      </c>
      <c r="E171">
        <v>134</v>
      </c>
      <c r="F171">
        <v>96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3">
      <c r="A172">
        <v>171</v>
      </c>
      <c r="B172">
        <v>2223</v>
      </c>
      <c r="C172">
        <v>25</v>
      </c>
      <c r="D172">
        <v>4</v>
      </c>
      <c r="E172">
        <v>90</v>
      </c>
      <c r="F172">
        <v>71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3">
      <c r="A173">
        <v>172</v>
      </c>
      <c r="B173">
        <v>2545</v>
      </c>
      <c r="C173">
        <v>24</v>
      </c>
      <c r="D173">
        <v>4</v>
      </c>
      <c r="E173">
        <v>119</v>
      </c>
      <c r="F173">
        <v>97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3">
      <c r="A174">
        <v>173</v>
      </c>
      <c r="B174">
        <v>2984</v>
      </c>
      <c r="C174">
        <v>18</v>
      </c>
      <c r="D174">
        <v>6</v>
      </c>
      <c r="E174">
        <v>171</v>
      </c>
      <c r="F174">
        <v>97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3">
      <c r="A175">
        <v>174</v>
      </c>
      <c r="B175">
        <v>1937</v>
      </c>
      <c r="C175">
        <v>29</v>
      </c>
      <c r="D175">
        <v>4</v>
      </c>
      <c r="E175">
        <v>90</v>
      </c>
      <c r="F175">
        <v>70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3">
      <c r="A176">
        <v>175</v>
      </c>
      <c r="B176">
        <v>3211</v>
      </c>
      <c r="C176">
        <v>19</v>
      </c>
      <c r="D176">
        <v>6</v>
      </c>
      <c r="E176">
        <v>232</v>
      </c>
      <c r="F176">
        <v>90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3">
      <c r="A177">
        <v>176</v>
      </c>
      <c r="B177">
        <v>2694</v>
      </c>
      <c r="C177">
        <v>23</v>
      </c>
      <c r="D177">
        <v>4</v>
      </c>
      <c r="E177">
        <v>115</v>
      </c>
      <c r="F177">
        <v>95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3">
      <c r="A178">
        <v>177</v>
      </c>
      <c r="B178">
        <v>2957</v>
      </c>
      <c r="C178">
        <v>23</v>
      </c>
      <c r="D178">
        <v>4</v>
      </c>
      <c r="E178">
        <v>120</v>
      </c>
      <c r="F178">
        <v>88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3">
      <c r="A179">
        <v>178</v>
      </c>
      <c r="B179">
        <v>2945</v>
      </c>
      <c r="C179">
        <v>22</v>
      </c>
      <c r="D179">
        <v>4</v>
      </c>
      <c r="E179">
        <v>121</v>
      </c>
      <c r="F179">
        <v>98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3">
      <c r="A180">
        <v>179</v>
      </c>
      <c r="B180">
        <v>2671</v>
      </c>
      <c r="C180">
        <v>25</v>
      </c>
      <c r="D180">
        <v>4</v>
      </c>
      <c r="E180">
        <v>121</v>
      </c>
      <c r="F180">
        <v>115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3">
      <c r="A181">
        <v>180</v>
      </c>
      <c r="B181">
        <v>1795</v>
      </c>
      <c r="C181">
        <v>33</v>
      </c>
      <c r="D181">
        <v>4</v>
      </c>
      <c r="E181">
        <v>91</v>
      </c>
      <c r="F181">
        <v>53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3">
      <c r="A182">
        <v>181</v>
      </c>
      <c r="B182">
        <v>2464</v>
      </c>
      <c r="C182">
        <v>28</v>
      </c>
      <c r="D182">
        <v>4</v>
      </c>
      <c r="E182">
        <v>107</v>
      </c>
      <c r="F182">
        <v>86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3">
      <c r="A183">
        <v>182</v>
      </c>
      <c r="B183">
        <v>2220</v>
      </c>
      <c r="C183">
        <v>25</v>
      </c>
      <c r="D183">
        <v>4</v>
      </c>
      <c r="E183">
        <v>116</v>
      </c>
      <c r="F183">
        <v>81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3">
      <c r="A184">
        <v>183</v>
      </c>
      <c r="B184">
        <v>2572</v>
      </c>
      <c r="C184">
        <v>25</v>
      </c>
      <c r="D184">
        <v>4</v>
      </c>
      <c r="E184">
        <v>140</v>
      </c>
      <c r="F184">
        <v>92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3">
      <c r="A185">
        <v>184</v>
      </c>
      <c r="B185">
        <v>2255</v>
      </c>
      <c r="C185">
        <v>26</v>
      </c>
      <c r="D185">
        <v>4</v>
      </c>
      <c r="E185">
        <v>98</v>
      </c>
      <c r="F185">
        <v>79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3">
      <c r="A186">
        <v>185</v>
      </c>
      <c r="B186">
        <v>2202</v>
      </c>
      <c r="C186">
        <v>27</v>
      </c>
      <c r="D186">
        <v>4</v>
      </c>
      <c r="E186">
        <v>101</v>
      </c>
      <c r="F186">
        <v>83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3">
      <c r="A187">
        <v>186</v>
      </c>
      <c r="B187">
        <v>4215</v>
      </c>
      <c r="C187">
        <v>17.5</v>
      </c>
      <c r="D187">
        <v>8</v>
      </c>
      <c r="E187">
        <v>305</v>
      </c>
      <c r="F187">
        <v>140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3">
      <c r="A188">
        <v>187</v>
      </c>
      <c r="B188">
        <v>4190</v>
      </c>
      <c r="C188">
        <v>16</v>
      </c>
      <c r="D188">
        <v>8</v>
      </c>
      <c r="E188">
        <v>318</v>
      </c>
      <c r="F188">
        <v>150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3">
      <c r="A189">
        <v>188</v>
      </c>
      <c r="B189">
        <v>3962</v>
      </c>
      <c r="C189">
        <v>15.5</v>
      </c>
      <c r="D189">
        <v>8</v>
      </c>
      <c r="E189">
        <v>304</v>
      </c>
      <c r="F189">
        <v>120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3">
      <c r="A190">
        <v>189</v>
      </c>
      <c r="B190">
        <v>4215</v>
      </c>
      <c r="C190">
        <v>14.5</v>
      </c>
      <c r="D190">
        <v>8</v>
      </c>
      <c r="E190">
        <v>351</v>
      </c>
      <c r="F190">
        <v>152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3">
      <c r="A191">
        <v>190</v>
      </c>
      <c r="B191">
        <v>3233</v>
      </c>
      <c r="C191">
        <v>22</v>
      </c>
      <c r="D191">
        <v>6</v>
      </c>
      <c r="E191">
        <v>225</v>
      </c>
      <c r="F191">
        <v>100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3">
      <c r="A192">
        <v>191</v>
      </c>
      <c r="B192">
        <v>3353</v>
      </c>
      <c r="C192">
        <v>22</v>
      </c>
      <c r="D192">
        <v>6</v>
      </c>
      <c r="E192">
        <v>250</v>
      </c>
      <c r="F192">
        <v>105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3">
      <c r="A193">
        <v>192</v>
      </c>
      <c r="B193">
        <v>3012</v>
      </c>
      <c r="C193">
        <v>24</v>
      </c>
      <c r="D193">
        <v>6</v>
      </c>
      <c r="E193">
        <v>200</v>
      </c>
      <c r="F193">
        <v>81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3">
      <c r="A194">
        <v>193</v>
      </c>
      <c r="B194">
        <v>3085</v>
      </c>
      <c r="C194">
        <v>22.5</v>
      </c>
      <c r="D194">
        <v>6</v>
      </c>
      <c r="E194">
        <v>232</v>
      </c>
      <c r="F194">
        <v>90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3">
      <c r="A195">
        <v>194</v>
      </c>
      <c r="B195">
        <v>2035</v>
      </c>
      <c r="C195">
        <v>29</v>
      </c>
      <c r="D195">
        <v>4</v>
      </c>
      <c r="E195">
        <v>85</v>
      </c>
      <c r="F195">
        <v>52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3">
      <c r="A196">
        <v>195</v>
      </c>
      <c r="B196">
        <v>2164</v>
      </c>
      <c r="C196">
        <v>24.5</v>
      </c>
      <c r="D196">
        <v>4</v>
      </c>
      <c r="E196">
        <v>98</v>
      </c>
      <c r="F196">
        <v>60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3">
      <c r="A197">
        <v>196</v>
      </c>
      <c r="B197">
        <v>1937</v>
      </c>
      <c r="C197">
        <v>29</v>
      </c>
      <c r="D197">
        <v>4</v>
      </c>
      <c r="E197">
        <v>90</v>
      </c>
      <c r="F197">
        <v>70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3">
      <c r="A198">
        <v>197</v>
      </c>
      <c r="B198">
        <v>1795</v>
      </c>
      <c r="C198">
        <v>33</v>
      </c>
      <c r="D198">
        <v>4</v>
      </c>
      <c r="E198">
        <v>91</v>
      </c>
      <c r="F198">
        <v>53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3">
      <c r="A199">
        <v>198</v>
      </c>
      <c r="B199">
        <v>3651</v>
      </c>
      <c r="C199">
        <v>20</v>
      </c>
      <c r="D199">
        <v>6</v>
      </c>
      <c r="E199">
        <v>225</v>
      </c>
      <c r="F199">
        <v>100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3">
      <c r="A200">
        <v>199</v>
      </c>
      <c r="B200">
        <v>3574</v>
      </c>
      <c r="C200">
        <v>18</v>
      </c>
      <c r="D200">
        <v>6</v>
      </c>
      <c r="E200">
        <v>250</v>
      </c>
      <c r="F200">
        <v>78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3">
      <c r="A201">
        <v>200</v>
      </c>
      <c r="B201">
        <v>3645</v>
      </c>
      <c r="C201">
        <v>18.5</v>
      </c>
      <c r="D201">
        <v>6</v>
      </c>
      <c r="E201">
        <v>250</v>
      </c>
      <c r="F201">
        <v>110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3">
      <c r="A202">
        <v>201</v>
      </c>
      <c r="B202">
        <v>3193</v>
      </c>
      <c r="C202">
        <v>17.5</v>
      </c>
      <c r="D202">
        <v>6</v>
      </c>
      <c r="E202">
        <v>258</v>
      </c>
      <c r="F202">
        <v>95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3">
      <c r="A203">
        <v>202</v>
      </c>
      <c r="B203">
        <v>1825</v>
      </c>
      <c r="C203">
        <v>29.5</v>
      </c>
      <c r="D203">
        <v>4</v>
      </c>
      <c r="E203">
        <v>97</v>
      </c>
      <c r="F203">
        <v>71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3">
      <c r="A204">
        <v>203</v>
      </c>
      <c r="B204">
        <v>1990</v>
      </c>
      <c r="C204">
        <v>32</v>
      </c>
      <c r="D204">
        <v>4</v>
      </c>
      <c r="E204">
        <v>85</v>
      </c>
      <c r="F204">
        <v>70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3">
      <c r="A205">
        <v>204</v>
      </c>
      <c r="B205">
        <v>2155</v>
      </c>
      <c r="C205">
        <v>28</v>
      </c>
      <c r="D205">
        <v>4</v>
      </c>
      <c r="E205">
        <v>97</v>
      </c>
      <c r="F205">
        <v>75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3">
      <c r="A206">
        <v>205</v>
      </c>
      <c r="B206">
        <v>2565</v>
      </c>
      <c r="C206">
        <v>26.5</v>
      </c>
      <c r="D206">
        <v>4</v>
      </c>
      <c r="E206">
        <v>140</v>
      </c>
      <c r="F206">
        <v>72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3">
      <c r="A207">
        <v>206</v>
      </c>
      <c r="B207">
        <v>3150</v>
      </c>
      <c r="C207">
        <v>20</v>
      </c>
      <c r="D207">
        <v>4</v>
      </c>
      <c r="E207">
        <v>130</v>
      </c>
      <c r="F207">
        <v>102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3">
      <c r="A208">
        <v>207</v>
      </c>
      <c r="B208">
        <v>3940</v>
      </c>
      <c r="C208">
        <v>13</v>
      </c>
      <c r="D208">
        <v>8</v>
      </c>
      <c r="E208">
        <v>318</v>
      </c>
      <c r="F208">
        <v>150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3">
      <c r="A209">
        <v>208</v>
      </c>
      <c r="B209">
        <v>3270</v>
      </c>
      <c r="C209">
        <v>19</v>
      </c>
      <c r="D209">
        <v>4</v>
      </c>
      <c r="E209">
        <v>120</v>
      </c>
      <c r="F209">
        <v>88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3">
      <c r="A210">
        <v>209</v>
      </c>
      <c r="B210">
        <v>2930</v>
      </c>
      <c r="C210">
        <v>19</v>
      </c>
      <c r="D210">
        <v>6</v>
      </c>
      <c r="E210">
        <v>156</v>
      </c>
      <c r="F210">
        <v>108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3">
      <c r="A211">
        <v>210</v>
      </c>
      <c r="B211">
        <v>3820</v>
      </c>
      <c r="C211">
        <v>16.5</v>
      </c>
      <c r="D211">
        <v>6</v>
      </c>
      <c r="E211">
        <v>168</v>
      </c>
      <c r="F211">
        <v>120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3">
      <c r="A212">
        <v>211</v>
      </c>
      <c r="B212">
        <v>4380</v>
      </c>
      <c r="C212">
        <v>16.5</v>
      </c>
      <c r="D212">
        <v>8</v>
      </c>
      <c r="E212">
        <v>350</v>
      </c>
      <c r="F212">
        <v>180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3">
      <c r="A213">
        <v>212</v>
      </c>
      <c r="B213">
        <v>4055</v>
      </c>
      <c r="C213">
        <v>13</v>
      </c>
      <c r="D213">
        <v>8</v>
      </c>
      <c r="E213">
        <v>350</v>
      </c>
      <c r="F213">
        <v>145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3">
      <c r="A214">
        <v>213</v>
      </c>
      <c r="B214">
        <v>3870</v>
      </c>
      <c r="C214">
        <v>13</v>
      </c>
      <c r="D214">
        <v>8</v>
      </c>
      <c r="E214">
        <v>302</v>
      </c>
      <c r="F214">
        <v>130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3">
      <c r="A215">
        <v>214</v>
      </c>
      <c r="B215">
        <v>3755</v>
      </c>
      <c r="C215">
        <v>13</v>
      </c>
      <c r="D215">
        <v>8</v>
      </c>
      <c r="E215">
        <v>318</v>
      </c>
      <c r="F215">
        <v>150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3">
      <c r="A216">
        <v>215</v>
      </c>
      <c r="B216">
        <v>2045</v>
      </c>
      <c r="C216">
        <v>31.5</v>
      </c>
      <c r="D216">
        <v>4</v>
      </c>
      <c r="E216">
        <v>98</v>
      </c>
      <c r="F216">
        <v>68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3">
      <c r="A217">
        <v>216</v>
      </c>
      <c r="B217">
        <v>2155</v>
      </c>
      <c r="C217">
        <v>30</v>
      </c>
      <c r="D217">
        <v>4</v>
      </c>
      <c r="E217">
        <v>111</v>
      </c>
      <c r="F217">
        <v>80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3">
      <c r="A218">
        <v>217</v>
      </c>
      <c r="B218">
        <v>1825</v>
      </c>
      <c r="C218">
        <v>36</v>
      </c>
      <c r="D218">
        <v>4</v>
      </c>
      <c r="E218">
        <v>79</v>
      </c>
      <c r="F218">
        <v>58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3">
      <c r="A219">
        <v>218</v>
      </c>
      <c r="B219">
        <v>2300</v>
      </c>
      <c r="C219">
        <v>25.5</v>
      </c>
      <c r="D219">
        <v>4</v>
      </c>
      <c r="E219">
        <v>122</v>
      </c>
      <c r="F219">
        <v>96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3">
      <c r="A220">
        <v>219</v>
      </c>
      <c r="B220">
        <v>1945</v>
      </c>
      <c r="C220">
        <v>33.5</v>
      </c>
      <c r="D220">
        <v>4</v>
      </c>
      <c r="E220">
        <v>85</v>
      </c>
      <c r="F220">
        <v>70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3">
      <c r="A221">
        <v>220</v>
      </c>
      <c r="B221">
        <v>3880</v>
      </c>
      <c r="C221">
        <v>17.5</v>
      </c>
      <c r="D221">
        <v>8</v>
      </c>
      <c r="E221">
        <v>305</v>
      </c>
      <c r="F221">
        <v>145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3">
      <c r="A222">
        <v>221</v>
      </c>
      <c r="B222">
        <v>4060</v>
      </c>
      <c r="C222">
        <v>17</v>
      </c>
      <c r="D222">
        <v>8</v>
      </c>
      <c r="E222">
        <v>260</v>
      </c>
      <c r="F222">
        <v>110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3">
      <c r="A223">
        <v>222</v>
      </c>
      <c r="B223">
        <v>4140</v>
      </c>
      <c r="C223">
        <v>15.5</v>
      </c>
      <c r="D223">
        <v>8</v>
      </c>
      <c r="E223">
        <v>318</v>
      </c>
      <c r="F223">
        <v>145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3">
      <c r="A224">
        <v>223</v>
      </c>
      <c r="B224">
        <v>4295</v>
      </c>
      <c r="C224">
        <v>15</v>
      </c>
      <c r="D224">
        <v>8</v>
      </c>
      <c r="E224">
        <v>302</v>
      </c>
      <c r="F224">
        <v>130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3">
      <c r="A225">
        <v>224</v>
      </c>
      <c r="B225">
        <v>3520</v>
      </c>
      <c r="C225">
        <v>17.5</v>
      </c>
      <c r="D225">
        <v>6</v>
      </c>
      <c r="E225">
        <v>250</v>
      </c>
      <c r="F225">
        <v>110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3">
      <c r="A226">
        <v>225</v>
      </c>
      <c r="B226">
        <v>3425</v>
      </c>
      <c r="C226">
        <v>20.5</v>
      </c>
      <c r="D226">
        <v>6</v>
      </c>
      <c r="E226">
        <v>231</v>
      </c>
      <c r="F226">
        <v>105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3">
      <c r="A227">
        <v>226</v>
      </c>
      <c r="B227">
        <v>3630</v>
      </c>
      <c r="C227">
        <v>19</v>
      </c>
      <c r="D227">
        <v>6</v>
      </c>
      <c r="E227">
        <v>225</v>
      </c>
      <c r="F227">
        <v>100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3">
      <c r="A228">
        <v>227</v>
      </c>
      <c r="B228">
        <v>3525</v>
      </c>
      <c r="C228">
        <v>18.5</v>
      </c>
      <c r="D228">
        <v>6</v>
      </c>
      <c r="E228">
        <v>250</v>
      </c>
      <c r="F228">
        <v>98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3">
      <c r="A229">
        <v>228</v>
      </c>
      <c r="B229">
        <v>4220</v>
      </c>
      <c r="C229">
        <v>16</v>
      </c>
      <c r="D229">
        <v>8</v>
      </c>
      <c r="E229">
        <v>400</v>
      </c>
      <c r="F229">
        <v>180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3">
      <c r="A230">
        <v>229</v>
      </c>
      <c r="B230">
        <v>4165</v>
      </c>
      <c r="C230">
        <v>15.5</v>
      </c>
      <c r="D230">
        <v>8</v>
      </c>
      <c r="E230">
        <v>350</v>
      </c>
      <c r="F230">
        <v>170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3">
      <c r="A231">
        <v>230</v>
      </c>
      <c r="B231">
        <v>4325</v>
      </c>
      <c r="C231">
        <v>15.5</v>
      </c>
      <c r="D231">
        <v>8</v>
      </c>
      <c r="E231">
        <v>400</v>
      </c>
      <c r="F231">
        <v>190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3">
      <c r="A232">
        <v>231</v>
      </c>
      <c r="B232">
        <v>4335</v>
      </c>
      <c r="C232">
        <v>16</v>
      </c>
      <c r="D232">
        <v>8</v>
      </c>
      <c r="E232">
        <v>351</v>
      </c>
      <c r="F232">
        <v>149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3">
      <c r="A233">
        <v>232</v>
      </c>
      <c r="B233">
        <v>1940</v>
      </c>
      <c r="C233">
        <v>29</v>
      </c>
      <c r="D233">
        <v>4</v>
      </c>
      <c r="E233">
        <v>97</v>
      </c>
      <c r="F233">
        <v>78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3">
      <c r="A234">
        <v>233</v>
      </c>
      <c r="B234">
        <v>2740</v>
      </c>
      <c r="C234">
        <v>24.5</v>
      </c>
      <c r="D234">
        <v>4</v>
      </c>
      <c r="E234">
        <v>151</v>
      </c>
      <c r="F234">
        <v>88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3">
      <c r="A235">
        <v>234</v>
      </c>
      <c r="B235">
        <v>2265</v>
      </c>
      <c r="C235">
        <v>26</v>
      </c>
      <c r="D235">
        <v>4</v>
      </c>
      <c r="E235">
        <v>97</v>
      </c>
      <c r="F235">
        <v>75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3">
      <c r="A236">
        <v>235</v>
      </c>
      <c r="B236">
        <v>2755</v>
      </c>
      <c r="C236">
        <v>25.5</v>
      </c>
      <c r="D236">
        <v>4</v>
      </c>
      <c r="E236">
        <v>140</v>
      </c>
      <c r="F236">
        <v>89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3">
      <c r="A237">
        <v>236</v>
      </c>
      <c r="B237">
        <v>2051</v>
      </c>
      <c r="C237">
        <v>30.5</v>
      </c>
      <c r="D237">
        <v>4</v>
      </c>
      <c r="E237">
        <v>98</v>
      </c>
      <c r="F237">
        <v>63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3">
      <c r="A238">
        <v>237</v>
      </c>
      <c r="B238">
        <v>2075</v>
      </c>
      <c r="C238">
        <v>33.5</v>
      </c>
      <c r="D238">
        <v>4</v>
      </c>
      <c r="E238">
        <v>98</v>
      </c>
      <c r="F238">
        <v>83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3">
      <c r="A239">
        <v>238</v>
      </c>
      <c r="B239">
        <v>1985</v>
      </c>
      <c r="C239">
        <v>30</v>
      </c>
      <c r="D239">
        <v>4</v>
      </c>
      <c r="E239">
        <v>97</v>
      </c>
      <c r="F239">
        <v>67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3">
      <c r="A240">
        <v>239</v>
      </c>
      <c r="B240">
        <v>2190</v>
      </c>
      <c r="C240">
        <v>30.5</v>
      </c>
      <c r="D240">
        <v>4</v>
      </c>
      <c r="E240">
        <v>97</v>
      </c>
      <c r="F240">
        <v>78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3">
      <c r="A241">
        <v>240</v>
      </c>
      <c r="B241">
        <v>2815</v>
      </c>
      <c r="C241">
        <v>22</v>
      </c>
      <c r="D241">
        <v>6</v>
      </c>
      <c r="E241">
        <v>146</v>
      </c>
      <c r="F241">
        <v>97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3">
      <c r="A242">
        <v>241</v>
      </c>
      <c r="B242">
        <v>2600</v>
      </c>
      <c r="C242">
        <v>21.5</v>
      </c>
      <c r="D242">
        <v>4</v>
      </c>
      <c r="E242">
        <v>121</v>
      </c>
      <c r="F242">
        <v>110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3">
      <c r="A243">
        <v>242</v>
      </c>
      <c r="B243">
        <v>2720</v>
      </c>
      <c r="C243">
        <v>21.5</v>
      </c>
      <c r="D243">
        <v>3</v>
      </c>
      <c r="E243">
        <v>80</v>
      </c>
      <c r="F243">
        <v>110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3">
      <c r="A244">
        <v>243</v>
      </c>
      <c r="B244">
        <v>1985</v>
      </c>
      <c r="C244">
        <v>43.1</v>
      </c>
      <c r="D244">
        <v>4</v>
      </c>
      <c r="E244">
        <v>90</v>
      </c>
      <c r="F244">
        <v>48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3">
      <c r="A245">
        <v>244</v>
      </c>
      <c r="B245">
        <v>1800</v>
      </c>
      <c r="C245">
        <v>36.1</v>
      </c>
      <c r="D245">
        <v>4</v>
      </c>
      <c r="E245">
        <v>98</v>
      </c>
      <c r="F245">
        <v>66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3">
      <c r="A246">
        <v>245</v>
      </c>
      <c r="B246">
        <v>1985</v>
      </c>
      <c r="C246">
        <v>32.799999999999997</v>
      </c>
      <c r="D246">
        <v>4</v>
      </c>
      <c r="E246">
        <v>78</v>
      </c>
      <c r="F246">
        <v>52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3">
      <c r="A247">
        <v>246</v>
      </c>
      <c r="B247">
        <v>2070</v>
      </c>
      <c r="C247">
        <v>39.4</v>
      </c>
      <c r="D247">
        <v>4</v>
      </c>
      <c r="E247">
        <v>85</v>
      </c>
      <c r="F247">
        <v>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3">
      <c r="A248">
        <v>247</v>
      </c>
      <c r="B248">
        <v>1800</v>
      </c>
      <c r="C248">
        <v>36.1</v>
      </c>
      <c r="D248">
        <v>4</v>
      </c>
      <c r="E248">
        <v>91</v>
      </c>
      <c r="F248">
        <v>60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3">
      <c r="A249">
        <v>248</v>
      </c>
      <c r="B249">
        <v>3365</v>
      </c>
      <c r="C249">
        <v>19.899999999999999</v>
      </c>
      <c r="D249">
        <v>8</v>
      </c>
      <c r="E249">
        <v>260</v>
      </c>
      <c r="F249">
        <v>110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3">
      <c r="A250">
        <v>249</v>
      </c>
      <c r="B250">
        <v>3735</v>
      </c>
      <c r="C250">
        <v>19.399999999999999</v>
      </c>
      <c r="D250">
        <v>8</v>
      </c>
      <c r="E250">
        <v>318</v>
      </c>
      <c r="F250">
        <v>140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3">
      <c r="A251">
        <v>250</v>
      </c>
      <c r="B251">
        <v>3570</v>
      </c>
      <c r="C251">
        <v>20.2</v>
      </c>
      <c r="D251">
        <v>8</v>
      </c>
      <c r="E251">
        <v>302</v>
      </c>
      <c r="F251">
        <v>139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3">
      <c r="A252">
        <v>251</v>
      </c>
      <c r="B252">
        <v>3535</v>
      </c>
      <c r="C252">
        <v>19.2</v>
      </c>
      <c r="D252">
        <v>6</v>
      </c>
      <c r="E252">
        <v>231</v>
      </c>
      <c r="F252">
        <v>105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3">
      <c r="A253">
        <v>252</v>
      </c>
      <c r="B253">
        <v>3155</v>
      </c>
      <c r="C253">
        <v>20.5</v>
      </c>
      <c r="D253">
        <v>6</v>
      </c>
      <c r="E253">
        <v>200</v>
      </c>
      <c r="F253">
        <v>95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3">
      <c r="A254">
        <v>253</v>
      </c>
      <c r="B254">
        <v>2965</v>
      </c>
      <c r="C254">
        <v>20.2</v>
      </c>
      <c r="D254">
        <v>6</v>
      </c>
      <c r="E254">
        <v>200</v>
      </c>
      <c r="F254">
        <v>85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3">
      <c r="A255">
        <v>254</v>
      </c>
      <c r="B255">
        <v>2720</v>
      </c>
      <c r="C255">
        <v>25.1</v>
      </c>
      <c r="D255">
        <v>4</v>
      </c>
      <c r="E255">
        <v>140</v>
      </c>
      <c r="F255">
        <v>88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3">
      <c r="A256">
        <v>255</v>
      </c>
      <c r="B256">
        <v>3430</v>
      </c>
      <c r="C256">
        <v>20.5</v>
      </c>
      <c r="D256">
        <v>6</v>
      </c>
      <c r="E256">
        <v>225</v>
      </c>
      <c r="F256">
        <v>100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3">
      <c r="A257">
        <v>256</v>
      </c>
      <c r="B257">
        <v>3210</v>
      </c>
      <c r="C257">
        <v>19.399999999999999</v>
      </c>
      <c r="D257">
        <v>6</v>
      </c>
      <c r="E257">
        <v>232</v>
      </c>
      <c r="F257">
        <v>90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3">
      <c r="A258">
        <v>257</v>
      </c>
      <c r="B258">
        <v>3380</v>
      </c>
      <c r="C258">
        <v>20.6</v>
      </c>
      <c r="D258">
        <v>6</v>
      </c>
      <c r="E258">
        <v>231</v>
      </c>
      <c r="F258">
        <v>105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3">
      <c r="A259">
        <v>258</v>
      </c>
      <c r="B259">
        <v>3070</v>
      </c>
      <c r="C259">
        <v>20.8</v>
      </c>
      <c r="D259">
        <v>6</v>
      </c>
      <c r="E259">
        <v>200</v>
      </c>
      <c r="F259">
        <v>85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3">
      <c r="A260">
        <v>259</v>
      </c>
      <c r="B260">
        <v>3620</v>
      </c>
      <c r="C260">
        <v>18.600000000000001</v>
      </c>
      <c r="D260">
        <v>6</v>
      </c>
      <c r="E260">
        <v>225</v>
      </c>
      <c r="F260">
        <v>110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3">
      <c r="A261">
        <v>260</v>
      </c>
      <c r="B261">
        <v>3410</v>
      </c>
      <c r="C261">
        <v>18.100000000000001</v>
      </c>
      <c r="D261">
        <v>6</v>
      </c>
      <c r="E261">
        <v>258</v>
      </c>
      <c r="F261">
        <v>120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3">
      <c r="A262">
        <v>261</v>
      </c>
      <c r="B262">
        <v>3425</v>
      </c>
      <c r="C262">
        <v>19.2</v>
      </c>
      <c r="D262">
        <v>8</v>
      </c>
      <c r="E262">
        <v>305</v>
      </c>
      <c r="F262">
        <v>145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3">
      <c r="A263">
        <v>262</v>
      </c>
      <c r="B263">
        <v>3445</v>
      </c>
      <c r="C263">
        <v>17.7</v>
      </c>
      <c r="D263">
        <v>6</v>
      </c>
      <c r="E263">
        <v>231</v>
      </c>
      <c r="F263">
        <v>165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3">
      <c r="A264">
        <v>263</v>
      </c>
      <c r="B264">
        <v>3205</v>
      </c>
      <c r="C264">
        <v>18.100000000000001</v>
      </c>
      <c r="D264">
        <v>8</v>
      </c>
      <c r="E264">
        <v>302</v>
      </c>
      <c r="F264">
        <v>139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3">
      <c r="A265">
        <v>264</v>
      </c>
      <c r="B265">
        <v>4080</v>
      </c>
      <c r="C265">
        <v>17.5</v>
      </c>
      <c r="D265">
        <v>8</v>
      </c>
      <c r="E265">
        <v>318</v>
      </c>
      <c r="F265">
        <v>140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3">
      <c r="A266">
        <v>265</v>
      </c>
      <c r="B266">
        <v>2155</v>
      </c>
      <c r="C266">
        <v>30</v>
      </c>
      <c r="D266">
        <v>4</v>
      </c>
      <c r="E266">
        <v>98</v>
      </c>
      <c r="F266">
        <v>68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3">
      <c r="A267">
        <v>266</v>
      </c>
      <c r="B267">
        <v>2560</v>
      </c>
      <c r="C267">
        <v>27.5</v>
      </c>
      <c r="D267">
        <v>4</v>
      </c>
      <c r="E267">
        <v>134</v>
      </c>
      <c r="F267">
        <v>95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3">
      <c r="A268">
        <v>267</v>
      </c>
      <c r="B268">
        <v>2300</v>
      </c>
      <c r="C268">
        <v>27.2</v>
      </c>
      <c r="D268">
        <v>4</v>
      </c>
      <c r="E268">
        <v>119</v>
      </c>
      <c r="F268">
        <v>97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3">
      <c r="A269">
        <v>268</v>
      </c>
      <c r="B269">
        <v>2230</v>
      </c>
      <c r="C269">
        <v>30.9</v>
      </c>
      <c r="D269">
        <v>4</v>
      </c>
      <c r="E269">
        <v>105</v>
      </c>
      <c r="F269">
        <v>75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3">
      <c r="A270">
        <v>269</v>
      </c>
      <c r="B270">
        <v>2515</v>
      </c>
      <c r="C270">
        <v>21.1</v>
      </c>
      <c r="D270">
        <v>4</v>
      </c>
      <c r="E270">
        <v>134</v>
      </c>
      <c r="F270">
        <v>95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3">
      <c r="A271">
        <v>270</v>
      </c>
      <c r="B271">
        <v>2745</v>
      </c>
      <c r="C271">
        <v>23.2</v>
      </c>
      <c r="D271">
        <v>4</v>
      </c>
      <c r="E271">
        <v>156</v>
      </c>
      <c r="F271">
        <v>105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3">
      <c r="A272">
        <v>271</v>
      </c>
      <c r="B272">
        <v>2855</v>
      </c>
      <c r="C272">
        <v>23.8</v>
      </c>
      <c r="D272">
        <v>4</v>
      </c>
      <c r="E272">
        <v>151</v>
      </c>
      <c r="F272">
        <v>85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3">
      <c r="A273">
        <v>272</v>
      </c>
      <c r="B273">
        <v>2405</v>
      </c>
      <c r="C273">
        <v>23.9</v>
      </c>
      <c r="D273">
        <v>4</v>
      </c>
      <c r="E273">
        <v>119</v>
      </c>
      <c r="F273">
        <v>97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3">
      <c r="A274">
        <v>273</v>
      </c>
      <c r="B274">
        <v>2830</v>
      </c>
      <c r="C274">
        <v>20.3</v>
      </c>
      <c r="D274">
        <v>5</v>
      </c>
      <c r="E274">
        <v>131</v>
      </c>
      <c r="F274">
        <v>103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3">
      <c r="A275">
        <v>274</v>
      </c>
      <c r="B275">
        <v>3140</v>
      </c>
      <c r="C275">
        <v>17</v>
      </c>
      <c r="D275">
        <v>6</v>
      </c>
      <c r="E275">
        <v>163</v>
      </c>
      <c r="F275">
        <v>125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3">
      <c r="A276">
        <v>275</v>
      </c>
      <c r="B276">
        <v>2795</v>
      </c>
      <c r="C276">
        <v>21.6</v>
      </c>
      <c r="D276">
        <v>4</v>
      </c>
      <c r="E276">
        <v>121</v>
      </c>
      <c r="F276">
        <v>115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3">
      <c r="A277">
        <v>276</v>
      </c>
      <c r="B277">
        <v>3410</v>
      </c>
      <c r="C277">
        <v>16.2</v>
      </c>
      <c r="D277">
        <v>6</v>
      </c>
      <c r="E277">
        <v>163</v>
      </c>
      <c r="F277">
        <v>133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3">
      <c r="A278">
        <v>277</v>
      </c>
      <c r="B278">
        <v>1990</v>
      </c>
      <c r="C278">
        <v>31.5</v>
      </c>
      <c r="D278">
        <v>4</v>
      </c>
      <c r="E278">
        <v>89</v>
      </c>
      <c r="F278">
        <v>71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3">
      <c r="A279">
        <v>278</v>
      </c>
      <c r="B279">
        <v>2135</v>
      </c>
      <c r="C279">
        <v>29.5</v>
      </c>
      <c r="D279">
        <v>4</v>
      </c>
      <c r="E279">
        <v>98</v>
      </c>
      <c r="F279">
        <v>68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3">
      <c r="A280">
        <v>279</v>
      </c>
      <c r="B280">
        <v>3245</v>
      </c>
      <c r="C280">
        <v>21.5</v>
      </c>
      <c r="D280">
        <v>6</v>
      </c>
      <c r="E280">
        <v>231</v>
      </c>
      <c r="F280">
        <v>115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3">
      <c r="A281">
        <v>280</v>
      </c>
      <c r="B281">
        <v>2990</v>
      </c>
      <c r="C281">
        <v>19.8</v>
      </c>
      <c r="D281">
        <v>6</v>
      </c>
      <c r="E281">
        <v>200</v>
      </c>
      <c r="F281">
        <v>85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3">
      <c r="A282">
        <v>281</v>
      </c>
      <c r="B282">
        <v>2890</v>
      </c>
      <c r="C282">
        <v>22.3</v>
      </c>
      <c r="D282">
        <v>4</v>
      </c>
      <c r="E282">
        <v>140</v>
      </c>
      <c r="F282">
        <v>88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3">
      <c r="A283">
        <v>282</v>
      </c>
      <c r="B283">
        <v>3265</v>
      </c>
      <c r="C283">
        <v>20.2</v>
      </c>
      <c r="D283">
        <v>6</v>
      </c>
      <c r="E283">
        <v>232</v>
      </c>
      <c r="F283">
        <v>90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3">
      <c r="A284">
        <v>283</v>
      </c>
      <c r="B284">
        <v>3360</v>
      </c>
      <c r="C284">
        <v>20.6</v>
      </c>
      <c r="D284">
        <v>6</v>
      </c>
      <c r="E284">
        <v>225</v>
      </c>
      <c r="F284">
        <v>110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3">
      <c r="A285">
        <v>284</v>
      </c>
      <c r="B285">
        <v>3840</v>
      </c>
      <c r="C285">
        <v>17</v>
      </c>
      <c r="D285">
        <v>8</v>
      </c>
      <c r="E285">
        <v>305</v>
      </c>
      <c r="F285">
        <v>130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3">
      <c r="A286">
        <v>285</v>
      </c>
      <c r="B286">
        <v>3725</v>
      </c>
      <c r="C286">
        <v>17.600000000000001</v>
      </c>
      <c r="D286">
        <v>8</v>
      </c>
      <c r="E286">
        <v>302</v>
      </c>
      <c r="F286">
        <v>129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3">
      <c r="A287">
        <v>286</v>
      </c>
      <c r="B287">
        <v>3955</v>
      </c>
      <c r="C287">
        <v>16.5</v>
      </c>
      <c r="D287">
        <v>8</v>
      </c>
      <c r="E287">
        <v>351</v>
      </c>
      <c r="F287">
        <v>138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3">
      <c r="A288">
        <v>287</v>
      </c>
      <c r="B288">
        <v>3830</v>
      </c>
      <c r="C288">
        <v>18.2</v>
      </c>
      <c r="D288">
        <v>8</v>
      </c>
      <c r="E288">
        <v>318</v>
      </c>
      <c r="F288">
        <v>135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3">
      <c r="A289">
        <v>288</v>
      </c>
      <c r="B289">
        <v>4360</v>
      </c>
      <c r="C289">
        <v>16.899999999999999</v>
      </c>
      <c r="D289">
        <v>8</v>
      </c>
      <c r="E289">
        <v>350</v>
      </c>
      <c r="F289">
        <v>155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3">
      <c r="A290">
        <v>289</v>
      </c>
      <c r="B290">
        <v>4054</v>
      </c>
      <c r="C290">
        <v>15.5</v>
      </c>
      <c r="D290">
        <v>8</v>
      </c>
      <c r="E290">
        <v>351</v>
      </c>
      <c r="F290">
        <v>142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3">
      <c r="A291">
        <v>290</v>
      </c>
      <c r="B291">
        <v>3605</v>
      </c>
      <c r="C291">
        <v>19.2</v>
      </c>
      <c r="D291">
        <v>8</v>
      </c>
      <c r="E291">
        <v>267</v>
      </c>
      <c r="F291">
        <v>125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3">
      <c r="A292">
        <v>291</v>
      </c>
      <c r="B292">
        <v>3940</v>
      </c>
      <c r="C292">
        <v>18.5</v>
      </c>
      <c r="D292">
        <v>8</v>
      </c>
      <c r="E292">
        <v>360</v>
      </c>
      <c r="F292">
        <v>150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3">
      <c r="A293">
        <v>292</v>
      </c>
      <c r="B293">
        <v>1925</v>
      </c>
      <c r="C293">
        <v>31.9</v>
      </c>
      <c r="D293">
        <v>4</v>
      </c>
      <c r="E293">
        <v>89</v>
      </c>
      <c r="F293">
        <v>71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3">
      <c r="A294">
        <v>293</v>
      </c>
      <c r="B294">
        <v>1975</v>
      </c>
      <c r="C294">
        <v>34.1</v>
      </c>
      <c r="D294">
        <v>4</v>
      </c>
      <c r="E294">
        <v>86</v>
      </c>
      <c r="F294">
        <v>65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3">
      <c r="A295">
        <v>294</v>
      </c>
      <c r="B295">
        <v>1915</v>
      </c>
      <c r="C295">
        <v>35.700000000000003</v>
      </c>
      <c r="D295">
        <v>4</v>
      </c>
      <c r="E295">
        <v>98</v>
      </c>
      <c r="F295">
        <v>80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3">
      <c r="A296">
        <v>295</v>
      </c>
      <c r="B296">
        <v>2670</v>
      </c>
      <c r="C296">
        <v>27.4</v>
      </c>
      <c r="D296">
        <v>4</v>
      </c>
      <c r="E296">
        <v>121</v>
      </c>
      <c r="F296">
        <v>80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3">
      <c r="A297">
        <v>296</v>
      </c>
      <c r="B297">
        <v>3530</v>
      </c>
      <c r="C297">
        <v>25.4</v>
      </c>
      <c r="D297">
        <v>5</v>
      </c>
      <c r="E297">
        <v>183</v>
      </c>
      <c r="F297">
        <v>77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3">
      <c r="A298">
        <v>297</v>
      </c>
      <c r="B298">
        <v>3900</v>
      </c>
      <c r="C298">
        <v>23</v>
      </c>
      <c r="D298">
        <v>8</v>
      </c>
      <c r="E298">
        <v>350</v>
      </c>
      <c r="F298">
        <v>125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3">
      <c r="A299">
        <v>298</v>
      </c>
      <c r="B299">
        <v>3190</v>
      </c>
      <c r="C299">
        <v>27.2</v>
      </c>
      <c r="D299">
        <v>4</v>
      </c>
      <c r="E299">
        <v>141</v>
      </c>
      <c r="F299">
        <v>71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3">
      <c r="A300">
        <v>299</v>
      </c>
      <c r="B300">
        <v>3420</v>
      </c>
      <c r="C300">
        <v>23.9</v>
      </c>
      <c r="D300">
        <v>8</v>
      </c>
      <c r="E300">
        <v>260</v>
      </c>
      <c r="F300">
        <v>90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3">
      <c r="A301">
        <v>300</v>
      </c>
      <c r="B301">
        <v>2200</v>
      </c>
      <c r="C301">
        <v>34.200000000000003</v>
      </c>
      <c r="D301">
        <v>4</v>
      </c>
      <c r="E301">
        <v>105</v>
      </c>
      <c r="F301">
        <v>70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3">
      <c r="A302">
        <v>301</v>
      </c>
      <c r="B302">
        <v>2150</v>
      </c>
      <c r="C302">
        <v>34.5</v>
      </c>
      <c r="D302">
        <v>4</v>
      </c>
      <c r="E302">
        <v>105</v>
      </c>
      <c r="F302">
        <v>70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3">
      <c r="A303">
        <v>302</v>
      </c>
      <c r="B303">
        <v>2020</v>
      </c>
      <c r="C303">
        <v>31.8</v>
      </c>
      <c r="D303">
        <v>4</v>
      </c>
      <c r="E303">
        <v>85</v>
      </c>
      <c r="F303">
        <v>65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3">
      <c r="A304">
        <v>303</v>
      </c>
      <c r="B304">
        <v>2130</v>
      </c>
      <c r="C304">
        <v>37.299999999999997</v>
      </c>
      <c r="D304">
        <v>4</v>
      </c>
      <c r="E304">
        <v>91</v>
      </c>
      <c r="F304">
        <v>69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3">
      <c r="A305">
        <v>304</v>
      </c>
      <c r="B305">
        <v>2670</v>
      </c>
      <c r="C305">
        <v>28.4</v>
      </c>
      <c r="D305">
        <v>4</v>
      </c>
      <c r="E305">
        <v>151</v>
      </c>
      <c r="F305">
        <v>90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3">
      <c r="A306">
        <v>305</v>
      </c>
      <c r="B306">
        <v>2595</v>
      </c>
      <c r="C306">
        <v>28.8</v>
      </c>
      <c r="D306">
        <v>6</v>
      </c>
      <c r="E306">
        <v>173</v>
      </c>
      <c r="F306">
        <v>115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3">
      <c r="A307">
        <v>306</v>
      </c>
      <c r="B307">
        <v>2700</v>
      </c>
      <c r="C307">
        <v>26.8</v>
      </c>
      <c r="D307">
        <v>6</v>
      </c>
      <c r="E307">
        <v>173</v>
      </c>
      <c r="F307">
        <v>115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3">
      <c r="A308">
        <v>307</v>
      </c>
      <c r="B308">
        <v>2556</v>
      </c>
      <c r="C308">
        <v>33.5</v>
      </c>
      <c r="D308">
        <v>4</v>
      </c>
      <c r="E308">
        <v>151</v>
      </c>
      <c r="F308">
        <v>90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3">
      <c r="A309">
        <v>308</v>
      </c>
      <c r="B309">
        <v>2144</v>
      </c>
      <c r="C309">
        <v>41.5</v>
      </c>
      <c r="D309">
        <v>4</v>
      </c>
      <c r="E309">
        <v>98</v>
      </c>
      <c r="F309">
        <v>76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3">
      <c r="A310">
        <v>309</v>
      </c>
      <c r="B310">
        <v>1968</v>
      </c>
      <c r="C310">
        <v>38.1</v>
      </c>
      <c r="D310">
        <v>4</v>
      </c>
      <c r="E310">
        <v>89</v>
      </c>
      <c r="F310">
        <v>60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3">
      <c r="A311">
        <v>310</v>
      </c>
      <c r="B311">
        <v>2120</v>
      </c>
      <c r="C311">
        <v>32.1</v>
      </c>
      <c r="D311">
        <v>4</v>
      </c>
      <c r="E311">
        <v>98</v>
      </c>
      <c r="F311">
        <v>70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3">
      <c r="A312">
        <v>311</v>
      </c>
      <c r="B312">
        <v>2019</v>
      </c>
      <c r="C312">
        <v>37.200000000000003</v>
      </c>
      <c r="D312">
        <v>4</v>
      </c>
      <c r="E312">
        <v>86</v>
      </c>
      <c r="F312">
        <v>65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3">
      <c r="A313">
        <v>312</v>
      </c>
      <c r="B313">
        <v>2678</v>
      </c>
      <c r="C313">
        <v>28</v>
      </c>
      <c r="D313">
        <v>4</v>
      </c>
      <c r="E313">
        <v>151</v>
      </c>
      <c r="F313">
        <v>90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3">
      <c r="A314">
        <v>313</v>
      </c>
      <c r="B314">
        <v>2870</v>
      </c>
      <c r="C314">
        <v>26.4</v>
      </c>
      <c r="D314">
        <v>4</v>
      </c>
      <c r="E314">
        <v>140</v>
      </c>
      <c r="F314">
        <v>88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3">
      <c r="A315">
        <v>314</v>
      </c>
      <c r="B315">
        <v>3003</v>
      </c>
      <c r="C315">
        <v>24.3</v>
      </c>
      <c r="D315">
        <v>4</v>
      </c>
      <c r="E315">
        <v>151</v>
      </c>
      <c r="F315">
        <v>90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3">
      <c r="A316">
        <v>315</v>
      </c>
      <c r="B316">
        <v>3381</v>
      </c>
      <c r="C316">
        <v>19.100000000000001</v>
      </c>
      <c r="D316">
        <v>6</v>
      </c>
      <c r="E316">
        <v>225</v>
      </c>
      <c r="F316">
        <v>90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3">
      <c r="A317">
        <v>316</v>
      </c>
      <c r="B317">
        <v>2188</v>
      </c>
      <c r="C317">
        <v>34.299999999999997</v>
      </c>
      <c r="D317">
        <v>4</v>
      </c>
      <c r="E317">
        <v>97</v>
      </c>
      <c r="F317">
        <v>78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3">
      <c r="A318">
        <v>317</v>
      </c>
      <c r="B318">
        <v>2711</v>
      </c>
      <c r="C318">
        <v>29.8</v>
      </c>
      <c r="D318">
        <v>4</v>
      </c>
      <c r="E318">
        <v>134</v>
      </c>
      <c r="F318">
        <v>90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3">
      <c r="A319">
        <v>318</v>
      </c>
      <c r="B319">
        <v>2542</v>
      </c>
      <c r="C319">
        <v>31.3</v>
      </c>
      <c r="D319">
        <v>4</v>
      </c>
      <c r="E319">
        <v>120</v>
      </c>
      <c r="F319">
        <v>75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3">
      <c r="A320">
        <v>319</v>
      </c>
      <c r="B320">
        <v>2434</v>
      </c>
      <c r="C320">
        <v>37</v>
      </c>
      <c r="D320">
        <v>4</v>
      </c>
      <c r="E320">
        <v>119</v>
      </c>
      <c r="F320">
        <v>92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3">
      <c r="A321">
        <v>320</v>
      </c>
      <c r="B321">
        <v>2265</v>
      </c>
      <c r="C321">
        <v>32.200000000000003</v>
      </c>
      <c r="D321">
        <v>4</v>
      </c>
      <c r="E321">
        <v>108</v>
      </c>
      <c r="F321">
        <v>75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3">
      <c r="A322">
        <v>321</v>
      </c>
      <c r="B322">
        <v>2110</v>
      </c>
      <c r="C322">
        <v>46.6</v>
      </c>
      <c r="D322">
        <v>4</v>
      </c>
      <c r="E322">
        <v>86</v>
      </c>
      <c r="F322">
        <v>65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3">
      <c r="A323">
        <v>322</v>
      </c>
      <c r="B323">
        <v>2800</v>
      </c>
      <c r="C323">
        <v>27.9</v>
      </c>
      <c r="D323">
        <v>4</v>
      </c>
      <c r="E323">
        <v>156</v>
      </c>
      <c r="F323">
        <v>105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3">
      <c r="A324">
        <v>323</v>
      </c>
      <c r="B324">
        <v>2110</v>
      </c>
      <c r="C324">
        <v>40.799999999999997</v>
      </c>
      <c r="D324">
        <v>4</v>
      </c>
      <c r="E324">
        <v>85</v>
      </c>
      <c r="F324">
        <v>65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3">
      <c r="A325">
        <v>324</v>
      </c>
      <c r="B325">
        <v>2085</v>
      </c>
      <c r="C325">
        <v>44.3</v>
      </c>
      <c r="D325">
        <v>4</v>
      </c>
      <c r="E325">
        <v>90</v>
      </c>
      <c r="F325">
        <v>48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3">
      <c r="A326">
        <v>325</v>
      </c>
      <c r="B326">
        <v>2335</v>
      </c>
      <c r="C326">
        <v>43.4</v>
      </c>
      <c r="D326">
        <v>4</v>
      </c>
      <c r="E326">
        <v>90</v>
      </c>
      <c r="F326">
        <v>48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3">
      <c r="A327">
        <v>326</v>
      </c>
      <c r="B327">
        <v>2950</v>
      </c>
      <c r="C327">
        <v>36.4</v>
      </c>
      <c r="D327">
        <v>5</v>
      </c>
      <c r="E327">
        <v>121</v>
      </c>
      <c r="F327">
        <v>67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3">
      <c r="A328">
        <v>327</v>
      </c>
      <c r="B328">
        <v>3250</v>
      </c>
      <c r="C328">
        <v>30</v>
      </c>
      <c r="D328">
        <v>4</v>
      </c>
      <c r="E328">
        <v>146</v>
      </c>
      <c r="F328">
        <v>67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3">
      <c r="A329">
        <v>328</v>
      </c>
      <c r="B329">
        <v>1850</v>
      </c>
      <c r="C329">
        <v>44.6</v>
      </c>
      <c r="D329">
        <v>4</v>
      </c>
      <c r="E329">
        <v>91</v>
      </c>
      <c r="F329">
        <v>67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3">
      <c r="A330">
        <v>329</v>
      </c>
      <c r="B330">
        <v>2145</v>
      </c>
      <c r="C330">
        <v>33.799999999999997</v>
      </c>
      <c r="D330">
        <v>4</v>
      </c>
      <c r="E330">
        <v>97</v>
      </c>
      <c r="F330">
        <v>67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3">
      <c r="A331">
        <v>330</v>
      </c>
      <c r="B331">
        <v>1845</v>
      </c>
      <c r="C331">
        <v>29.8</v>
      </c>
      <c r="D331">
        <v>4</v>
      </c>
      <c r="E331">
        <v>89</v>
      </c>
      <c r="F331">
        <v>62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3">
      <c r="A332">
        <v>331</v>
      </c>
      <c r="B332">
        <v>2910</v>
      </c>
      <c r="C332">
        <v>32.700000000000003</v>
      </c>
      <c r="D332">
        <v>6</v>
      </c>
      <c r="E332">
        <v>168</v>
      </c>
      <c r="F332">
        <v>132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3">
      <c r="A333">
        <v>332</v>
      </c>
      <c r="B333">
        <v>2420</v>
      </c>
      <c r="C333">
        <v>23.7</v>
      </c>
      <c r="D333">
        <v>3</v>
      </c>
      <c r="E333">
        <v>70</v>
      </c>
      <c r="F333">
        <v>100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3">
      <c r="A334">
        <v>333</v>
      </c>
      <c r="B334">
        <v>2500</v>
      </c>
      <c r="C334">
        <v>35</v>
      </c>
      <c r="D334">
        <v>4</v>
      </c>
      <c r="E334">
        <v>122</v>
      </c>
      <c r="F334">
        <v>88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3">
      <c r="A335">
        <v>334</v>
      </c>
      <c r="B335">
        <v>2290</v>
      </c>
      <c r="C335">
        <v>32.4</v>
      </c>
      <c r="D335">
        <v>4</v>
      </c>
      <c r="E335">
        <v>107</v>
      </c>
      <c r="F335">
        <v>72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3">
      <c r="A336">
        <v>335</v>
      </c>
      <c r="B336">
        <v>2490</v>
      </c>
      <c r="C336">
        <v>27.2</v>
      </c>
      <c r="D336">
        <v>4</v>
      </c>
      <c r="E336">
        <v>135</v>
      </c>
      <c r="F336">
        <v>84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3">
      <c r="A337">
        <v>336</v>
      </c>
      <c r="B337">
        <v>2635</v>
      </c>
      <c r="C337">
        <v>26.6</v>
      </c>
      <c r="D337">
        <v>4</v>
      </c>
      <c r="E337">
        <v>151</v>
      </c>
      <c r="F337">
        <v>84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3">
      <c r="A338">
        <v>337</v>
      </c>
      <c r="B338">
        <v>2620</v>
      </c>
      <c r="C338">
        <v>25.8</v>
      </c>
      <c r="D338">
        <v>4</v>
      </c>
      <c r="E338">
        <v>156</v>
      </c>
      <c r="F338">
        <v>92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3">
      <c r="A339">
        <v>338</v>
      </c>
      <c r="B339">
        <v>2725</v>
      </c>
      <c r="C339">
        <v>23.5</v>
      </c>
      <c r="D339">
        <v>6</v>
      </c>
      <c r="E339">
        <v>173</v>
      </c>
      <c r="F339">
        <v>110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3">
      <c r="A340">
        <v>339</v>
      </c>
      <c r="B340">
        <v>2385</v>
      </c>
      <c r="C340">
        <v>30</v>
      </c>
      <c r="D340">
        <v>4</v>
      </c>
      <c r="E340">
        <v>135</v>
      </c>
      <c r="F340">
        <v>84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3">
      <c r="A341">
        <v>340</v>
      </c>
      <c r="B341">
        <v>1755</v>
      </c>
      <c r="C341">
        <v>39.1</v>
      </c>
      <c r="D341">
        <v>4</v>
      </c>
      <c r="E341">
        <v>79</v>
      </c>
      <c r="F341">
        <v>58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3">
      <c r="A342">
        <v>341</v>
      </c>
      <c r="B342">
        <v>1875</v>
      </c>
      <c r="C342">
        <v>39</v>
      </c>
      <c r="D342">
        <v>4</v>
      </c>
      <c r="E342">
        <v>86</v>
      </c>
      <c r="F342">
        <v>64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3">
      <c r="A343">
        <v>342</v>
      </c>
      <c r="B343">
        <v>1760</v>
      </c>
      <c r="C343">
        <v>35.1</v>
      </c>
      <c r="D343">
        <v>4</v>
      </c>
      <c r="E343">
        <v>81</v>
      </c>
      <c r="F343">
        <v>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3">
      <c r="A344">
        <v>343</v>
      </c>
      <c r="B344">
        <v>2065</v>
      </c>
      <c r="C344">
        <v>32.299999999999997</v>
      </c>
      <c r="D344">
        <v>4</v>
      </c>
      <c r="E344">
        <v>97</v>
      </c>
      <c r="F344">
        <v>67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3">
      <c r="A345">
        <v>344</v>
      </c>
      <c r="B345">
        <v>1975</v>
      </c>
      <c r="C345">
        <v>37</v>
      </c>
      <c r="D345">
        <v>4</v>
      </c>
      <c r="E345">
        <v>85</v>
      </c>
      <c r="F345">
        <v>65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3">
      <c r="A346">
        <v>345</v>
      </c>
      <c r="B346">
        <v>2050</v>
      </c>
      <c r="C346">
        <v>37.700000000000003</v>
      </c>
      <c r="D346">
        <v>4</v>
      </c>
      <c r="E346">
        <v>89</v>
      </c>
      <c r="F346">
        <v>62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3">
      <c r="A347">
        <v>346</v>
      </c>
      <c r="B347">
        <v>1985</v>
      </c>
      <c r="C347">
        <v>34.1</v>
      </c>
      <c r="D347">
        <v>4</v>
      </c>
      <c r="E347">
        <v>91</v>
      </c>
      <c r="F347">
        <v>68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3">
      <c r="A348">
        <v>347</v>
      </c>
      <c r="B348">
        <v>2215</v>
      </c>
      <c r="C348">
        <v>34.700000000000003</v>
      </c>
      <c r="D348">
        <v>4</v>
      </c>
      <c r="E348">
        <v>105</v>
      </c>
      <c r="F348">
        <v>63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3">
      <c r="A349">
        <v>348</v>
      </c>
      <c r="B349">
        <v>2045</v>
      </c>
      <c r="C349">
        <v>34.4</v>
      </c>
      <c r="D349">
        <v>4</v>
      </c>
      <c r="E349">
        <v>98</v>
      </c>
      <c r="F349">
        <v>65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3">
      <c r="A350">
        <v>349</v>
      </c>
      <c r="B350">
        <v>2380</v>
      </c>
      <c r="C350">
        <v>29.9</v>
      </c>
      <c r="D350">
        <v>4</v>
      </c>
      <c r="E350">
        <v>98</v>
      </c>
      <c r="F350">
        <v>65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3">
      <c r="A351">
        <v>350</v>
      </c>
      <c r="B351">
        <v>2190</v>
      </c>
      <c r="C351">
        <v>33</v>
      </c>
      <c r="D351">
        <v>4</v>
      </c>
      <c r="E351">
        <v>105</v>
      </c>
      <c r="F351">
        <v>74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3">
      <c r="A352">
        <v>351</v>
      </c>
      <c r="B352">
        <v>2210</v>
      </c>
      <c r="C352">
        <v>33.700000000000003</v>
      </c>
      <c r="D352">
        <v>4</v>
      </c>
      <c r="E352">
        <v>107</v>
      </c>
      <c r="F352">
        <v>75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3">
      <c r="A353">
        <v>352</v>
      </c>
      <c r="B353">
        <v>2350</v>
      </c>
      <c r="C353">
        <v>32.4</v>
      </c>
      <c r="D353">
        <v>4</v>
      </c>
      <c r="E353">
        <v>108</v>
      </c>
      <c r="F353">
        <v>75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3">
      <c r="A354">
        <v>353</v>
      </c>
      <c r="B354">
        <v>2615</v>
      </c>
      <c r="C354">
        <v>32.9</v>
      </c>
      <c r="D354">
        <v>4</v>
      </c>
      <c r="E354">
        <v>119</v>
      </c>
      <c r="F354">
        <v>100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3">
      <c r="A355">
        <v>354</v>
      </c>
      <c r="B355">
        <v>2635</v>
      </c>
      <c r="C355">
        <v>31.6</v>
      </c>
      <c r="D355">
        <v>4</v>
      </c>
      <c r="E355">
        <v>120</v>
      </c>
      <c r="F355">
        <v>74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3">
      <c r="A356">
        <v>355</v>
      </c>
      <c r="B356">
        <v>3230</v>
      </c>
      <c r="C356">
        <v>28.1</v>
      </c>
      <c r="D356">
        <v>4</v>
      </c>
      <c r="E356">
        <v>141</v>
      </c>
      <c r="F356">
        <v>80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3">
      <c r="A357">
        <v>356</v>
      </c>
      <c r="B357">
        <v>3160</v>
      </c>
      <c r="C357">
        <v>30.7</v>
      </c>
      <c r="D357">
        <v>6</v>
      </c>
      <c r="E357">
        <v>145</v>
      </c>
      <c r="F357">
        <v>76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3">
      <c r="A358">
        <v>357</v>
      </c>
      <c r="B358">
        <v>2900</v>
      </c>
      <c r="C358">
        <v>25.4</v>
      </c>
      <c r="D358">
        <v>6</v>
      </c>
      <c r="E358">
        <v>168</v>
      </c>
      <c r="F358">
        <v>116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3">
      <c r="A359">
        <v>358</v>
      </c>
      <c r="B359">
        <v>2930</v>
      </c>
      <c r="C359">
        <v>24.2</v>
      </c>
      <c r="D359">
        <v>6</v>
      </c>
      <c r="E359">
        <v>146</v>
      </c>
      <c r="F359">
        <v>120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3">
      <c r="A360">
        <v>359</v>
      </c>
      <c r="B360">
        <v>3415</v>
      </c>
      <c r="C360">
        <v>22.4</v>
      </c>
      <c r="D360">
        <v>6</v>
      </c>
      <c r="E360">
        <v>231</v>
      </c>
      <c r="F360">
        <v>110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3">
      <c r="A361">
        <v>360</v>
      </c>
      <c r="B361">
        <v>3725</v>
      </c>
      <c r="C361">
        <v>26.6</v>
      </c>
      <c r="D361">
        <v>8</v>
      </c>
      <c r="E361">
        <v>350</v>
      </c>
      <c r="F361">
        <v>105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3">
      <c r="A362">
        <v>361</v>
      </c>
      <c r="B362">
        <v>3060</v>
      </c>
      <c r="C362">
        <v>20.2</v>
      </c>
      <c r="D362">
        <v>6</v>
      </c>
      <c r="E362">
        <v>200</v>
      </c>
      <c r="F362">
        <v>88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3">
      <c r="A363">
        <v>362</v>
      </c>
      <c r="B363">
        <v>3465</v>
      </c>
      <c r="C363">
        <v>17.600000000000001</v>
      </c>
      <c r="D363">
        <v>6</v>
      </c>
      <c r="E363">
        <v>225</v>
      </c>
      <c r="F363">
        <v>85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3">
      <c r="A364">
        <v>363</v>
      </c>
      <c r="B364">
        <v>2605</v>
      </c>
      <c r="C364">
        <v>28</v>
      </c>
      <c r="D364">
        <v>4</v>
      </c>
      <c r="E364">
        <v>112</v>
      </c>
      <c r="F364">
        <v>88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3">
      <c r="A365">
        <v>364</v>
      </c>
      <c r="B365">
        <v>2640</v>
      </c>
      <c r="C365">
        <v>27</v>
      </c>
      <c r="D365">
        <v>4</v>
      </c>
      <c r="E365">
        <v>112</v>
      </c>
      <c r="F365">
        <v>88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3">
      <c r="A366">
        <v>365</v>
      </c>
      <c r="B366">
        <v>2395</v>
      </c>
      <c r="C366">
        <v>34</v>
      </c>
      <c r="D366">
        <v>4</v>
      </c>
      <c r="E366">
        <v>112</v>
      </c>
      <c r="F366">
        <v>88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3">
      <c r="A367">
        <v>366</v>
      </c>
      <c r="B367">
        <v>2575</v>
      </c>
      <c r="C367">
        <v>31</v>
      </c>
      <c r="D367">
        <v>4</v>
      </c>
      <c r="E367">
        <v>112</v>
      </c>
      <c r="F367">
        <v>85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3">
      <c r="A368">
        <v>367</v>
      </c>
      <c r="B368">
        <v>2525</v>
      </c>
      <c r="C368">
        <v>29</v>
      </c>
      <c r="D368">
        <v>4</v>
      </c>
      <c r="E368">
        <v>135</v>
      </c>
      <c r="F368">
        <v>84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3">
      <c r="A369">
        <v>368</v>
      </c>
      <c r="B369">
        <v>2735</v>
      </c>
      <c r="C369">
        <v>27</v>
      </c>
      <c r="D369">
        <v>4</v>
      </c>
      <c r="E369">
        <v>151</v>
      </c>
      <c r="F369">
        <v>90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3">
      <c r="A370">
        <v>369</v>
      </c>
      <c r="B370">
        <v>2865</v>
      </c>
      <c r="C370">
        <v>24</v>
      </c>
      <c r="D370">
        <v>4</v>
      </c>
      <c r="E370">
        <v>140</v>
      </c>
      <c r="F370">
        <v>92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3">
      <c r="A371">
        <v>370</v>
      </c>
      <c r="B371">
        <v>1980</v>
      </c>
      <c r="C371">
        <v>36</v>
      </c>
      <c r="D371">
        <v>4</v>
      </c>
      <c r="E371">
        <v>105</v>
      </c>
      <c r="F371">
        <v>74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3">
      <c r="A372">
        <v>371</v>
      </c>
      <c r="B372">
        <v>2025</v>
      </c>
      <c r="C372">
        <v>37</v>
      </c>
      <c r="D372">
        <v>4</v>
      </c>
      <c r="E372">
        <v>91</v>
      </c>
      <c r="F372">
        <v>68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3">
      <c r="A373">
        <v>372</v>
      </c>
      <c r="B373">
        <v>1970</v>
      </c>
      <c r="C373">
        <v>31</v>
      </c>
      <c r="D373">
        <v>4</v>
      </c>
      <c r="E373">
        <v>91</v>
      </c>
      <c r="F373">
        <v>68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3">
      <c r="A374">
        <v>373</v>
      </c>
      <c r="B374">
        <v>2125</v>
      </c>
      <c r="C374">
        <v>38</v>
      </c>
      <c r="D374">
        <v>4</v>
      </c>
      <c r="E374">
        <v>105</v>
      </c>
      <c r="F374">
        <v>63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3">
      <c r="A375">
        <v>374</v>
      </c>
      <c r="B375">
        <v>2125</v>
      </c>
      <c r="C375">
        <v>36</v>
      </c>
      <c r="D375">
        <v>4</v>
      </c>
      <c r="E375">
        <v>98</v>
      </c>
      <c r="F375">
        <v>70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3">
      <c r="A376">
        <v>375</v>
      </c>
      <c r="B376">
        <v>2160</v>
      </c>
      <c r="C376">
        <v>36</v>
      </c>
      <c r="D376">
        <v>4</v>
      </c>
      <c r="E376">
        <v>120</v>
      </c>
      <c r="F376">
        <v>88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3">
      <c r="A377">
        <v>376</v>
      </c>
      <c r="B377">
        <v>2205</v>
      </c>
      <c r="C377">
        <v>36</v>
      </c>
      <c r="D377">
        <v>4</v>
      </c>
      <c r="E377">
        <v>107</v>
      </c>
      <c r="F377">
        <v>75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3">
      <c r="A378">
        <v>377</v>
      </c>
      <c r="B378">
        <v>2245</v>
      </c>
      <c r="C378">
        <v>34</v>
      </c>
      <c r="D378">
        <v>4</v>
      </c>
      <c r="E378">
        <v>108</v>
      </c>
      <c r="F378">
        <v>70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3">
      <c r="A379">
        <v>378</v>
      </c>
      <c r="B379">
        <v>1965</v>
      </c>
      <c r="C379">
        <v>38</v>
      </c>
      <c r="D379">
        <v>4</v>
      </c>
      <c r="E379">
        <v>91</v>
      </c>
      <c r="F379">
        <v>67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3">
      <c r="A380">
        <v>379</v>
      </c>
      <c r="B380">
        <v>1965</v>
      </c>
      <c r="C380">
        <v>32</v>
      </c>
      <c r="D380">
        <v>4</v>
      </c>
      <c r="E380">
        <v>91</v>
      </c>
      <c r="F380">
        <v>67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3">
      <c r="A381">
        <v>380</v>
      </c>
      <c r="B381">
        <v>1995</v>
      </c>
      <c r="C381">
        <v>38</v>
      </c>
      <c r="D381">
        <v>4</v>
      </c>
      <c r="E381">
        <v>91</v>
      </c>
      <c r="F381">
        <v>67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3">
      <c r="A382">
        <v>381</v>
      </c>
      <c r="B382">
        <v>2945</v>
      </c>
      <c r="C382">
        <v>25</v>
      </c>
      <c r="D382">
        <v>6</v>
      </c>
      <c r="E382">
        <v>181</v>
      </c>
      <c r="F382">
        <v>110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3">
      <c r="A383">
        <v>382</v>
      </c>
      <c r="B383">
        <v>3015</v>
      </c>
      <c r="C383">
        <v>38</v>
      </c>
      <c r="D383">
        <v>6</v>
      </c>
      <c r="E383">
        <v>262</v>
      </c>
      <c r="F383">
        <v>85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3">
      <c r="A384">
        <v>383</v>
      </c>
      <c r="B384">
        <v>2585</v>
      </c>
      <c r="C384">
        <v>26</v>
      </c>
      <c r="D384">
        <v>4</v>
      </c>
      <c r="E384">
        <v>156</v>
      </c>
      <c r="F384">
        <v>92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3">
      <c r="A385">
        <v>384</v>
      </c>
      <c r="B385">
        <v>2835</v>
      </c>
      <c r="C385">
        <v>22</v>
      </c>
      <c r="D385">
        <v>6</v>
      </c>
      <c r="E385">
        <v>232</v>
      </c>
      <c r="F385">
        <v>112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3">
      <c r="A386">
        <v>385</v>
      </c>
      <c r="B386">
        <v>2665</v>
      </c>
      <c r="C386">
        <v>32</v>
      </c>
      <c r="D386">
        <v>4</v>
      </c>
      <c r="E386">
        <v>144</v>
      </c>
      <c r="F386">
        <v>96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3">
      <c r="A387">
        <v>386</v>
      </c>
      <c r="B387">
        <v>2370</v>
      </c>
      <c r="C387">
        <v>36</v>
      </c>
      <c r="D387">
        <v>4</v>
      </c>
      <c r="E387">
        <v>135</v>
      </c>
      <c r="F387">
        <v>84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3">
      <c r="A388">
        <v>387</v>
      </c>
      <c r="B388">
        <v>2950</v>
      </c>
      <c r="C388">
        <v>27</v>
      </c>
      <c r="D388">
        <v>4</v>
      </c>
      <c r="E388">
        <v>151</v>
      </c>
      <c r="F388">
        <v>90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3">
      <c r="A389">
        <v>388</v>
      </c>
      <c r="B389">
        <v>2790</v>
      </c>
      <c r="C389">
        <v>27</v>
      </c>
      <c r="D389">
        <v>4</v>
      </c>
      <c r="E389">
        <v>140</v>
      </c>
      <c r="F389">
        <v>86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3">
      <c r="A390">
        <v>389</v>
      </c>
      <c r="B390">
        <v>2130</v>
      </c>
      <c r="C390">
        <v>44</v>
      </c>
      <c r="D390">
        <v>4</v>
      </c>
      <c r="E390">
        <v>97</v>
      </c>
      <c r="F390">
        <v>52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3">
      <c r="A391">
        <v>390</v>
      </c>
      <c r="B391">
        <v>2295</v>
      </c>
      <c r="C391">
        <v>32</v>
      </c>
      <c r="D391">
        <v>4</v>
      </c>
      <c r="E391">
        <v>135</v>
      </c>
      <c r="F391">
        <v>84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3">
      <c r="A392">
        <v>391</v>
      </c>
      <c r="B392">
        <v>2625</v>
      </c>
      <c r="C392">
        <v>28</v>
      </c>
      <c r="D392">
        <v>4</v>
      </c>
      <c r="E392">
        <v>120</v>
      </c>
      <c r="F392">
        <v>79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3">
      <c r="A393">
        <v>392</v>
      </c>
      <c r="B393">
        <v>2720</v>
      </c>
      <c r="C393">
        <v>31</v>
      </c>
      <c r="D393">
        <v>4</v>
      </c>
      <c r="E393">
        <v>119</v>
      </c>
      <c r="F393">
        <v>82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08E5-8CF4-4034-819B-52A4ABEA928B}">
  <dimension ref="A2:H317"/>
  <sheetViews>
    <sheetView showGridLines="0" workbookViewId="0">
      <selection activeCell="F10" sqref="F10"/>
    </sheetView>
  </sheetViews>
  <sheetFormatPr defaultRowHeight="14.4" x14ac:dyDescent="0.3"/>
  <cols>
    <col min="1" max="1" width="13.5546875" customWidth="1"/>
    <col min="2" max="3" width="13.6640625" customWidth="1"/>
    <col min="4" max="5" width="10.77734375" bestFit="1" customWidth="1"/>
    <col min="6" max="6" width="32.44140625" customWidth="1"/>
    <col min="7" max="7" width="18.33203125" customWidth="1"/>
    <col min="8" max="8" width="16.44140625" customWidth="1"/>
  </cols>
  <sheetData>
    <row r="2" spans="1:8" ht="15" thickBot="1" x14ac:dyDescent="0.35">
      <c r="A2" s="6" t="s">
        <v>349</v>
      </c>
      <c r="B2" s="5"/>
      <c r="C2" s="5"/>
      <c r="F2" s="9" t="s">
        <v>314</v>
      </c>
      <c r="G2" s="9"/>
      <c r="H2" s="9"/>
    </row>
    <row r="3" spans="1:8" x14ac:dyDescent="0.3">
      <c r="A3" s="8" t="s">
        <v>346</v>
      </c>
      <c r="B3" s="8" t="s">
        <v>347</v>
      </c>
      <c r="C3" s="7"/>
      <c r="F3" s="2"/>
      <c r="G3" s="2" t="s">
        <v>30</v>
      </c>
      <c r="H3" s="2" t="s">
        <v>9</v>
      </c>
    </row>
    <row r="4" spans="1:8" x14ac:dyDescent="0.3">
      <c r="A4" s="8" t="s">
        <v>348</v>
      </c>
      <c r="B4" s="7" t="s">
        <v>30</v>
      </c>
      <c r="C4" s="7" t="s">
        <v>9</v>
      </c>
      <c r="F4" s="10" t="s">
        <v>315</v>
      </c>
      <c r="G4" s="10">
        <v>27.602941176470587</v>
      </c>
      <c r="H4" s="10">
        <v>20.033469387755098</v>
      </c>
    </row>
    <row r="5" spans="1:8" x14ac:dyDescent="0.3">
      <c r="A5" s="7">
        <v>1</v>
      </c>
      <c r="B5" s="7"/>
      <c r="C5" s="7">
        <v>18</v>
      </c>
      <c r="F5" t="s">
        <v>316</v>
      </c>
      <c r="G5">
        <v>43.298797190517973</v>
      </c>
      <c r="H5">
        <v>41.478547340247744</v>
      </c>
    </row>
    <row r="6" spans="1:8" x14ac:dyDescent="0.3">
      <c r="A6" s="7">
        <v>2</v>
      </c>
      <c r="B6" s="7"/>
      <c r="C6" s="7">
        <v>15</v>
      </c>
      <c r="F6" t="s">
        <v>317</v>
      </c>
      <c r="G6">
        <v>68</v>
      </c>
      <c r="H6">
        <v>245</v>
      </c>
    </row>
    <row r="7" spans="1:8" x14ac:dyDescent="0.3">
      <c r="A7" s="7">
        <v>3</v>
      </c>
      <c r="B7" s="7"/>
      <c r="C7" s="7">
        <v>18</v>
      </c>
      <c r="F7" t="s">
        <v>318</v>
      </c>
      <c r="G7">
        <v>0</v>
      </c>
    </row>
    <row r="8" spans="1:8" x14ac:dyDescent="0.3">
      <c r="A8" s="7">
        <v>4</v>
      </c>
      <c r="B8" s="7"/>
      <c r="C8" s="7">
        <v>16</v>
      </c>
      <c r="F8" t="s">
        <v>319</v>
      </c>
      <c r="G8">
        <v>105</v>
      </c>
    </row>
    <row r="9" spans="1:8" x14ac:dyDescent="0.3">
      <c r="A9" s="7">
        <v>5</v>
      </c>
      <c r="B9" s="7"/>
      <c r="C9" s="7">
        <v>17</v>
      </c>
      <c r="F9" t="s">
        <v>320</v>
      </c>
      <c r="G9">
        <v>8.4311212487222562</v>
      </c>
    </row>
    <row r="10" spans="1:8" x14ac:dyDescent="0.3">
      <c r="A10" s="7">
        <v>6</v>
      </c>
      <c r="B10" s="7"/>
      <c r="C10" s="7">
        <v>15</v>
      </c>
      <c r="F10" s="12" t="s">
        <v>321</v>
      </c>
      <c r="G10" s="12">
        <v>9.8314929255463847E-14</v>
      </c>
    </row>
    <row r="11" spans="1:8" x14ac:dyDescent="0.3">
      <c r="A11" s="7">
        <v>7</v>
      </c>
      <c r="B11" s="7"/>
      <c r="C11" s="7">
        <v>14</v>
      </c>
      <c r="F11" t="s">
        <v>322</v>
      </c>
      <c r="G11">
        <v>1.6594953834068058</v>
      </c>
    </row>
    <row r="12" spans="1:8" x14ac:dyDescent="0.3">
      <c r="A12" s="7">
        <v>8</v>
      </c>
      <c r="B12" s="7"/>
      <c r="C12" s="7">
        <v>14</v>
      </c>
      <c r="F12" t="s">
        <v>323</v>
      </c>
      <c r="G12">
        <v>1.9662985851092769E-13</v>
      </c>
    </row>
    <row r="13" spans="1:8" ht="15" thickBot="1" x14ac:dyDescent="0.35">
      <c r="A13" s="7">
        <v>9</v>
      </c>
      <c r="B13" s="7"/>
      <c r="C13" s="7">
        <v>14</v>
      </c>
      <c r="F13" s="1" t="s">
        <v>324</v>
      </c>
      <c r="G13" s="1">
        <v>1.9828152737950464</v>
      </c>
      <c r="H13" s="1"/>
    </row>
    <row r="14" spans="1:8" x14ac:dyDescent="0.3">
      <c r="A14" s="7">
        <v>10</v>
      </c>
      <c r="B14" s="7"/>
      <c r="C14" s="7">
        <v>15</v>
      </c>
    </row>
    <row r="15" spans="1:8" x14ac:dyDescent="0.3">
      <c r="A15" s="7">
        <v>11</v>
      </c>
      <c r="B15" s="7"/>
      <c r="C15" s="7">
        <v>15</v>
      </c>
      <c r="F15" t="s">
        <v>350</v>
      </c>
      <c r="G15" s="11">
        <f>H4-G4</f>
        <v>-7.5694717887154894</v>
      </c>
    </row>
    <row r="16" spans="1:8" x14ac:dyDescent="0.3">
      <c r="A16" s="7">
        <v>12</v>
      </c>
      <c r="B16" s="7"/>
      <c r="C16" s="7">
        <v>14</v>
      </c>
      <c r="F16" t="s">
        <v>351</v>
      </c>
      <c r="G16" s="11">
        <f>G13</f>
        <v>1.9828152737950464</v>
      </c>
    </row>
    <row r="17" spans="1:7" x14ac:dyDescent="0.3">
      <c r="A17" s="7">
        <v>13</v>
      </c>
      <c r="B17" s="7"/>
      <c r="C17" s="7">
        <v>15</v>
      </c>
      <c r="F17" t="s">
        <v>352</v>
      </c>
      <c r="G17" s="11">
        <f>SQRT((G5/G6) + (H5/H6))</f>
        <v>0.89780132030038706</v>
      </c>
    </row>
    <row r="18" spans="1:7" x14ac:dyDescent="0.3">
      <c r="A18" s="7">
        <v>14</v>
      </c>
      <c r="B18" s="7"/>
      <c r="C18" s="7">
        <v>14</v>
      </c>
      <c r="F18" t="s">
        <v>353</v>
      </c>
      <c r="G18" s="11">
        <f>G16*G17</f>
        <v>1.7801741707249661</v>
      </c>
    </row>
    <row r="19" spans="1:7" x14ac:dyDescent="0.3">
      <c r="A19" s="7">
        <v>16</v>
      </c>
      <c r="B19" s="7"/>
      <c r="C19" s="7">
        <v>22</v>
      </c>
      <c r="F19" t="s">
        <v>354</v>
      </c>
      <c r="G19" s="13">
        <f>G15-G18</f>
        <v>-9.3496459594404548</v>
      </c>
    </row>
    <row r="20" spans="1:7" x14ac:dyDescent="0.3">
      <c r="A20" s="7">
        <v>17</v>
      </c>
      <c r="B20" s="7"/>
      <c r="C20" s="7">
        <v>18</v>
      </c>
      <c r="F20" t="s">
        <v>355</v>
      </c>
      <c r="G20" s="13">
        <f>G15+G18</f>
        <v>-5.7892976179905231</v>
      </c>
    </row>
    <row r="21" spans="1:7" x14ac:dyDescent="0.3">
      <c r="A21" s="7">
        <v>18</v>
      </c>
      <c r="B21" s="7"/>
      <c r="C21" s="7">
        <v>21</v>
      </c>
    </row>
    <row r="22" spans="1:7" x14ac:dyDescent="0.3">
      <c r="A22" s="7">
        <v>20</v>
      </c>
      <c r="B22" s="7">
        <v>26</v>
      </c>
      <c r="C22" s="7"/>
    </row>
    <row r="23" spans="1:7" x14ac:dyDescent="0.3">
      <c r="A23" s="7">
        <v>21</v>
      </c>
      <c r="B23" s="7">
        <v>25</v>
      </c>
      <c r="C23" s="7"/>
    </row>
    <row r="24" spans="1:7" x14ac:dyDescent="0.3">
      <c r="A24" s="7">
        <v>22</v>
      </c>
      <c r="B24" s="7">
        <v>24</v>
      </c>
      <c r="C24" s="7"/>
    </row>
    <row r="25" spans="1:7" x14ac:dyDescent="0.3">
      <c r="A25" s="7">
        <v>23</v>
      </c>
      <c r="B25" s="7">
        <v>25</v>
      </c>
      <c r="C25" s="7"/>
    </row>
    <row r="26" spans="1:7" x14ac:dyDescent="0.3">
      <c r="A26" s="7">
        <v>24</v>
      </c>
      <c r="B26" s="7">
        <v>26</v>
      </c>
      <c r="C26" s="7"/>
    </row>
    <row r="27" spans="1:7" x14ac:dyDescent="0.3">
      <c r="A27" s="7">
        <v>25</v>
      </c>
      <c r="B27" s="7"/>
      <c r="C27" s="7">
        <v>21</v>
      </c>
    </row>
    <row r="28" spans="1:7" x14ac:dyDescent="0.3">
      <c r="A28" s="7">
        <v>26</v>
      </c>
      <c r="B28" s="7"/>
      <c r="C28" s="7">
        <v>10</v>
      </c>
    </row>
    <row r="29" spans="1:7" x14ac:dyDescent="0.3">
      <c r="A29" s="7">
        <v>27</v>
      </c>
      <c r="B29" s="7"/>
      <c r="C29" s="7">
        <v>10</v>
      </c>
    </row>
    <row r="30" spans="1:7" x14ac:dyDescent="0.3">
      <c r="A30" s="7">
        <v>28</v>
      </c>
      <c r="B30" s="7"/>
      <c r="C30" s="7">
        <v>11</v>
      </c>
    </row>
    <row r="31" spans="1:7" x14ac:dyDescent="0.3">
      <c r="A31" s="7">
        <v>29</v>
      </c>
      <c r="B31" s="7"/>
      <c r="C31" s="7">
        <v>9</v>
      </c>
    </row>
    <row r="32" spans="1:7" x14ac:dyDescent="0.3">
      <c r="A32" s="7">
        <v>31</v>
      </c>
      <c r="B32" s="7"/>
      <c r="C32" s="7">
        <v>28</v>
      </c>
    </row>
    <row r="33" spans="1:3" x14ac:dyDescent="0.3">
      <c r="A33" s="7">
        <v>33</v>
      </c>
      <c r="B33" s="7"/>
      <c r="C33" s="7">
        <v>19</v>
      </c>
    </row>
    <row r="34" spans="1:3" x14ac:dyDescent="0.3">
      <c r="A34" s="7">
        <v>34</v>
      </c>
      <c r="B34" s="7"/>
      <c r="C34" s="7">
        <v>16</v>
      </c>
    </row>
    <row r="35" spans="1:3" x14ac:dyDescent="0.3">
      <c r="A35" s="7">
        <v>35</v>
      </c>
      <c r="B35" s="7"/>
      <c r="C35" s="7">
        <v>17</v>
      </c>
    </row>
    <row r="36" spans="1:3" x14ac:dyDescent="0.3">
      <c r="A36" s="7">
        <v>36</v>
      </c>
      <c r="B36" s="7"/>
      <c r="C36" s="7">
        <v>19</v>
      </c>
    </row>
    <row r="37" spans="1:3" x14ac:dyDescent="0.3">
      <c r="A37" s="7">
        <v>37</v>
      </c>
      <c r="B37" s="7"/>
      <c r="C37" s="7">
        <v>18</v>
      </c>
    </row>
    <row r="38" spans="1:3" x14ac:dyDescent="0.3">
      <c r="A38" s="7">
        <v>38</v>
      </c>
      <c r="B38" s="7"/>
      <c r="C38" s="7">
        <v>14</v>
      </c>
    </row>
    <row r="39" spans="1:3" x14ac:dyDescent="0.3">
      <c r="A39" s="7">
        <v>39</v>
      </c>
      <c r="B39" s="7"/>
      <c r="C39" s="7">
        <v>14</v>
      </c>
    </row>
    <row r="40" spans="1:3" x14ac:dyDescent="0.3">
      <c r="A40" s="7">
        <v>40</v>
      </c>
      <c r="B40" s="7"/>
      <c r="C40" s="7">
        <v>14</v>
      </c>
    </row>
    <row r="41" spans="1:3" x14ac:dyDescent="0.3">
      <c r="A41" s="7">
        <v>41</v>
      </c>
      <c r="B41" s="7"/>
      <c r="C41" s="7">
        <v>14</v>
      </c>
    </row>
    <row r="42" spans="1:3" x14ac:dyDescent="0.3">
      <c r="A42" s="7">
        <v>42</v>
      </c>
      <c r="B42" s="7"/>
      <c r="C42" s="7">
        <v>12</v>
      </c>
    </row>
    <row r="43" spans="1:3" x14ac:dyDescent="0.3">
      <c r="A43" s="7">
        <v>43</v>
      </c>
      <c r="B43" s="7"/>
      <c r="C43" s="7">
        <v>13</v>
      </c>
    </row>
    <row r="44" spans="1:3" x14ac:dyDescent="0.3">
      <c r="A44" s="7">
        <v>44</v>
      </c>
      <c r="B44" s="7"/>
      <c r="C44" s="7">
        <v>13</v>
      </c>
    </row>
    <row r="45" spans="1:3" x14ac:dyDescent="0.3">
      <c r="A45" s="7">
        <v>45</v>
      </c>
      <c r="B45" s="7"/>
      <c r="C45" s="7">
        <v>18</v>
      </c>
    </row>
    <row r="46" spans="1:3" x14ac:dyDescent="0.3">
      <c r="A46" s="7">
        <v>46</v>
      </c>
      <c r="B46" s="7"/>
      <c r="C46" s="7">
        <v>22</v>
      </c>
    </row>
    <row r="47" spans="1:3" x14ac:dyDescent="0.3">
      <c r="A47" s="7">
        <v>47</v>
      </c>
      <c r="B47" s="7"/>
      <c r="C47" s="7">
        <v>19</v>
      </c>
    </row>
    <row r="48" spans="1:3" x14ac:dyDescent="0.3">
      <c r="A48" s="7">
        <v>48</v>
      </c>
      <c r="B48" s="7"/>
      <c r="C48" s="7">
        <v>18</v>
      </c>
    </row>
    <row r="49" spans="1:3" x14ac:dyDescent="0.3">
      <c r="A49" s="7">
        <v>49</v>
      </c>
      <c r="B49" s="7"/>
      <c r="C49" s="7">
        <v>23</v>
      </c>
    </row>
    <row r="50" spans="1:3" x14ac:dyDescent="0.3">
      <c r="A50" s="7">
        <v>50</v>
      </c>
      <c r="B50" s="7">
        <v>28</v>
      </c>
      <c r="C50" s="7"/>
    </row>
    <row r="51" spans="1:3" x14ac:dyDescent="0.3">
      <c r="A51" s="7">
        <v>51</v>
      </c>
      <c r="B51" s="7">
        <v>30</v>
      </c>
      <c r="C51" s="7"/>
    </row>
    <row r="52" spans="1:3" x14ac:dyDescent="0.3">
      <c r="A52" s="7">
        <v>52</v>
      </c>
      <c r="B52" s="7">
        <v>30</v>
      </c>
      <c r="C52" s="7"/>
    </row>
    <row r="53" spans="1:3" x14ac:dyDescent="0.3">
      <c r="A53" s="7">
        <v>55</v>
      </c>
      <c r="B53" s="7">
        <v>27</v>
      </c>
      <c r="C53" s="7"/>
    </row>
    <row r="54" spans="1:3" x14ac:dyDescent="0.3">
      <c r="A54" s="7">
        <v>56</v>
      </c>
      <c r="B54" s="7"/>
      <c r="C54" s="7">
        <v>26</v>
      </c>
    </row>
    <row r="55" spans="1:3" x14ac:dyDescent="0.3">
      <c r="A55" s="7">
        <v>58</v>
      </c>
      <c r="B55" s="7"/>
      <c r="C55" s="7">
        <v>25</v>
      </c>
    </row>
    <row r="56" spans="1:3" x14ac:dyDescent="0.3">
      <c r="A56" s="7">
        <v>59</v>
      </c>
      <c r="B56" s="7">
        <v>23</v>
      </c>
      <c r="C56" s="7"/>
    </row>
    <row r="57" spans="1:3" x14ac:dyDescent="0.3">
      <c r="A57" s="7">
        <v>60</v>
      </c>
      <c r="B57" s="7"/>
      <c r="C57" s="7">
        <v>20</v>
      </c>
    </row>
    <row r="58" spans="1:3" x14ac:dyDescent="0.3">
      <c r="A58" s="7">
        <v>61</v>
      </c>
      <c r="B58" s="7"/>
      <c r="C58" s="7">
        <v>21</v>
      </c>
    </row>
    <row r="59" spans="1:3" x14ac:dyDescent="0.3">
      <c r="A59" s="7">
        <v>62</v>
      </c>
      <c r="B59" s="7"/>
      <c r="C59" s="7">
        <v>13</v>
      </c>
    </row>
    <row r="60" spans="1:3" x14ac:dyDescent="0.3">
      <c r="A60" s="7">
        <v>63</v>
      </c>
      <c r="B60" s="7"/>
      <c r="C60" s="7">
        <v>14</v>
      </c>
    </row>
    <row r="61" spans="1:3" x14ac:dyDescent="0.3">
      <c r="A61" s="7">
        <v>64</v>
      </c>
      <c r="B61" s="7"/>
      <c r="C61" s="7">
        <v>15</v>
      </c>
    </row>
    <row r="62" spans="1:3" x14ac:dyDescent="0.3">
      <c r="A62" s="7">
        <v>65</v>
      </c>
      <c r="B62" s="7"/>
      <c r="C62" s="7">
        <v>14</v>
      </c>
    </row>
    <row r="63" spans="1:3" x14ac:dyDescent="0.3">
      <c r="A63" s="7">
        <v>66</v>
      </c>
      <c r="B63" s="7"/>
      <c r="C63" s="7">
        <v>17</v>
      </c>
    </row>
    <row r="64" spans="1:3" x14ac:dyDescent="0.3">
      <c r="A64" s="7">
        <v>67</v>
      </c>
      <c r="B64" s="7"/>
      <c r="C64" s="7">
        <v>11</v>
      </c>
    </row>
    <row r="65" spans="1:3" x14ac:dyDescent="0.3">
      <c r="A65" s="7">
        <v>68</v>
      </c>
      <c r="B65" s="7"/>
      <c r="C65" s="7">
        <v>13</v>
      </c>
    </row>
    <row r="66" spans="1:3" x14ac:dyDescent="0.3">
      <c r="A66" s="7">
        <v>69</v>
      </c>
      <c r="B66" s="7"/>
      <c r="C66" s="7">
        <v>12</v>
      </c>
    </row>
    <row r="67" spans="1:3" x14ac:dyDescent="0.3">
      <c r="A67" s="7">
        <v>70</v>
      </c>
      <c r="B67" s="7"/>
      <c r="C67" s="7">
        <v>13</v>
      </c>
    </row>
    <row r="68" spans="1:3" x14ac:dyDescent="0.3">
      <c r="A68" s="7">
        <v>72</v>
      </c>
      <c r="B68" s="7"/>
      <c r="C68" s="7">
        <v>15</v>
      </c>
    </row>
    <row r="69" spans="1:3" x14ac:dyDescent="0.3">
      <c r="A69" s="7">
        <v>73</v>
      </c>
      <c r="B69" s="7"/>
      <c r="C69" s="7">
        <v>13</v>
      </c>
    </row>
    <row r="70" spans="1:3" x14ac:dyDescent="0.3">
      <c r="A70" s="7">
        <v>74</v>
      </c>
      <c r="B70" s="7"/>
      <c r="C70" s="7">
        <v>13</v>
      </c>
    </row>
    <row r="71" spans="1:3" x14ac:dyDescent="0.3">
      <c r="A71" s="7">
        <v>75</v>
      </c>
      <c r="B71" s="7"/>
      <c r="C71" s="7">
        <v>14</v>
      </c>
    </row>
    <row r="72" spans="1:3" x14ac:dyDescent="0.3">
      <c r="A72" s="7">
        <v>76</v>
      </c>
      <c r="B72" s="7">
        <v>18</v>
      </c>
      <c r="C72" s="7"/>
    </row>
    <row r="73" spans="1:3" x14ac:dyDescent="0.3">
      <c r="A73" s="7">
        <v>77</v>
      </c>
      <c r="B73" s="7">
        <v>22</v>
      </c>
      <c r="C73" s="7"/>
    </row>
    <row r="74" spans="1:3" x14ac:dyDescent="0.3">
      <c r="A74" s="7">
        <v>78</v>
      </c>
      <c r="B74" s="7">
        <v>21</v>
      </c>
      <c r="C74" s="7"/>
    </row>
    <row r="75" spans="1:3" x14ac:dyDescent="0.3">
      <c r="A75" s="7">
        <v>79</v>
      </c>
      <c r="B75" s="7">
        <v>26</v>
      </c>
      <c r="C75" s="7"/>
    </row>
    <row r="76" spans="1:3" x14ac:dyDescent="0.3">
      <c r="A76" s="7">
        <v>80</v>
      </c>
      <c r="B76" s="7"/>
      <c r="C76" s="7">
        <v>22</v>
      </c>
    </row>
    <row r="77" spans="1:3" x14ac:dyDescent="0.3">
      <c r="A77" s="7">
        <v>83</v>
      </c>
      <c r="B77" s="7"/>
      <c r="C77" s="7">
        <v>28</v>
      </c>
    </row>
    <row r="78" spans="1:3" x14ac:dyDescent="0.3">
      <c r="A78" s="7">
        <v>85</v>
      </c>
      <c r="B78" s="7"/>
      <c r="C78" s="7">
        <v>13</v>
      </c>
    </row>
    <row r="79" spans="1:3" x14ac:dyDescent="0.3">
      <c r="A79" s="7">
        <v>86</v>
      </c>
      <c r="B79" s="7"/>
      <c r="C79" s="7">
        <v>14</v>
      </c>
    </row>
    <row r="80" spans="1:3" x14ac:dyDescent="0.3">
      <c r="A80" s="7">
        <v>87</v>
      </c>
      <c r="B80" s="7"/>
      <c r="C80" s="7">
        <v>13</v>
      </c>
    </row>
    <row r="81" spans="1:3" x14ac:dyDescent="0.3">
      <c r="A81" s="7">
        <v>88</v>
      </c>
      <c r="B81" s="7"/>
      <c r="C81" s="7">
        <v>14</v>
      </c>
    </row>
    <row r="82" spans="1:3" x14ac:dyDescent="0.3">
      <c r="A82" s="7">
        <v>89</v>
      </c>
      <c r="B82" s="7"/>
      <c r="C82" s="7">
        <v>15</v>
      </c>
    </row>
    <row r="83" spans="1:3" x14ac:dyDescent="0.3">
      <c r="A83" s="7">
        <v>90</v>
      </c>
      <c r="B83" s="7"/>
      <c r="C83" s="7">
        <v>12</v>
      </c>
    </row>
    <row r="84" spans="1:3" x14ac:dyDescent="0.3">
      <c r="A84" s="7">
        <v>91</v>
      </c>
      <c r="B84" s="7"/>
      <c r="C84" s="7">
        <v>13</v>
      </c>
    </row>
    <row r="85" spans="1:3" x14ac:dyDescent="0.3">
      <c r="A85" s="7">
        <v>92</v>
      </c>
      <c r="B85" s="7"/>
      <c r="C85" s="7">
        <v>13</v>
      </c>
    </row>
    <row r="86" spans="1:3" x14ac:dyDescent="0.3">
      <c r="A86" s="7">
        <v>93</v>
      </c>
      <c r="B86" s="7"/>
      <c r="C86" s="7">
        <v>14</v>
      </c>
    </row>
    <row r="87" spans="1:3" x14ac:dyDescent="0.3">
      <c r="A87" s="7">
        <v>94</v>
      </c>
      <c r="B87" s="7"/>
      <c r="C87" s="7">
        <v>13</v>
      </c>
    </row>
    <row r="88" spans="1:3" x14ac:dyDescent="0.3">
      <c r="A88" s="7">
        <v>95</v>
      </c>
      <c r="B88" s="7"/>
      <c r="C88" s="7">
        <v>12</v>
      </c>
    </row>
    <row r="89" spans="1:3" x14ac:dyDescent="0.3">
      <c r="A89" s="7">
        <v>96</v>
      </c>
      <c r="B89" s="7"/>
      <c r="C89" s="7">
        <v>13</v>
      </c>
    </row>
    <row r="90" spans="1:3" x14ac:dyDescent="0.3">
      <c r="A90" s="7">
        <v>97</v>
      </c>
      <c r="B90" s="7"/>
      <c r="C90" s="7">
        <v>18</v>
      </c>
    </row>
    <row r="91" spans="1:3" x14ac:dyDescent="0.3">
      <c r="A91" s="7">
        <v>98</v>
      </c>
      <c r="B91" s="7"/>
      <c r="C91" s="7">
        <v>16</v>
      </c>
    </row>
    <row r="92" spans="1:3" x14ac:dyDescent="0.3">
      <c r="A92" s="7">
        <v>99</v>
      </c>
      <c r="B92" s="7"/>
      <c r="C92" s="7">
        <v>18</v>
      </c>
    </row>
    <row r="93" spans="1:3" x14ac:dyDescent="0.3">
      <c r="A93" s="7">
        <v>100</v>
      </c>
      <c r="B93" s="7"/>
      <c r="C93" s="7">
        <v>18</v>
      </c>
    </row>
    <row r="94" spans="1:3" x14ac:dyDescent="0.3">
      <c r="A94" s="7">
        <v>101</v>
      </c>
      <c r="B94" s="7"/>
      <c r="C94" s="7">
        <v>23</v>
      </c>
    </row>
    <row r="95" spans="1:3" x14ac:dyDescent="0.3">
      <c r="A95" s="7">
        <v>102</v>
      </c>
      <c r="B95" s="7">
        <v>26</v>
      </c>
      <c r="C95" s="7"/>
    </row>
    <row r="96" spans="1:3" x14ac:dyDescent="0.3">
      <c r="A96" s="7">
        <v>103</v>
      </c>
      <c r="B96" s="7"/>
      <c r="C96" s="7">
        <v>11</v>
      </c>
    </row>
    <row r="97" spans="1:3" x14ac:dyDescent="0.3">
      <c r="A97" s="7">
        <v>104</v>
      </c>
      <c r="B97" s="7"/>
      <c r="C97" s="7">
        <v>12</v>
      </c>
    </row>
    <row r="98" spans="1:3" x14ac:dyDescent="0.3">
      <c r="A98" s="7">
        <v>105</v>
      </c>
      <c r="B98" s="7"/>
      <c r="C98" s="7">
        <v>13</v>
      </c>
    </row>
    <row r="99" spans="1:3" x14ac:dyDescent="0.3">
      <c r="A99" s="7">
        <v>106</v>
      </c>
      <c r="B99" s="7"/>
      <c r="C99" s="7">
        <v>12</v>
      </c>
    </row>
    <row r="100" spans="1:3" x14ac:dyDescent="0.3">
      <c r="A100" s="7">
        <v>107</v>
      </c>
      <c r="B100" s="7"/>
      <c r="C100" s="7">
        <v>18</v>
      </c>
    </row>
    <row r="101" spans="1:3" x14ac:dyDescent="0.3">
      <c r="A101" s="7">
        <v>109</v>
      </c>
      <c r="B101" s="7"/>
      <c r="C101" s="7">
        <v>21</v>
      </c>
    </row>
    <row r="102" spans="1:3" x14ac:dyDescent="0.3">
      <c r="A102" s="7">
        <v>112</v>
      </c>
      <c r="B102" s="7"/>
      <c r="C102" s="7">
        <v>19</v>
      </c>
    </row>
    <row r="103" spans="1:3" x14ac:dyDescent="0.3">
      <c r="A103" s="7">
        <v>113</v>
      </c>
      <c r="B103" s="7"/>
      <c r="C103" s="7">
        <v>21</v>
      </c>
    </row>
    <row r="104" spans="1:3" x14ac:dyDescent="0.3">
      <c r="A104" s="7">
        <v>114</v>
      </c>
      <c r="B104" s="7">
        <v>26</v>
      </c>
      <c r="C104" s="7"/>
    </row>
    <row r="105" spans="1:3" x14ac:dyDescent="0.3">
      <c r="A105" s="7">
        <v>115</v>
      </c>
      <c r="B105" s="7"/>
      <c r="C105" s="7">
        <v>15</v>
      </c>
    </row>
    <row r="106" spans="1:3" x14ac:dyDescent="0.3">
      <c r="A106" s="7">
        <v>116</v>
      </c>
      <c r="B106" s="7"/>
      <c r="C106" s="7">
        <v>16</v>
      </c>
    </row>
    <row r="107" spans="1:3" x14ac:dyDescent="0.3">
      <c r="A107" s="7">
        <v>117</v>
      </c>
      <c r="B107" s="7">
        <v>29</v>
      </c>
      <c r="C107" s="7"/>
    </row>
    <row r="108" spans="1:3" x14ac:dyDescent="0.3">
      <c r="A108" s="7">
        <v>118</v>
      </c>
      <c r="B108" s="7">
        <v>24</v>
      </c>
      <c r="C108" s="7"/>
    </row>
    <row r="109" spans="1:3" x14ac:dyDescent="0.3">
      <c r="A109" s="7">
        <v>119</v>
      </c>
      <c r="B109" s="7">
        <v>20</v>
      </c>
      <c r="C109" s="7"/>
    </row>
    <row r="110" spans="1:3" x14ac:dyDescent="0.3">
      <c r="A110" s="7">
        <v>120</v>
      </c>
      <c r="B110" s="7">
        <v>19</v>
      </c>
      <c r="C110" s="7"/>
    </row>
    <row r="111" spans="1:3" x14ac:dyDescent="0.3">
      <c r="A111" s="7">
        <v>121</v>
      </c>
      <c r="B111" s="7"/>
      <c r="C111" s="7">
        <v>15</v>
      </c>
    </row>
    <row r="112" spans="1:3" x14ac:dyDescent="0.3">
      <c r="A112" s="7">
        <v>122</v>
      </c>
      <c r="B112" s="7">
        <v>24</v>
      </c>
      <c r="C112" s="7"/>
    </row>
    <row r="113" spans="1:3" x14ac:dyDescent="0.3">
      <c r="A113" s="7">
        <v>124</v>
      </c>
      <c r="B113" s="7"/>
      <c r="C113" s="7">
        <v>11</v>
      </c>
    </row>
    <row r="114" spans="1:3" x14ac:dyDescent="0.3">
      <c r="A114" s="7">
        <v>125</v>
      </c>
      <c r="B114" s="7"/>
      <c r="C114" s="7">
        <v>20</v>
      </c>
    </row>
    <row r="115" spans="1:3" x14ac:dyDescent="0.3">
      <c r="A115" s="7">
        <v>126</v>
      </c>
      <c r="B115" s="7"/>
      <c r="C115" s="7">
        <v>19</v>
      </c>
    </row>
    <row r="116" spans="1:3" x14ac:dyDescent="0.3">
      <c r="A116" s="7">
        <v>127</v>
      </c>
      <c r="B116" s="7"/>
      <c r="C116" s="7">
        <v>15</v>
      </c>
    </row>
    <row r="117" spans="1:3" x14ac:dyDescent="0.3">
      <c r="A117" s="7">
        <v>129</v>
      </c>
      <c r="B117" s="7"/>
      <c r="C117" s="7">
        <v>26</v>
      </c>
    </row>
    <row r="118" spans="1:3" x14ac:dyDescent="0.3">
      <c r="A118" s="7">
        <v>131</v>
      </c>
      <c r="B118" s="7"/>
      <c r="C118" s="7">
        <v>25</v>
      </c>
    </row>
    <row r="119" spans="1:3" x14ac:dyDescent="0.3">
      <c r="A119" s="7">
        <v>132</v>
      </c>
      <c r="B119" s="7"/>
      <c r="C119" s="7">
        <v>16</v>
      </c>
    </row>
    <row r="120" spans="1:3" x14ac:dyDescent="0.3">
      <c r="A120" s="7">
        <v>133</v>
      </c>
      <c r="B120" s="7"/>
      <c r="C120" s="7">
        <v>16</v>
      </c>
    </row>
    <row r="121" spans="1:3" x14ac:dyDescent="0.3">
      <c r="A121" s="7">
        <v>134</v>
      </c>
      <c r="B121" s="7"/>
      <c r="C121" s="7">
        <v>18</v>
      </c>
    </row>
    <row r="122" spans="1:3" x14ac:dyDescent="0.3">
      <c r="A122" s="7">
        <v>135</v>
      </c>
      <c r="B122" s="7"/>
      <c r="C122" s="7">
        <v>16</v>
      </c>
    </row>
    <row r="123" spans="1:3" x14ac:dyDescent="0.3">
      <c r="A123" s="7">
        <v>136</v>
      </c>
      <c r="B123" s="7"/>
      <c r="C123" s="7">
        <v>13</v>
      </c>
    </row>
    <row r="124" spans="1:3" x14ac:dyDescent="0.3">
      <c r="A124" s="7">
        <v>137</v>
      </c>
      <c r="B124" s="7"/>
      <c r="C124" s="7">
        <v>14</v>
      </c>
    </row>
    <row r="125" spans="1:3" x14ac:dyDescent="0.3">
      <c r="A125" s="7">
        <v>138</v>
      </c>
      <c r="B125" s="7"/>
      <c r="C125" s="7">
        <v>14</v>
      </c>
    </row>
    <row r="126" spans="1:3" x14ac:dyDescent="0.3">
      <c r="A126" s="7">
        <v>139</v>
      </c>
      <c r="B126" s="7"/>
      <c r="C126" s="7">
        <v>14</v>
      </c>
    </row>
    <row r="127" spans="1:3" x14ac:dyDescent="0.3">
      <c r="A127" s="7">
        <v>140</v>
      </c>
      <c r="B127" s="7">
        <v>29</v>
      </c>
      <c r="C127" s="7"/>
    </row>
    <row r="128" spans="1:3" x14ac:dyDescent="0.3">
      <c r="A128" s="7">
        <v>141</v>
      </c>
      <c r="B128" s="7">
        <v>26</v>
      </c>
      <c r="C128" s="7"/>
    </row>
    <row r="129" spans="1:3" x14ac:dyDescent="0.3">
      <c r="A129" s="7">
        <v>142</v>
      </c>
      <c r="B129" s="7">
        <v>26</v>
      </c>
      <c r="C129" s="7"/>
    </row>
    <row r="130" spans="1:3" x14ac:dyDescent="0.3">
      <c r="A130" s="7">
        <v>145</v>
      </c>
      <c r="B130" s="7"/>
      <c r="C130" s="7">
        <v>28</v>
      </c>
    </row>
    <row r="131" spans="1:3" x14ac:dyDescent="0.3">
      <c r="A131" s="7">
        <v>146</v>
      </c>
      <c r="B131" s="7">
        <v>24</v>
      </c>
      <c r="C131" s="7"/>
    </row>
    <row r="132" spans="1:3" x14ac:dyDescent="0.3">
      <c r="A132" s="7">
        <v>147</v>
      </c>
      <c r="B132" s="7">
        <v>26</v>
      </c>
      <c r="C132" s="7"/>
    </row>
    <row r="133" spans="1:3" x14ac:dyDescent="0.3">
      <c r="A133" s="7">
        <v>150</v>
      </c>
      <c r="B133" s="7">
        <v>31</v>
      </c>
      <c r="C133" s="7"/>
    </row>
    <row r="134" spans="1:3" x14ac:dyDescent="0.3">
      <c r="A134" s="7">
        <v>151</v>
      </c>
      <c r="B134" s="7"/>
      <c r="C134" s="7">
        <v>19</v>
      </c>
    </row>
    <row r="135" spans="1:3" x14ac:dyDescent="0.3">
      <c r="A135" s="7">
        <v>152</v>
      </c>
      <c r="B135" s="7"/>
      <c r="C135" s="7">
        <v>18</v>
      </c>
    </row>
    <row r="136" spans="1:3" x14ac:dyDescent="0.3">
      <c r="A136" s="7">
        <v>153</v>
      </c>
      <c r="B136" s="7"/>
      <c r="C136" s="7">
        <v>15</v>
      </c>
    </row>
    <row r="137" spans="1:3" x14ac:dyDescent="0.3">
      <c r="A137" s="7">
        <v>154</v>
      </c>
      <c r="B137" s="7"/>
      <c r="C137" s="7">
        <v>15</v>
      </c>
    </row>
    <row r="138" spans="1:3" x14ac:dyDescent="0.3">
      <c r="A138" s="7">
        <v>155</v>
      </c>
      <c r="B138" s="7"/>
      <c r="C138" s="7">
        <v>16</v>
      </c>
    </row>
    <row r="139" spans="1:3" x14ac:dyDescent="0.3">
      <c r="A139" s="7">
        <v>156</v>
      </c>
      <c r="B139" s="7"/>
      <c r="C139" s="7">
        <v>15</v>
      </c>
    </row>
    <row r="140" spans="1:3" x14ac:dyDescent="0.3">
      <c r="A140" s="7">
        <v>157</v>
      </c>
      <c r="B140" s="7"/>
      <c r="C140" s="7">
        <v>16</v>
      </c>
    </row>
    <row r="141" spans="1:3" x14ac:dyDescent="0.3">
      <c r="A141" s="7">
        <v>158</v>
      </c>
      <c r="B141" s="7"/>
      <c r="C141" s="7">
        <v>14</v>
      </c>
    </row>
    <row r="142" spans="1:3" x14ac:dyDescent="0.3">
      <c r="A142" s="7">
        <v>159</v>
      </c>
      <c r="B142" s="7"/>
      <c r="C142" s="7">
        <v>17</v>
      </c>
    </row>
    <row r="143" spans="1:3" x14ac:dyDescent="0.3">
      <c r="A143" s="7">
        <v>160</v>
      </c>
      <c r="B143" s="7"/>
      <c r="C143" s="7">
        <v>16</v>
      </c>
    </row>
    <row r="144" spans="1:3" x14ac:dyDescent="0.3">
      <c r="A144" s="7">
        <v>161</v>
      </c>
      <c r="B144" s="7"/>
      <c r="C144" s="7">
        <v>15</v>
      </c>
    </row>
    <row r="145" spans="1:3" x14ac:dyDescent="0.3">
      <c r="A145" s="7">
        <v>162</v>
      </c>
      <c r="B145" s="7"/>
      <c r="C145" s="7">
        <v>18</v>
      </c>
    </row>
    <row r="146" spans="1:3" x14ac:dyDescent="0.3">
      <c r="A146" s="7">
        <v>163</v>
      </c>
      <c r="B146" s="7"/>
      <c r="C146" s="7">
        <v>21</v>
      </c>
    </row>
    <row r="147" spans="1:3" x14ac:dyDescent="0.3">
      <c r="A147" s="7">
        <v>164</v>
      </c>
      <c r="B147" s="7"/>
      <c r="C147" s="7">
        <v>20</v>
      </c>
    </row>
    <row r="148" spans="1:3" x14ac:dyDescent="0.3">
      <c r="A148" s="7">
        <v>165</v>
      </c>
      <c r="B148" s="7"/>
      <c r="C148" s="7">
        <v>13</v>
      </c>
    </row>
    <row r="149" spans="1:3" x14ac:dyDescent="0.3">
      <c r="A149" s="7">
        <v>167</v>
      </c>
      <c r="B149" s="7"/>
      <c r="C149" s="7">
        <v>23</v>
      </c>
    </row>
    <row r="150" spans="1:3" x14ac:dyDescent="0.3">
      <c r="A150" s="7">
        <v>168</v>
      </c>
      <c r="B150" s="7"/>
      <c r="C150" s="7">
        <v>20</v>
      </c>
    </row>
    <row r="151" spans="1:3" x14ac:dyDescent="0.3">
      <c r="A151" s="7">
        <v>169</v>
      </c>
      <c r="B151" s="7"/>
      <c r="C151" s="7">
        <v>23</v>
      </c>
    </row>
    <row r="152" spans="1:3" x14ac:dyDescent="0.3">
      <c r="A152" s="7">
        <v>171</v>
      </c>
      <c r="B152" s="7">
        <v>25</v>
      </c>
      <c r="C152" s="7"/>
    </row>
    <row r="153" spans="1:3" x14ac:dyDescent="0.3">
      <c r="A153" s="7">
        <v>173</v>
      </c>
      <c r="B153" s="7"/>
      <c r="C153" s="7">
        <v>18</v>
      </c>
    </row>
    <row r="154" spans="1:3" x14ac:dyDescent="0.3">
      <c r="A154" s="7">
        <v>174</v>
      </c>
      <c r="B154" s="7">
        <v>29</v>
      </c>
      <c r="C154" s="7"/>
    </row>
    <row r="155" spans="1:3" x14ac:dyDescent="0.3">
      <c r="A155" s="7">
        <v>175</v>
      </c>
      <c r="B155" s="7"/>
      <c r="C155" s="7">
        <v>19</v>
      </c>
    </row>
    <row r="156" spans="1:3" x14ac:dyDescent="0.3">
      <c r="A156" s="7">
        <v>176</v>
      </c>
      <c r="B156" s="7">
        <v>23</v>
      </c>
      <c r="C156" s="7"/>
    </row>
    <row r="157" spans="1:3" x14ac:dyDescent="0.3">
      <c r="A157" s="7">
        <v>177</v>
      </c>
      <c r="B157" s="7">
        <v>23</v>
      </c>
      <c r="C157" s="7"/>
    </row>
    <row r="158" spans="1:3" x14ac:dyDescent="0.3">
      <c r="A158" s="7">
        <v>178</v>
      </c>
      <c r="B158" s="7">
        <v>22</v>
      </c>
      <c r="C158" s="7"/>
    </row>
    <row r="159" spans="1:3" x14ac:dyDescent="0.3">
      <c r="A159" s="7">
        <v>179</v>
      </c>
      <c r="B159" s="7">
        <v>25</v>
      </c>
      <c r="C159" s="7"/>
    </row>
    <row r="160" spans="1:3" x14ac:dyDescent="0.3">
      <c r="A160" s="7">
        <v>181</v>
      </c>
      <c r="B160" s="7">
        <v>28</v>
      </c>
      <c r="C160" s="7"/>
    </row>
    <row r="161" spans="1:3" x14ac:dyDescent="0.3">
      <c r="A161" s="7">
        <v>182</v>
      </c>
      <c r="B161" s="7">
        <v>25</v>
      </c>
      <c r="C161" s="7"/>
    </row>
    <row r="162" spans="1:3" x14ac:dyDescent="0.3">
      <c r="A162" s="7">
        <v>183</v>
      </c>
      <c r="B162" s="7"/>
      <c r="C162" s="7">
        <v>25</v>
      </c>
    </row>
    <row r="163" spans="1:3" x14ac:dyDescent="0.3">
      <c r="A163" s="7">
        <v>184</v>
      </c>
      <c r="B163" s="7"/>
      <c r="C163" s="7">
        <v>26</v>
      </c>
    </row>
    <row r="164" spans="1:3" x14ac:dyDescent="0.3">
      <c r="A164" s="7">
        <v>185</v>
      </c>
      <c r="B164" s="7">
        <v>27</v>
      </c>
      <c r="C164" s="7"/>
    </row>
    <row r="165" spans="1:3" x14ac:dyDescent="0.3">
      <c r="A165" s="7">
        <v>186</v>
      </c>
      <c r="B165" s="7"/>
      <c r="C165" s="7">
        <v>17.5</v>
      </c>
    </row>
    <row r="166" spans="1:3" x14ac:dyDescent="0.3">
      <c r="A166" s="7">
        <v>187</v>
      </c>
      <c r="B166" s="7"/>
      <c r="C166" s="7">
        <v>16</v>
      </c>
    </row>
    <row r="167" spans="1:3" x14ac:dyDescent="0.3">
      <c r="A167" s="7">
        <v>188</v>
      </c>
      <c r="B167" s="7"/>
      <c r="C167" s="7">
        <v>15.5</v>
      </c>
    </row>
    <row r="168" spans="1:3" x14ac:dyDescent="0.3">
      <c r="A168" s="7">
        <v>189</v>
      </c>
      <c r="B168" s="7"/>
      <c r="C168" s="7">
        <v>14.5</v>
      </c>
    </row>
    <row r="169" spans="1:3" x14ac:dyDescent="0.3">
      <c r="A169" s="7">
        <v>190</v>
      </c>
      <c r="B169" s="7"/>
      <c r="C169" s="7">
        <v>22</v>
      </c>
    </row>
    <row r="170" spans="1:3" x14ac:dyDescent="0.3">
      <c r="A170" s="7">
        <v>191</v>
      </c>
      <c r="B170" s="7"/>
      <c r="C170" s="7">
        <v>22</v>
      </c>
    </row>
    <row r="171" spans="1:3" x14ac:dyDescent="0.3">
      <c r="A171" s="7">
        <v>192</v>
      </c>
      <c r="B171" s="7"/>
      <c r="C171" s="7">
        <v>24</v>
      </c>
    </row>
    <row r="172" spans="1:3" x14ac:dyDescent="0.3">
      <c r="A172" s="7">
        <v>193</v>
      </c>
      <c r="B172" s="7"/>
      <c r="C172" s="7">
        <v>22.5</v>
      </c>
    </row>
    <row r="173" spans="1:3" x14ac:dyDescent="0.3">
      <c r="A173" s="7">
        <v>194</v>
      </c>
      <c r="B173" s="7"/>
      <c r="C173" s="7">
        <v>29</v>
      </c>
    </row>
    <row r="174" spans="1:3" x14ac:dyDescent="0.3">
      <c r="A174" s="7">
        <v>195</v>
      </c>
      <c r="B174" s="7"/>
      <c r="C174" s="7">
        <v>24.5</v>
      </c>
    </row>
    <row r="175" spans="1:3" x14ac:dyDescent="0.3">
      <c r="A175" s="7">
        <v>196</v>
      </c>
      <c r="B175" s="7">
        <v>29</v>
      </c>
      <c r="C175" s="7"/>
    </row>
    <row r="176" spans="1:3" x14ac:dyDescent="0.3">
      <c r="A176" s="7">
        <v>198</v>
      </c>
      <c r="B176" s="7"/>
      <c r="C176" s="7">
        <v>20</v>
      </c>
    </row>
    <row r="177" spans="1:3" x14ac:dyDescent="0.3">
      <c r="A177" s="7">
        <v>199</v>
      </c>
      <c r="B177" s="7"/>
      <c r="C177" s="7">
        <v>18</v>
      </c>
    </row>
    <row r="178" spans="1:3" x14ac:dyDescent="0.3">
      <c r="A178" s="7">
        <v>200</v>
      </c>
      <c r="B178" s="7"/>
      <c r="C178" s="7">
        <v>18.5</v>
      </c>
    </row>
    <row r="179" spans="1:3" x14ac:dyDescent="0.3">
      <c r="A179" s="7">
        <v>201</v>
      </c>
      <c r="B179" s="7"/>
      <c r="C179" s="7">
        <v>17.5</v>
      </c>
    </row>
    <row r="180" spans="1:3" x14ac:dyDescent="0.3">
      <c r="A180" s="7">
        <v>202</v>
      </c>
      <c r="B180" s="7">
        <v>29.5</v>
      </c>
      <c r="C180" s="7"/>
    </row>
    <row r="181" spans="1:3" x14ac:dyDescent="0.3">
      <c r="A181" s="7">
        <v>205</v>
      </c>
      <c r="B181" s="7"/>
      <c r="C181" s="7">
        <v>26.5</v>
      </c>
    </row>
    <row r="182" spans="1:3" x14ac:dyDescent="0.3">
      <c r="A182" s="7">
        <v>206</v>
      </c>
      <c r="B182" s="7">
        <v>20</v>
      </c>
      <c r="C182" s="7"/>
    </row>
    <row r="183" spans="1:3" x14ac:dyDescent="0.3">
      <c r="A183" s="7">
        <v>207</v>
      </c>
      <c r="B183" s="7"/>
      <c r="C183" s="7">
        <v>13</v>
      </c>
    </row>
    <row r="184" spans="1:3" x14ac:dyDescent="0.3">
      <c r="A184" s="7">
        <v>208</v>
      </c>
      <c r="B184" s="7">
        <v>19</v>
      </c>
      <c r="C184" s="7"/>
    </row>
    <row r="185" spans="1:3" x14ac:dyDescent="0.3">
      <c r="A185" s="7">
        <v>210</v>
      </c>
      <c r="B185" s="7">
        <v>16.5</v>
      </c>
      <c r="C185" s="7"/>
    </row>
    <row r="186" spans="1:3" x14ac:dyDescent="0.3">
      <c r="A186" s="7">
        <v>211</v>
      </c>
      <c r="B186" s="7"/>
      <c r="C186" s="7">
        <v>16.5</v>
      </c>
    </row>
    <row r="187" spans="1:3" x14ac:dyDescent="0.3">
      <c r="A187" s="7">
        <v>212</v>
      </c>
      <c r="B187" s="7"/>
      <c r="C187" s="7">
        <v>13</v>
      </c>
    </row>
    <row r="188" spans="1:3" x14ac:dyDescent="0.3">
      <c r="A188" s="7">
        <v>213</v>
      </c>
      <c r="B188" s="7"/>
      <c r="C188" s="7">
        <v>13</v>
      </c>
    </row>
    <row r="189" spans="1:3" x14ac:dyDescent="0.3">
      <c r="A189" s="7">
        <v>214</v>
      </c>
      <c r="B189" s="7"/>
      <c r="C189" s="7">
        <v>13</v>
      </c>
    </row>
    <row r="190" spans="1:3" x14ac:dyDescent="0.3">
      <c r="A190" s="7">
        <v>216</v>
      </c>
      <c r="B190" s="7"/>
      <c r="C190" s="7">
        <v>30</v>
      </c>
    </row>
    <row r="191" spans="1:3" x14ac:dyDescent="0.3">
      <c r="A191" s="7">
        <v>217</v>
      </c>
      <c r="B191" s="7">
        <v>36</v>
      </c>
      <c r="C191" s="7"/>
    </row>
    <row r="192" spans="1:3" x14ac:dyDescent="0.3">
      <c r="A192" s="7">
        <v>218</v>
      </c>
      <c r="B192" s="7"/>
      <c r="C192" s="7">
        <v>25.5</v>
      </c>
    </row>
    <row r="193" spans="1:3" x14ac:dyDescent="0.3">
      <c r="A193" s="7">
        <v>220</v>
      </c>
      <c r="B193" s="7"/>
      <c r="C193" s="7">
        <v>17.5</v>
      </c>
    </row>
    <row r="194" spans="1:3" x14ac:dyDescent="0.3">
      <c r="A194" s="7">
        <v>221</v>
      </c>
      <c r="B194" s="7"/>
      <c r="C194" s="7">
        <v>17</v>
      </c>
    </row>
    <row r="195" spans="1:3" x14ac:dyDescent="0.3">
      <c r="A195" s="7">
        <v>222</v>
      </c>
      <c r="B195" s="7"/>
      <c r="C195" s="7">
        <v>15.5</v>
      </c>
    </row>
    <row r="196" spans="1:3" x14ac:dyDescent="0.3">
      <c r="A196" s="7">
        <v>223</v>
      </c>
      <c r="B196" s="7"/>
      <c r="C196" s="7">
        <v>15</v>
      </c>
    </row>
    <row r="197" spans="1:3" x14ac:dyDescent="0.3">
      <c r="A197" s="7">
        <v>224</v>
      </c>
      <c r="B197" s="7"/>
      <c r="C197" s="7">
        <v>17.5</v>
      </c>
    </row>
    <row r="198" spans="1:3" x14ac:dyDescent="0.3">
      <c r="A198" s="7">
        <v>225</v>
      </c>
      <c r="B198" s="7"/>
      <c r="C198" s="7">
        <v>20.5</v>
      </c>
    </row>
    <row r="199" spans="1:3" x14ac:dyDescent="0.3">
      <c r="A199" s="7">
        <v>226</v>
      </c>
      <c r="B199" s="7"/>
      <c r="C199" s="7">
        <v>19</v>
      </c>
    </row>
    <row r="200" spans="1:3" x14ac:dyDescent="0.3">
      <c r="A200" s="7">
        <v>227</v>
      </c>
      <c r="B200" s="7"/>
      <c r="C200" s="7">
        <v>18.5</v>
      </c>
    </row>
    <row r="201" spans="1:3" x14ac:dyDescent="0.3">
      <c r="A201" s="7">
        <v>228</v>
      </c>
      <c r="B201" s="7"/>
      <c r="C201" s="7">
        <v>16</v>
      </c>
    </row>
    <row r="202" spans="1:3" x14ac:dyDescent="0.3">
      <c r="A202" s="7">
        <v>229</v>
      </c>
      <c r="B202" s="7"/>
      <c r="C202" s="7">
        <v>15.5</v>
      </c>
    </row>
    <row r="203" spans="1:3" x14ac:dyDescent="0.3">
      <c r="A203" s="7">
        <v>230</v>
      </c>
      <c r="B203" s="7"/>
      <c r="C203" s="7">
        <v>15.5</v>
      </c>
    </row>
    <row r="204" spans="1:3" x14ac:dyDescent="0.3">
      <c r="A204" s="7">
        <v>231</v>
      </c>
      <c r="B204" s="7"/>
      <c r="C204" s="7">
        <v>16</v>
      </c>
    </row>
    <row r="205" spans="1:3" x14ac:dyDescent="0.3">
      <c r="A205" s="7">
        <v>232</v>
      </c>
      <c r="B205" s="7">
        <v>29</v>
      </c>
      <c r="C205" s="7"/>
    </row>
    <row r="206" spans="1:3" x14ac:dyDescent="0.3">
      <c r="A206" s="7">
        <v>233</v>
      </c>
      <c r="B206" s="7"/>
      <c r="C206" s="7">
        <v>24.5</v>
      </c>
    </row>
    <row r="207" spans="1:3" x14ac:dyDescent="0.3">
      <c r="A207" s="7">
        <v>235</v>
      </c>
      <c r="B207" s="7"/>
      <c r="C207" s="7">
        <v>25.5</v>
      </c>
    </row>
    <row r="208" spans="1:3" x14ac:dyDescent="0.3">
      <c r="A208" s="7">
        <v>236</v>
      </c>
      <c r="B208" s="7"/>
      <c r="C208" s="7">
        <v>30.5</v>
      </c>
    </row>
    <row r="209" spans="1:3" x14ac:dyDescent="0.3">
      <c r="A209" s="7">
        <v>237</v>
      </c>
      <c r="B209" s="7"/>
      <c r="C209" s="7">
        <v>33.5</v>
      </c>
    </row>
    <row r="210" spans="1:3" x14ac:dyDescent="0.3">
      <c r="A210" s="7">
        <v>239</v>
      </c>
      <c r="B210" s="7">
        <v>30.5</v>
      </c>
      <c r="C210" s="7"/>
    </row>
    <row r="211" spans="1:3" x14ac:dyDescent="0.3">
      <c r="A211" s="7">
        <v>241</v>
      </c>
      <c r="B211" s="7">
        <v>21.5</v>
      </c>
      <c r="C211" s="7"/>
    </row>
    <row r="212" spans="1:3" x14ac:dyDescent="0.3">
      <c r="A212" s="7">
        <v>243</v>
      </c>
      <c r="B212" s="7">
        <v>43.1</v>
      </c>
      <c r="C212" s="7"/>
    </row>
    <row r="213" spans="1:3" x14ac:dyDescent="0.3">
      <c r="A213" s="7">
        <v>244</v>
      </c>
      <c r="B213" s="7"/>
      <c r="C213" s="7">
        <v>36.1</v>
      </c>
    </row>
    <row r="214" spans="1:3" x14ac:dyDescent="0.3">
      <c r="A214" s="7">
        <v>248</v>
      </c>
      <c r="B214" s="7"/>
      <c r="C214" s="7">
        <v>19.899999999999999</v>
      </c>
    </row>
    <row r="215" spans="1:3" x14ac:dyDescent="0.3">
      <c r="A215" s="7">
        <v>249</v>
      </c>
      <c r="B215" s="7"/>
      <c r="C215" s="7">
        <v>19.399999999999999</v>
      </c>
    </row>
    <row r="216" spans="1:3" x14ac:dyDescent="0.3">
      <c r="A216" s="7">
        <v>250</v>
      </c>
      <c r="B216" s="7"/>
      <c r="C216" s="7">
        <v>20.2</v>
      </c>
    </row>
    <row r="217" spans="1:3" x14ac:dyDescent="0.3">
      <c r="A217" s="7">
        <v>251</v>
      </c>
      <c r="B217" s="7"/>
      <c r="C217" s="7">
        <v>19.2</v>
      </c>
    </row>
    <row r="218" spans="1:3" x14ac:dyDescent="0.3">
      <c r="A218" s="7">
        <v>252</v>
      </c>
      <c r="B218" s="7"/>
      <c r="C218" s="7">
        <v>20.5</v>
      </c>
    </row>
    <row r="219" spans="1:3" x14ac:dyDescent="0.3">
      <c r="A219" s="7">
        <v>253</v>
      </c>
      <c r="B219" s="7"/>
      <c r="C219" s="7">
        <v>20.2</v>
      </c>
    </row>
    <row r="220" spans="1:3" x14ac:dyDescent="0.3">
      <c r="A220" s="7">
        <v>254</v>
      </c>
      <c r="B220" s="7"/>
      <c r="C220" s="7">
        <v>25.1</v>
      </c>
    </row>
    <row r="221" spans="1:3" x14ac:dyDescent="0.3">
      <c r="A221" s="7">
        <v>255</v>
      </c>
      <c r="B221" s="7"/>
      <c r="C221" s="7">
        <v>20.5</v>
      </c>
    </row>
    <row r="222" spans="1:3" x14ac:dyDescent="0.3">
      <c r="A222" s="7">
        <v>256</v>
      </c>
      <c r="B222" s="7"/>
      <c r="C222" s="7">
        <v>19.399999999999999</v>
      </c>
    </row>
    <row r="223" spans="1:3" x14ac:dyDescent="0.3">
      <c r="A223" s="7">
        <v>257</v>
      </c>
      <c r="B223" s="7"/>
      <c r="C223" s="7">
        <v>20.6</v>
      </c>
    </row>
    <row r="224" spans="1:3" x14ac:dyDescent="0.3">
      <c r="A224" s="7">
        <v>258</v>
      </c>
      <c r="B224" s="7"/>
      <c r="C224" s="7">
        <v>20.8</v>
      </c>
    </row>
    <row r="225" spans="1:3" x14ac:dyDescent="0.3">
      <c r="A225" s="7">
        <v>259</v>
      </c>
      <c r="B225" s="7"/>
      <c r="C225" s="7">
        <v>18.600000000000001</v>
      </c>
    </row>
    <row r="226" spans="1:3" x14ac:dyDescent="0.3">
      <c r="A226" s="7">
        <v>260</v>
      </c>
      <c r="B226" s="7"/>
      <c r="C226" s="7">
        <v>18.100000000000001</v>
      </c>
    </row>
    <row r="227" spans="1:3" x14ac:dyDescent="0.3">
      <c r="A227" s="7">
        <v>261</v>
      </c>
      <c r="B227" s="7"/>
      <c r="C227" s="7">
        <v>19.2</v>
      </c>
    </row>
    <row r="228" spans="1:3" x14ac:dyDescent="0.3">
      <c r="A228" s="7">
        <v>262</v>
      </c>
      <c r="B228" s="7"/>
      <c r="C228" s="7">
        <v>17.7</v>
      </c>
    </row>
    <row r="229" spans="1:3" x14ac:dyDescent="0.3">
      <c r="A229" s="7">
        <v>263</v>
      </c>
      <c r="B229" s="7"/>
      <c r="C229" s="7">
        <v>18.100000000000001</v>
      </c>
    </row>
    <row r="230" spans="1:3" x14ac:dyDescent="0.3">
      <c r="A230" s="7">
        <v>264</v>
      </c>
      <c r="B230" s="7"/>
      <c r="C230" s="7">
        <v>17.5</v>
      </c>
    </row>
    <row r="231" spans="1:3" x14ac:dyDescent="0.3">
      <c r="A231" s="7">
        <v>265</v>
      </c>
      <c r="B231" s="7"/>
      <c r="C231" s="7">
        <v>30</v>
      </c>
    </row>
    <row r="232" spans="1:3" x14ac:dyDescent="0.3">
      <c r="A232" s="7">
        <v>268</v>
      </c>
      <c r="B232" s="7"/>
      <c r="C232" s="7">
        <v>30.9</v>
      </c>
    </row>
    <row r="233" spans="1:3" x14ac:dyDescent="0.3">
      <c r="A233" s="7">
        <v>270</v>
      </c>
      <c r="B233" s="7"/>
      <c r="C233" s="7">
        <v>23.2</v>
      </c>
    </row>
    <row r="234" spans="1:3" x14ac:dyDescent="0.3">
      <c r="A234" s="7">
        <v>271</v>
      </c>
      <c r="B234" s="7"/>
      <c r="C234" s="7">
        <v>23.8</v>
      </c>
    </row>
    <row r="235" spans="1:3" x14ac:dyDescent="0.3">
      <c r="A235" s="7">
        <v>273</v>
      </c>
      <c r="B235" s="7">
        <v>20.3</v>
      </c>
      <c r="C235" s="7"/>
    </row>
    <row r="236" spans="1:3" x14ac:dyDescent="0.3">
      <c r="A236" s="7">
        <v>274</v>
      </c>
      <c r="B236" s="7">
        <v>17</v>
      </c>
      <c r="C236" s="7"/>
    </row>
    <row r="237" spans="1:3" x14ac:dyDescent="0.3">
      <c r="A237" s="7">
        <v>275</v>
      </c>
      <c r="B237" s="7">
        <v>21.6</v>
      </c>
      <c r="C237" s="7"/>
    </row>
    <row r="238" spans="1:3" x14ac:dyDescent="0.3">
      <c r="A238" s="7">
        <v>276</v>
      </c>
      <c r="B238" s="7">
        <v>16.2</v>
      </c>
      <c r="C238" s="7"/>
    </row>
    <row r="239" spans="1:3" x14ac:dyDescent="0.3">
      <c r="A239" s="7">
        <v>277</v>
      </c>
      <c r="B239" s="7">
        <v>31.5</v>
      </c>
      <c r="C239" s="7"/>
    </row>
    <row r="240" spans="1:3" x14ac:dyDescent="0.3">
      <c r="A240" s="7">
        <v>279</v>
      </c>
      <c r="B240" s="7"/>
      <c r="C240" s="7">
        <v>21.5</v>
      </c>
    </row>
    <row r="241" spans="1:3" x14ac:dyDescent="0.3">
      <c r="A241" s="7">
        <v>280</v>
      </c>
      <c r="B241" s="7"/>
      <c r="C241" s="7">
        <v>19.8</v>
      </c>
    </row>
    <row r="242" spans="1:3" x14ac:dyDescent="0.3">
      <c r="A242" s="7">
        <v>281</v>
      </c>
      <c r="B242" s="7"/>
      <c r="C242" s="7">
        <v>22.3</v>
      </c>
    </row>
    <row r="243" spans="1:3" x14ac:dyDescent="0.3">
      <c r="A243" s="7">
        <v>282</v>
      </c>
      <c r="B243" s="7"/>
      <c r="C243" s="7">
        <v>20.2</v>
      </c>
    </row>
    <row r="244" spans="1:3" x14ac:dyDescent="0.3">
      <c r="A244" s="7">
        <v>283</v>
      </c>
      <c r="B244" s="7"/>
      <c r="C244" s="7">
        <v>20.6</v>
      </c>
    </row>
    <row r="245" spans="1:3" x14ac:dyDescent="0.3">
      <c r="A245" s="7">
        <v>284</v>
      </c>
      <c r="B245" s="7"/>
      <c r="C245" s="7">
        <v>17</v>
      </c>
    </row>
    <row r="246" spans="1:3" x14ac:dyDescent="0.3">
      <c r="A246" s="7">
        <v>285</v>
      </c>
      <c r="B246" s="7"/>
      <c r="C246" s="7">
        <v>17.600000000000001</v>
      </c>
    </row>
    <row r="247" spans="1:3" x14ac:dyDescent="0.3">
      <c r="A247" s="7">
        <v>286</v>
      </c>
      <c r="B247" s="7"/>
      <c r="C247" s="7">
        <v>16.5</v>
      </c>
    </row>
    <row r="248" spans="1:3" x14ac:dyDescent="0.3">
      <c r="A248" s="7">
        <v>287</v>
      </c>
      <c r="B248" s="7"/>
      <c r="C248" s="7">
        <v>18.2</v>
      </c>
    </row>
    <row r="249" spans="1:3" x14ac:dyDescent="0.3">
      <c r="A249" s="7">
        <v>288</v>
      </c>
      <c r="B249" s="7"/>
      <c r="C249" s="7">
        <v>16.899999999999999</v>
      </c>
    </row>
    <row r="250" spans="1:3" x14ac:dyDescent="0.3">
      <c r="A250" s="7">
        <v>289</v>
      </c>
      <c r="B250" s="7"/>
      <c r="C250" s="7">
        <v>15.5</v>
      </c>
    </row>
    <row r="251" spans="1:3" x14ac:dyDescent="0.3">
      <c r="A251" s="7">
        <v>290</v>
      </c>
      <c r="B251" s="7"/>
      <c r="C251" s="7">
        <v>19.2</v>
      </c>
    </row>
    <row r="252" spans="1:3" x14ac:dyDescent="0.3">
      <c r="A252" s="7">
        <v>291</v>
      </c>
      <c r="B252" s="7"/>
      <c r="C252" s="7">
        <v>18.5</v>
      </c>
    </row>
    <row r="253" spans="1:3" x14ac:dyDescent="0.3">
      <c r="A253" s="7">
        <v>292</v>
      </c>
      <c r="B253" s="7">
        <v>31.9</v>
      </c>
      <c r="C253" s="7"/>
    </row>
    <row r="254" spans="1:3" x14ac:dyDescent="0.3">
      <c r="A254" s="7">
        <v>294</v>
      </c>
      <c r="B254" s="7"/>
      <c r="C254" s="7">
        <v>35.700000000000003</v>
      </c>
    </row>
    <row r="255" spans="1:3" x14ac:dyDescent="0.3">
      <c r="A255" s="7">
        <v>295</v>
      </c>
      <c r="B255" s="7"/>
      <c r="C255" s="7">
        <v>27.4</v>
      </c>
    </row>
    <row r="256" spans="1:3" x14ac:dyDescent="0.3">
      <c r="A256" s="7">
        <v>296</v>
      </c>
      <c r="B256" s="7">
        <v>25.4</v>
      </c>
      <c r="C256" s="7"/>
    </row>
    <row r="257" spans="1:3" x14ac:dyDescent="0.3">
      <c r="A257" s="7">
        <v>297</v>
      </c>
      <c r="B257" s="7"/>
      <c r="C257" s="7">
        <v>23</v>
      </c>
    </row>
    <row r="258" spans="1:3" x14ac:dyDescent="0.3">
      <c r="A258" s="7">
        <v>298</v>
      </c>
      <c r="B258" s="7">
        <v>27.2</v>
      </c>
      <c r="C258" s="7"/>
    </row>
    <row r="259" spans="1:3" x14ac:dyDescent="0.3">
      <c r="A259" s="7">
        <v>299</v>
      </c>
      <c r="B259" s="7"/>
      <c r="C259" s="7">
        <v>23.9</v>
      </c>
    </row>
    <row r="260" spans="1:3" x14ac:dyDescent="0.3">
      <c r="A260" s="7">
        <v>300</v>
      </c>
      <c r="B260" s="7"/>
      <c r="C260" s="7">
        <v>34.200000000000003</v>
      </c>
    </row>
    <row r="261" spans="1:3" x14ac:dyDescent="0.3">
      <c r="A261" s="7">
        <v>301</v>
      </c>
      <c r="B261" s="7"/>
      <c r="C261" s="7">
        <v>34.5</v>
      </c>
    </row>
    <row r="262" spans="1:3" x14ac:dyDescent="0.3">
      <c r="A262" s="7">
        <v>303</v>
      </c>
      <c r="B262" s="7">
        <v>37.299999999999997</v>
      </c>
      <c r="C262" s="7"/>
    </row>
    <row r="263" spans="1:3" x14ac:dyDescent="0.3">
      <c r="A263" s="7">
        <v>304</v>
      </c>
      <c r="B263" s="7"/>
      <c r="C263" s="7">
        <v>28.4</v>
      </c>
    </row>
    <row r="264" spans="1:3" x14ac:dyDescent="0.3">
      <c r="A264" s="7">
        <v>305</v>
      </c>
      <c r="B264" s="7"/>
      <c r="C264" s="7">
        <v>28.8</v>
      </c>
    </row>
    <row r="265" spans="1:3" x14ac:dyDescent="0.3">
      <c r="A265" s="7">
        <v>306</v>
      </c>
      <c r="B265" s="7"/>
      <c r="C265" s="7">
        <v>26.8</v>
      </c>
    </row>
    <row r="266" spans="1:3" x14ac:dyDescent="0.3">
      <c r="A266" s="7">
        <v>307</v>
      </c>
      <c r="B266" s="7"/>
      <c r="C266" s="7">
        <v>33.5</v>
      </c>
    </row>
    <row r="267" spans="1:3" x14ac:dyDescent="0.3">
      <c r="A267" s="7">
        <v>308</v>
      </c>
      <c r="B267" s="7">
        <v>41.5</v>
      </c>
      <c r="C267" s="7"/>
    </row>
    <row r="268" spans="1:3" x14ac:dyDescent="0.3">
      <c r="A268" s="7">
        <v>310</v>
      </c>
      <c r="B268" s="7"/>
      <c r="C268" s="7">
        <v>32.1</v>
      </c>
    </row>
    <row r="269" spans="1:3" x14ac:dyDescent="0.3">
      <c r="A269" s="7">
        <v>312</v>
      </c>
      <c r="B269" s="7"/>
      <c r="C269" s="7">
        <v>28</v>
      </c>
    </row>
    <row r="270" spans="1:3" x14ac:dyDescent="0.3">
      <c r="A270" s="7">
        <v>313</v>
      </c>
      <c r="B270" s="7"/>
      <c r="C270" s="7">
        <v>26.4</v>
      </c>
    </row>
    <row r="271" spans="1:3" x14ac:dyDescent="0.3">
      <c r="A271" s="7">
        <v>314</v>
      </c>
      <c r="B271" s="7"/>
      <c r="C271" s="7">
        <v>24.3</v>
      </c>
    </row>
    <row r="272" spans="1:3" x14ac:dyDescent="0.3">
      <c r="A272" s="7">
        <v>315</v>
      </c>
      <c r="B272" s="7"/>
      <c r="C272" s="7">
        <v>19.100000000000001</v>
      </c>
    </row>
    <row r="273" spans="1:3" x14ac:dyDescent="0.3">
      <c r="A273" s="7">
        <v>316</v>
      </c>
      <c r="B273" s="7">
        <v>34.299999999999997</v>
      </c>
      <c r="C273" s="7"/>
    </row>
    <row r="274" spans="1:3" x14ac:dyDescent="0.3">
      <c r="A274" s="7">
        <v>322</v>
      </c>
      <c r="B274" s="7"/>
      <c r="C274" s="7">
        <v>27.9</v>
      </c>
    </row>
    <row r="275" spans="1:3" x14ac:dyDescent="0.3">
      <c r="A275" s="7">
        <v>324</v>
      </c>
      <c r="B275" s="7">
        <v>44.3</v>
      </c>
      <c r="C275" s="7"/>
    </row>
    <row r="276" spans="1:3" x14ac:dyDescent="0.3">
      <c r="A276" s="7">
        <v>325</v>
      </c>
      <c r="B276" s="7">
        <v>43.4</v>
      </c>
      <c r="C276" s="7"/>
    </row>
    <row r="277" spans="1:3" x14ac:dyDescent="0.3">
      <c r="A277" s="7">
        <v>326</v>
      </c>
      <c r="B277" s="7">
        <v>36.4</v>
      </c>
      <c r="C277" s="7"/>
    </row>
    <row r="278" spans="1:3" x14ac:dyDescent="0.3">
      <c r="A278" s="7">
        <v>327</v>
      </c>
      <c r="B278" s="7">
        <v>30</v>
      </c>
      <c r="C278" s="7"/>
    </row>
    <row r="279" spans="1:3" x14ac:dyDescent="0.3">
      <c r="A279" s="7">
        <v>330</v>
      </c>
      <c r="B279" s="7">
        <v>29.8</v>
      </c>
      <c r="C279" s="7"/>
    </row>
    <row r="280" spans="1:3" x14ac:dyDescent="0.3">
      <c r="A280" s="7">
        <v>333</v>
      </c>
      <c r="B280" s="7">
        <v>35</v>
      </c>
      <c r="C280" s="7"/>
    </row>
    <row r="281" spans="1:3" x14ac:dyDescent="0.3">
      <c r="A281" s="7">
        <v>335</v>
      </c>
      <c r="B281" s="7"/>
      <c r="C281" s="7">
        <v>27.2</v>
      </c>
    </row>
    <row r="282" spans="1:3" x14ac:dyDescent="0.3">
      <c r="A282" s="7">
        <v>336</v>
      </c>
      <c r="B282" s="7"/>
      <c r="C282" s="7">
        <v>26.6</v>
      </c>
    </row>
    <row r="283" spans="1:3" x14ac:dyDescent="0.3">
      <c r="A283" s="7">
        <v>337</v>
      </c>
      <c r="B283" s="7"/>
      <c r="C283" s="7">
        <v>25.8</v>
      </c>
    </row>
    <row r="284" spans="1:3" x14ac:dyDescent="0.3">
      <c r="A284" s="7">
        <v>338</v>
      </c>
      <c r="B284" s="7"/>
      <c r="C284" s="7">
        <v>23.5</v>
      </c>
    </row>
    <row r="285" spans="1:3" x14ac:dyDescent="0.3">
      <c r="A285" s="7">
        <v>339</v>
      </c>
      <c r="B285" s="7"/>
      <c r="C285" s="7">
        <v>30</v>
      </c>
    </row>
    <row r="286" spans="1:3" x14ac:dyDescent="0.3">
      <c r="A286" s="7">
        <v>341</v>
      </c>
      <c r="B286" s="7"/>
      <c r="C286" s="7">
        <v>39</v>
      </c>
    </row>
    <row r="287" spans="1:3" x14ac:dyDescent="0.3">
      <c r="A287" s="7">
        <v>347</v>
      </c>
      <c r="B287" s="7"/>
      <c r="C287" s="7">
        <v>34.700000000000003</v>
      </c>
    </row>
    <row r="288" spans="1:3" x14ac:dyDescent="0.3">
      <c r="A288" s="7">
        <v>348</v>
      </c>
      <c r="B288" s="7"/>
      <c r="C288" s="7">
        <v>34.4</v>
      </c>
    </row>
    <row r="289" spans="1:3" x14ac:dyDescent="0.3">
      <c r="A289" s="7">
        <v>349</v>
      </c>
      <c r="B289" s="7"/>
      <c r="C289" s="7">
        <v>29.9</v>
      </c>
    </row>
    <row r="290" spans="1:3" x14ac:dyDescent="0.3">
      <c r="A290" s="7">
        <v>350</v>
      </c>
      <c r="B290" s="7">
        <v>33</v>
      </c>
      <c r="C290" s="7"/>
    </row>
    <row r="291" spans="1:3" x14ac:dyDescent="0.3">
      <c r="A291" s="7">
        <v>355</v>
      </c>
      <c r="B291" s="7">
        <v>28.1</v>
      </c>
      <c r="C291" s="7"/>
    </row>
    <row r="292" spans="1:3" x14ac:dyDescent="0.3">
      <c r="A292" s="7">
        <v>356</v>
      </c>
      <c r="B292" s="7">
        <v>30.7</v>
      </c>
      <c r="C292" s="7"/>
    </row>
    <row r="293" spans="1:3" x14ac:dyDescent="0.3">
      <c r="A293" s="7">
        <v>359</v>
      </c>
      <c r="B293" s="7"/>
      <c r="C293" s="7">
        <v>22.4</v>
      </c>
    </row>
    <row r="294" spans="1:3" x14ac:dyDescent="0.3">
      <c r="A294" s="7">
        <v>360</v>
      </c>
      <c r="B294" s="7"/>
      <c r="C294" s="7">
        <v>26.6</v>
      </c>
    </row>
    <row r="295" spans="1:3" x14ac:dyDescent="0.3">
      <c r="A295" s="7">
        <v>361</v>
      </c>
      <c r="B295" s="7"/>
      <c r="C295" s="7">
        <v>20.2</v>
      </c>
    </row>
    <row r="296" spans="1:3" x14ac:dyDescent="0.3">
      <c r="A296" s="7">
        <v>362</v>
      </c>
      <c r="B296" s="7"/>
      <c r="C296" s="7">
        <v>17.600000000000001</v>
      </c>
    </row>
    <row r="297" spans="1:3" x14ac:dyDescent="0.3">
      <c r="A297" s="7">
        <v>363</v>
      </c>
      <c r="B297" s="7"/>
      <c r="C297" s="7">
        <v>28</v>
      </c>
    </row>
    <row r="298" spans="1:3" x14ac:dyDescent="0.3">
      <c r="A298" s="7">
        <v>364</v>
      </c>
      <c r="B298" s="7"/>
      <c r="C298" s="7">
        <v>27</v>
      </c>
    </row>
    <row r="299" spans="1:3" x14ac:dyDescent="0.3">
      <c r="A299" s="7">
        <v>365</v>
      </c>
      <c r="B299" s="7"/>
      <c r="C299" s="7">
        <v>34</v>
      </c>
    </row>
    <row r="300" spans="1:3" x14ac:dyDescent="0.3">
      <c r="A300" s="7">
        <v>366</v>
      </c>
      <c r="B300" s="7"/>
      <c r="C300" s="7">
        <v>31</v>
      </c>
    </row>
    <row r="301" spans="1:3" x14ac:dyDescent="0.3">
      <c r="A301" s="7">
        <v>367</v>
      </c>
      <c r="B301" s="7"/>
      <c r="C301" s="7">
        <v>29</v>
      </c>
    </row>
    <row r="302" spans="1:3" x14ac:dyDescent="0.3">
      <c r="A302" s="7">
        <v>368</v>
      </c>
      <c r="B302" s="7"/>
      <c r="C302" s="7">
        <v>27</v>
      </c>
    </row>
    <row r="303" spans="1:3" x14ac:dyDescent="0.3">
      <c r="A303" s="7">
        <v>369</v>
      </c>
      <c r="B303" s="7"/>
      <c r="C303" s="7">
        <v>24</v>
      </c>
    </row>
    <row r="304" spans="1:3" x14ac:dyDescent="0.3">
      <c r="A304" s="7">
        <v>370</v>
      </c>
      <c r="B304" s="7">
        <v>36</v>
      </c>
      <c r="C304" s="7"/>
    </row>
    <row r="305" spans="1:3" x14ac:dyDescent="0.3">
      <c r="A305" s="7">
        <v>373</v>
      </c>
      <c r="B305" s="7"/>
      <c r="C305" s="7">
        <v>38</v>
      </c>
    </row>
    <row r="306" spans="1:3" x14ac:dyDescent="0.3">
      <c r="A306" s="7">
        <v>374</v>
      </c>
      <c r="B306" s="7"/>
      <c r="C306" s="7">
        <v>36</v>
      </c>
    </row>
    <row r="307" spans="1:3" x14ac:dyDescent="0.3">
      <c r="A307" s="7">
        <v>381</v>
      </c>
      <c r="B307" s="7"/>
      <c r="C307" s="7">
        <v>25</v>
      </c>
    </row>
    <row r="308" spans="1:3" x14ac:dyDescent="0.3">
      <c r="A308" s="7">
        <v>382</v>
      </c>
      <c r="B308" s="7"/>
      <c r="C308" s="7">
        <v>38</v>
      </c>
    </row>
    <row r="309" spans="1:3" x14ac:dyDescent="0.3">
      <c r="A309" s="7">
        <v>383</v>
      </c>
      <c r="B309" s="7"/>
      <c r="C309" s="7">
        <v>26</v>
      </c>
    </row>
    <row r="310" spans="1:3" x14ac:dyDescent="0.3">
      <c r="A310" s="7">
        <v>384</v>
      </c>
      <c r="B310" s="7"/>
      <c r="C310" s="7">
        <v>22</v>
      </c>
    </row>
    <row r="311" spans="1:3" x14ac:dyDescent="0.3">
      <c r="A311" s="7">
        <v>386</v>
      </c>
      <c r="B311" s="7"/>
      <c r="C311" s="7">
        <v>36</v>
      </c>
    </row>
    <row r="312" spans="1:3" x14ac:dyDescent="0.3">
      <c r="A312" s="7">
        <v>387</v>
      </c>
      <c r="B312" s="7"/>
      <c r="C312" s="7">
        <v>27</v>
      </c>
    </row>
    <row r="313" spans="1:3" x14ac:dyDescent="0.3">
      <c r="A313" s="7">
        <v>388</v>
      </c>
      <c r="B313" s="7"/>
      <c r="C313" s="7">
        <v>27</v>
      </c>
    </row>
    <row r="314" spans="1:3" x14ac:dyDescent="0.3">
      <c r="A314" s="7">
        <v>389</v>
      </c>
      <c r="B314" s="7">
        <v>44</v>
      </c>
      <c r="C314" s="7"/>
    </row>
    <row r="315" spans="1:3" x14ac:dyDescent="0.3">
      <c r="A315" s="7">
        <v>390</v>
      </c>
      <c r="B315" s="7"/>
      <c r="C315" s="7">
        <v>32</v>
      </c>
    </row>
    <row r="316" spans="1:3" x14ac:dyDescent="0.3">
      <c r="A316" s="7">
        <v>391</v>
      </c>
      <c r="B316" s="7"/>
      <c r="C316" s="7">
        <v>28</v>
      </c>
    </row>
    <row r="317" spans="1:3" x14ac:dyDescent="0.3">
      <c r="A317" s="7">
        <v>392</v>
      </c>
      <c r="B317" s="7"/>
      <c r="C317" s="7">
        <v>31</v>
      </c>
    </row>
  </sheetData>
  <mergeCells count="1">
    <mergeCell ref="F2:H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70DB-0535-4ED1-9DF2-EF6FD62ED2BD}">
  <dimension ref="A1:I18"/>
  <sheetViews>
    <sheetView showGridLines="0" tabSelected="1" workbookViewId="0">
      <selection activeCell="G25" sqref="G25"/>
    </sheetView>
  </sheetViews>
  <sheetFormatPr defaultRowHeight="14.4" x14ac:dyDescent="0.3"/>
  <cols>
    <col min="1" max="1" width="17.21875" bestFit="1" customWidth="1"/>
    <col min="2" max="2" width="12.44140625" bestFit="1" customWidth="1"/>
    <col min="3" max="3" width="13.5546875" bestFit="1" customWidth="1"/>
    <col min="4" max="4" width="12.44140625" bestFit="1" customWidth="1"/>
    <col min="5" max="5" width="12" bestFit="1" customWidth="1"/>
    <col min="6" max="6" width="12.44140625" bestFit="1" customWidth="1"/>
    <col min="7" max="7" width="11.77734375" bestFit="1" customWidth="1"/>
    <col min="8" max="8" width="12.44140625" bestFit="1" customWidth="1"/>
    <col min="9" max="9" width="12" bestFit="1" customWidth="1"/>
  </cols>
  <sheetData>
    <row r="1" spans="1:9" x14ac:dyDescent="0.3">
      <c r="A1" t="s">
        <v>325</v>
      </c>
    </row>
    <row r="2" spans="1:9" ht="15" thickBot="1" x14ac:dyDescent="0.35"/>
    <row r="3" spans="1:9" x14ac:dyDescent="0.3">
      <c r="A3" s="3" t="s">
        <v>326</v>
      </c>
      <c r="B3" s="3"/>
    </row>
    <row r="4" spans="1:9" x14ac:dyDescent="0.3">
      <c r="A4" t="s">
        <v>327</v>
      </c>
      <c r="B4">
        <v>0.83224421483157551</v>
      </c>
    </row>
    <row r="5" spans="1:9" x14ac:dyDescent="0.3">
      <c r="A5" t="s">
        <v>328</v>
      </c>
      <c r="B5" s="14">
        <v>0.69263043312062555</v>
      </c>
    </row>
    <row r="6" spans="1:9" x14ac:dyDescent="0.3">
      <c r="A6" t="s">
        <v>329</v>
      </c>
      <c r="B6">
        <v>0.691842306026063</v>
      </c>
    </row>
    <row r="7" spans="1:9" x14ac:dyDescent="0.3">
      <c r="A7" t="s">
        <v>330</v>
      </c>
      <c r="B7">
        <v>4.3327120973394591</v>
      </c>
    </row>
    <row r="8" spans="1:9" ht="15" thickBot="1" x14ac:dyDescent="0.35">
      <c r="A8" s="1" t="s">
        <v>317</v>
      </c>
      <c r="B8" s="1">
        <v>392</v>
      </c>
    </row>
    <row r="10" spans="1:9" ht="15" thickBot="1" x14ac:dyDescent="0.35">
      <c r="A10" t="s">
        <v>331</v>
      </c>
    </row>
    <row r="11" spans="1:9" x14ac:dyDescent="0.3">
      <c r="A11" s="2"/>
      <c r="B11" s="2" t="s">
        <v>319</v>
      </c>
      <c r="C11" s="2" t="s">
        <v>336</v>
      </c>
      <c r="D11" s="2" t="s">
        <v>337</v>
      </c>
      <c r="E11" s="2" t="s">
        <v>338</v>
      </c>
      <c r="F11" s="2" t="s">
        <v>339</v>
      </c>
    </row>
    <row r="12" spans="1:9" x14ac:dyDescent="0.3">
      <c r="A12" t="s">
        <v>332</v>
      </c>
      <c r="B12">
        <v>1</v>
      </c>
      <c r="C12">
        <v>16497.759763199392</v>
      </c>
      <c r="D12">
        <v>16497.759763199392</v>
      </c>
      <c r="E12">
        <v>878.8308864132066</v>
      </c>
      <c r="F12">
        <v>6.0152960514349773E-102</v>
      </c>
    </row>
    <row r="13" spans="1:9" x14ac:dyDescent="0.3">
      <c r="A13" t="s">
        <v>333</v>
      </c>
      <c r="B13">
        <v>390</v>
      </c>
      <c r="C13">
        <v>7321.2337061883609</v>
      </c>
      <c r="D13">
        <v>18.772394118431695</v>
      </c>
    </row>
    <row r="14" spans="1:9" ht="15" thickBot="1" x14ac:dyDescent="0.35">
      <c r="A14" s="1" t="s">
        <v>334</v>
      </c>
      <c r="B14" s="1">
        <v>391</v>
      </c>
      <c r="C14" s="1">
        <v>23818.993469387751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340</v>
      </c>
      <c r="C16" s="2" t="s">
        <v>330</v>
      </c>
      <c r="D16" s="2" t="s">
        <v>320</v>
      </c>
      <c r="E16" s="2" t="s">
        <v>341</v>
      </c>
      <c r="F16" s="2" t="s">
        <v>342</v>
      </c>
      <c r="G16" s="2" t="s">
        <v>343</v>
      </c>
      <c r="H16" s="2" t="s">
        <v>344</v>
      </c>
      <c r="I16" s="2" t="s">
        <v>345</v>
      </c>
    </row>
    <row r="17" spans="1:9" x14ac:dyDescent="0.3">
      <c r="A17" t="s">
        <v>335</v>
      </c>
      <c r="B17" s="14">
        <v>46.216524549017564</v>
      </c>
      <c r="C17">
        <v>0.79867246331283481</v>
      </c>
      <c r="D17">
        <v>57.866680863535485</v>
      </c>
      <c r="E17">
        <v>1.6230686431093296E-193</v>
      </c>
      <c r="F17">
        <v>44.646282307833346</v>
      </c>
      <c r="G17">
        <v>47.786766790201781</v>
      </c>
      <c r="H17">
        <v>44.646282307833346</v>
      </c>
      <c r="I17">
        <v>47.786766790201781</v>
      </c>
    </row>
    <row r="18" spans="1:9" ht="15" thickBot="1" x14ac:dyDescent="0.35">
      <c r="A18" s="1" t="s">
        <v>4</v>
      </c>
      <c r="B18" s="15">
        <v>-7.6473425357795723E-3</v>
      </c>
      <c r="C18" s="1">
        <v>2.5796327827343175E-4</v>
      </c>
      <c r="D18" s="1">
        <v>-29.645081993700149</v>
      </c>
      <c r="E18" s="15">
        <v>6.0152960514366896E-102</v>
      </c>
      <c r="F18" s="1">
        <v>-8.1545151939417457E-3</v>
      </c>
      <c r="G18" s="1">
        <v>-7.1401698776173981E-3</v>
      </c>
      <c r="H18" s="1">
        <v>-8.1545151939417457E-3</v>
      </c>
      <c r="I18" s="1">
        <v>-7.1401698776173981E-3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3BCC-AEF4-4DD2-8BBB-04D836D356E8}">
  <dimension ref="A1:O393"/>
  <sheetViews>
    <sheetView showGridLines="0" workbookViewId="0">
      <selection activeCell="T22" sqref="T22"/>
    </sheetView>
  </sheetViews>
  <sheetFormatPr defaultRowHeight="14.4" x14ac:dyDescent="0.3"/>
  <cols>
    <col min="1" max="1" width="14" bestFit="1" customWidth="1"/>
    <col min="2" max="2" width="7.21875" bestFit="1" customWidth="1"/>
    <col min="15" max="15" width="14.5546875" customWidth="1"/>
  </cols>
  <sheetData>
    <row r="1" spans="1:15" x14ac:dyDescent="0.3">
      <c r="A1" t="s">
        <v>3</v>
      </c>
      <c r="B1" t="s">
        <v>0</v>
      </c>
    </row>
    <row r="2" spans="1:15" x14ac:dyDescent="0.3">
      <c r="A2">
        <v>130</v>
      </c>
      <c r="B2">
        <v>18</v>
      </c>
    </row>
    <row r="3" spans="1:15" x14ac:dyDescent="0.3">
      <c r="A3">
        <v>165</v>
      </c>
      <c r="B3">
        <v>15</v>
      </c>
    </row>
    <row r="4" spans="1:15" x14ac:dyDescent="0.3">
      <c r="A4">
        <v>150</v>
      </c>
      <c r="B4">
        <v>18</v>
      </c>
    </row>
    <row r="5" spans="1:15" x14ac:dyDescent="0.3">
      <c r="A5">
        <v>150</v>
      </c>
      <c r="B5">
        <v>16</v>
      </c>
      <c r="O5" s="4"/>
    </row>
    <row r="6" spans="1:15" x14ac:dyDescent="0.3">
      <c r="A6">
        <v>140</v>
      </c>
      <c r="B6">
        <v>17</v>
      </c>
    </row>
    <row r="7" spans="1:15" x14ac:dyDescent="0.3">
      <c r="A7">
        <v>198</v>
      </c>
      <c r="B7">
        <v>15</v>
      </c>
    </row>
    <row r="8" spans="1:15" x14ac:dyDescent="0.3">
      <c r="A8">
        <v>220</v>
      </c>
      <c r="B8">
        <v>14</v>
      </c>
    </row>
    <row r="9" spans="1:15" x14ac:dyDescent="0.3">
      <c r="A9">
        <v>215</v>
      </c>
      <c r="B9">
        <v>14</v>
      </c>
    </row>
    <row r="10" spans="1:15" x14ac:dyDescent="0.3">
      <c r="A10">
        <v>225</v>
      </c>
      <c r="B10">
        <v>14</v>
      </c>
    </row>
    <row r="11" spans="1:15" x14ac:dyDescent="0.3">
      <c r="A11">
        <v>190</v>
      </c>
      <c r="B11">
        <v>15</v>
      </c>
    </row>
    <row r="12" spans="1:15" x14ac:dyDescent="0.3">
      <c r="A12">
        <v>170</v>
      </c>
      <c r="B12">
        <v>15</v>
      </c>
    </row>
    <row r="13" spans="1:15" x14ac:dyDescent="0.3">
      <c r="A13">
        <v>160</v>
      </c>
      <c r="B13">
        <v>14</v>
      </c>
    </row>
    <row r="14" spans="1:15" x14ac:dyDescent="0.3">
      <c r="A14">
        <v>150</v>
      </c>
      <c r="B14">
        <v>15</v>
      </c>
    </row>
    <row r="15" spans="1:15" x14ac:dyDescent="0.3">
      <c r="A15">
        <v>225</v>
      </c>
      <c r="B15">
        <v>14</v>
      </c>
    </row>
    <row r="16" spans="1:15" x14ac:dyDescent="0.3">
      <c r="A16">
        <v>95</v>
      </c>
      <c r="B16">
        <v>24</v>
      </c>
    </row>
    <row r="17" spans="1:2" x14ac:dyDescent="0.3">
      <c r="A17">
        <v>95</v>
      </c>
      <c r="B17">
        <v>22</v>
      </c>
    </row>
    <row r="18" spans="1:2" x14ac:dyDescent="0.3">
      <c r="A18">
        <v>97</v>
      </c>
      <c r="B18">
        <v>18</v>
      </c>
    </row>
    <row r="19" spans="1:2" x14ac:dyDescent="0.3">
      <c r="A19">
        <v>85</v>
      </c>
      <c r="B19">
        <v>21</v>
      </c>
    </row>
    <row r="20" spans="1:2" x14ac:dyDescent="0.3">
      <c r="A20">
        <v>88</v>
      </c>
      <c r="B20">
        <v>27</v>
      </c>
    </row>
    <row r="21" spans="1:2" x14ac:dyDescent="0.3">
      <c r="A21">
        <v>46</v>
      </c>
      <c r="B21">
        <v>26</v>
      </c>
    </row>
    <row r="22" spans="1:2" x14ac:dyDescent="0.3">
      <c r="A22">
        <v>87</v>
      </c>
      <c r="B22">
        <v>25</v>
      </c>
    </row>
    <row r="23" spans="1:2" x14ac:dyDescent="0.3">
      <c r="A23">
        <v>90</v>
      </c>
      <c r="B23">
        <v>24</v>
      </c>
    </row>
    <row r="24" spans="1:2" x14ac:dyDescent="0.3">
      <c r="A24">
        <v>95</v>
      </c>
      <c r="B24">
        <v>25</v>
      </c>
    </row>
    <row r="25" spans="1:2" x14ac:dyDescent="0.3">
      <c r="A25">
        <v>113</v>
      </c>
      <c r="B25">
        <v>26</v>
      </c>
    </row>
    <row r="26" spans="1:2" x14ac:dyDescent="0.3">
      <c r="A26">
        <v>90</v>
      </c>
      <c r="B26">
        <v>21</v>
      </c>
    </row>
    <row r="27" spans="1:2" x14ac:dyDescent="0.3">
      <c r="A27">
        <v>215</v>
      </c>
      <c r="B27">
        <v>10</v>
      </c>
    </row>
    <row r="28" spans="1:2" x14ac:dyDescent="0.3">
      <c r="A28">
        <v>200</v>
      </c>
      <c r="B28">
        <v>10</v>
      </c>
    </row>
    <row r="29" spans="1:2" x14ac:dyDescent="0.3">
      <c r="A29">
        <v>210</v>
      </c>
      <c r="B29">
        <v>11</v>
      </c>
    </row>
    <row r="30" spans="1:2" x14ac:dyDescent="0.3">
      <c r="A30">
        <v>193</v>
      </c>
      <c r="B30">
        <v>9</v>
      </c>
    </row>
    <row r="31" spans="1:2" x14ac:dyDescent="0.3">
      <c r="A31">
        <v>88</v>
      </c>
      <c r="B31">
        <v>27</v>
      </c>
    </row>
    <row r="32" spans="1:2" x14ac:dyDescent="0.3">
      <c r="A32">
        <v>90</v>
      </c>
      <c r="B32">
        <v>28</v>
      </c>
    </row>
    <row r="33" spans="1:2" x14ac:dyDescent="0.3">
      <c r="A33">
        <v>95</v>
      </c>
      <c r="B33">
        <v>25</v>
      </c>
    </row>
    <row r="34" spans="1:2" x14ac:dyDescent="0.3">
      <c r="A34">
        <v>100</v>
      </c>
      <c r="B34">
        <v>19</v>
      </c>
    </row>
    <row r="35" spans="1:2" x14ac:dyDescent="0.3">
      <c r="A35">
        <v>105</v>
      </c>
      <c r="B35">
        <v>16</v>
      </c>
    </row>
    <row r="36" spans="1:2" x14ac:dyDescent="0.3">
      <c r="A36">
        <v>100</v>
      </c>
      <c r="B36">
        <v>17</v>
      </c>
    </row>
    <row r="37" spans="1:2" x14ac:dyDescent="0.3">
      <c r="A37">
        <v>88</v>
      </c>
      <c r="B37">
        <v>19</v>
      </c>
    </row>
    <row r="38" spans="1:2" x14ac:dyDescent="0.3">
      <c r="A38">
        <v>100</v>
      </c>
      <c r="B38">
        <v>18</v>
      </c>
    </row>
    <row r="39" spans="1:2" x14ac:dyDescent="0.3">
      <c r="A39">
        <v>165</v>
      </c>
      <c r="B39">
        <v>14</v>
      </c>
    </row>
    <row r="40" spans="1:2" x14ac:dyDescent="0.3">
      <c r="A40">
        <v>175</v>
      </c>
      <c r="B40">
        <v>14</v>
      </c>
    </row>
    <row r="41" spans="1:2" x14ac:dyDescent="0.3">
      <c r="A41">
        <v>153</v>
      </c>
      <c r="B41">
        <v>14</v>
      </c>
    </row>
    <row r="42" spans="1:2" x14ac:dyDescent="0.3">
      <c r="A42">
        <v>150</v>
      </c>
      <c r="B42">
        <v>14</v>
      </c>
    </row>
    <row r="43" spans="1:2" x14ac:dyDescent="0.3">
      <c r="A43">
        <v>180</v>
      </c>
      <c r="B43">
        <v>12</v>
      </c>
    </row>
    <row r="44" spans="1:2" x14ac:dyDescent="0.3">
      <c r="A44">
        <v>170</v>
      </c>
      <c r="B44">
        <v>13</v>
      </c>
    </row>
    <row r="45" spans="1:2" x14ac:dyDescent="0.3">
      <c r="A45">
        <v>175</v>
      </c>
      <c r="B45">
        <v>13</v>
      </c>
    </row>
    <row r="46" spans="1:2" x14ac:dyDescent="0.3">
      <c r="A46">
        <v>110</v>
      </c>
      <c r="B46">
        <v>18</v>
      </c>
    </row>
    <row r="47" spans="1:2" x14ac:dyDescent="0.3">
      <c r="A47">
        <v>72</v>
      </c>
      <c r="B47">
        <v>22</v>
      </c>
    </row>
    <row r="48" spans="1:2" x14ac:dyDescent="0.3">
      <c r="A48">
        <v>100</v>
      </c>
      <c r="B48">
        <v>19</v>
      </c>
    </row>
    <row r="49" spans="1:2" x14ac:dyDescent="0.3">
      <c r="A49">
        <v>88</v>
      </c>
      <c r="B49">
        <v>18</v>
      </c>
    </row>
    <row r="50" spans="1:2" x14ac:dyDescent="0.3">
      <c r="A50">
        <v>86</v>
      </c>
      <c r="B50">
        <v>23</v>
      </c>
    </row>
    <row r="51" spans="1:2" x14ac:dyDescent="0.3">
      <c r="A51">
        <v>90</v>
      </c>
      <c r="B51">
        <v>28</v>
      </c>
    </row>
    <row r="52" spans="1:2" x14ac:dyDescent="0.3">
      <c r="A52">
        <v>70</v>
      </c>
      <c r="B52">
        <v>30</v>
      </c>
    </row>
    <row r="53" spans="1:2" x14ac:dyDescent="0.3">
      <c r="A53">
        <v>76</v>
      </c>
      <c r="B53">
        <v>30</v>
      </c>
    </row>
    <row r="54" spans="1:2" x14ac:dyDescent="0.3">
      <c r="A54">
        <v>65</v>
      </c>
      <c r="B54">
        <v>31</v>
      </c>
    </row>
    <row r="55" spans="1:2" x14ac:dyDescent="0.3">
      <c r="A55">
        <v>69</v>
      </c>
      <c r="B55">
        <v>35</v>
      </c>
    </row>
    <row r="56" spans="1:2" x14ac:dyDescent="0.3">
      <c r="A56">
        <v>60</v>
      </c>
      <c r="B56">
        <v>27</v>
      </c>
    </row>
    <row r="57" spans="1:2" x14ac:dyDescent="0.3">
      <c r="A57">
        <v>70</v>
      </c>
      <c r="B57">
        <v>26</v>
      </c>
    </row>
    <row r="58" spans="1:2" x14ac:dyDescent="0.3">
      <c r="A58">
        <v>95</v>
      </c>
      <c r="B58">
        <v>24</v>
      </c>
    </row>
    <row r="59" spans="1:2" x14ac:dyDescent="0.3">
      <c r="A59">
        <v>80</v>
      </c>
      <c r="B59">
        <v>25</v>
      </c>
    </row>
    <row r="60" spans="1:2" x14ac:dyDescent="0.3">
      <c r="A60">
        <v>54</v>
      </c>
      <c r="B60">
        <v>23</v>
      </c>
    </row>
    <row r="61" spans="1:2" x14ac:dyDescent="0.3">
      <c r="A61">
        <v>90</v>
      </c>
      <c r="B61">
        <v>20</v>
      </c>
    </row>
    <row r="62" spans="1:2" x14ac:dyDescent="0.3">
      <c r="A62">
        <v>86</v>
      </c>
      <c r="B62">
        <v>21</v>
      </c>
    </row>
    <row r="63" spans="1:2" x14ac:dyDescent="0.3">
      <c r="A63">
        <v>165</v>
      </c>
      <c r="B63">
        <v>13</v>
      </c>
    </row>
    <row r="64" spans="1:2" x14ac:dyDescent="0.3">
      <c r="A64">
        <v>175</v>
      </c>
      <c r="B64">
        <v>14</v>
      </c>
    </row>
    <row r="65" spans="1:2" x14ac:dyDescent="0.3">
      <c r="A65">
        <v>150</v>
      </c>
      <c r="B65">
        <v>15</v>
      </c>
    </row>
    <row r="66" spans="1:2" x14ac:dyDescent="0.3">
      <c r="A66">
        <v>153</v>
      </c>
      <c r="B66">
        <v>14</v>
      </c>
    </row>
    <row r="67" spans="1:2" x14ac:dyDescent="0.3">
      <c r="A67">
        <v>150</v>
      </c>
      <c r="B67">
        <v>17</v>
      </c>
    </row>
    <row r="68" spans="1:2" x14ac:dyDescent="0.3">
      <c r="A68">
        <v>208</v>
      </c>
      <c r="B68">
        <v>11</v>
      </c>
    </row>
    <row r="69" spans="1:2" x14ac:dyDescent="0.3">
      <c r="A69">
        <v>155</v>
      </c>
      <c r="B69">
        <v>13</v>
      </c>
    </row>
    <row r="70" spans="1:2" x14ac:dyDescent="0.3">
      <c r="A70">
        <v>160</v>
      </c>
      <c r="B70">
        <v>12</v>
      </c>
    </row>
    <row r="71" spans="1:2" x14ac:dyDescent="0.3">
      <c r="A71">
        <v>190</v>
      </c>
      <c r="B71">
        <v>13</v>
      </c>
    </row>
    <row r="72" spans="1:2" x14ac:dyDescent="0.3">
      <c r="A72">
        <v>97</v>
      </c>
      <c r="B72">
        <v>19</v>
      </c>
    </row>
    <row r="73" spans="1:2" x14ac:dyDescent="0.3">
      <c r="A73">
        <v>150</v>
      </c>
      <c r="B73">
        <v>15</v>
      </c>
    </row>
    <row r="74" spans="1:2" x14ac:dyDescent="0.3">
      <c r="A74">
        <v>130</v>
      </c>
      <c r="B74">
        <v>13</v>
      </c>
    </row>
    <row r="75" spans="1:2" x14ac:dyDescent="0.3">
      <c r="A75">
        <v>140</v>
      </c>
      <c r="B75">
        <v>13</v>
      </c>
    </row>
    <row r="76" spans="1:2" x14ac:dyDescent="0.3">
      <c r="A76">
        <v>150</v>
      </c>
      <c r="B76">
        <v>14</v>
      </c>
    </row>
    <row r="77" spans="1:2" x14ac:dyDescent="0.3">
      <c r="A77">
        <v>112</v>
      </c>
      <c r="B77">
        <v>18</v>
      </c>
    </row>
    <row r="78" spans="1:2" x14ac:dyDescent="0.3">
      <c r="A78">
        <v>76</v>
      </c>
      <c r="B78">
        <v>22</v>
      </c>
    </row>
    <row r="79" spans="1:2" x14ac:dyDescent="0.3">
      <c r="A79">
        <v>87</v>
      </c>
      <c r="B79">
        <v>21</v>
      </c>
    </row>
    <row r="80" spans="1:2" x14ac:dyDescent="0.3">
      <c r="A80">
        <v>69</v>
      </c>
      <c r="B80">
        <v>26</v>
      </c>
    </row>
    <row r="81" spans="1:2" x14ac:dyDescent="0.3">
      <c r="A81">
        <v>86</v>
      </c>
      <c r="B81">
        <v>22</v>
      </c>
    </row>
    <row r="82" spans="1:2" x14ac:dyDescent="0.3">
      <c r="A82">
        <v>92</v>
      </c>
      <c r="B82">
        <v>28</v>
      </c>
    </row>
    <row r="83" spans="1:2" x14ac:dyDescent="0.3">
      <c r="A83">
        <v>97</v>
      </c>
      <c r="B83">
        <v>23</v>
      </c>
    </row>
    <row r="84" spans="1:2" x14ac:dyDescent="0.3">
      <c r="A84">
        <v>80</v>
      </c>
      <c r="B84">
        <v>28</v>
      </c>
    </row>
    <row r="85" spans="1:2" x14ac:dyDescent="0.3">
      <c r="A85">
        <v>88</v>
      </c>
      <c r="B85">
        <v>27</v>
      </c>
    </row>
    <row r="86" spans="1:2" x14ac:dyDescent="0.3">
      <c r="A86">
        <v>175</v>
      </c>
      <c r="B86">
        <v>13</v>
      </c>
    </row>
    <row r="87" spans="1:2" x14ac:dyDescent="0.3">
      <c r="A87">
        <v>150</v>
      </c>
      <c r="B87">
        <v>14</v>
      </c>
    </row>
    <row r="88" spans="1:2" x14ac:dyDescent="0.3">
      <c r="A88">
        <v>145</v>
      </c>
      <c r="B88">
        <v>13</v>
      </c>
    </row>
    <row r="89" spans="1:2" x14ac:dyDescent="0.3">
      <c r="A89">
        <v>137</v>
      </c>
      <c r="B89">
        <v>14</v>
      </c>
    </row>
    <row r="90" spans="1:2" x14ac:dyDescent="0.3">
      <c r="A90">
        <v>150</v>
      </c>
      <c r="B90">
        <v>15</v>
      </c>
    </row>
    <row r="91" spans="1:2" x14ac:dyDescent="0.3">
      <c r="A91">
        <v>198</v>
      </c>
      <c r="B91">
        <v>12</v>
      </c>
    </row>
    <row r="92" spans="1:2" x14ac:dyDescent="0.3">
      <c r="A92">
        <v>150</v>
      </c>
      <c r="B92">
        <v>13</v>
      </c>
    </row>
    <row r="93" spans="1:2" x14ac:dyDescent="0.3">
      <c r="A93">
        <v>158</v>
      </c>
      <c r="B93">
        <v>13</v>
      </c>
    </row>
    <row r="94" spans="1:2" x14ac:dyDescent="0.3">
      <c r="A94">
        <v>150</v>
      </c>
      <c r="B94">
        <v>14</v>
      </c>
    </row>
    <row r="95" spans="1:2" x14ac:dyDescent="0.3">
      <c r="A95">
        <v>215</v>
      </c>
      <c r="B95">
        <v>13</v>
      </c>
    </row>
    <row r="96" spans="1:2" x14ac:dyDescent="0.3">
      <c r="A96">
        <v>225</v>
      </c>
      <c r="B96">
        <v>12</v>
      </c>
    </row>
    <row r="97" spans="1:2" x14ac:dyDescent="0.3">
      <c r="A97">
        <v>175</v>
      </c>
      <c r="B97">
        <v>13</v>
      </c>
    </row>
    <row r="98" spans="1:2" x14ac:dyDescent="0.3">
      <c r="A98">
        <v>105</v>
      </c>
      <c r="B98">
        <v>18</v>
      </c>
    </row>
    <row r="99" spans="1:2" x14ac:dyDescent="0.3">
      <c r="A99">
        <v>100</v>
      </c>
      <c r="B99">
        <v>16</v>
      </c>
    </row>
    <row r="100" spans="1:2" x14ac:dyDescent="0.3">
      <c r="A100">
        <v>100</v>
      </c>
      <c r="B100">
        <v>18</v>
      </c>
    </row>
    <row r="101" spans="1:2" x14ac:dyDescent="0.3">
      <c r="A101">
        <v>88</v>
      </c>
      <c r="B101">
        <v>18</v>
      </c>
    </row>
    <row r="102" spans="1:2" x14ac:dyDescent="0.3">
      <c r="A102">
        <v>95</v>
      </c>
      <c r="B102">
        <v>23</v>
      </c>
    </row>
    <row r="103" spans="1:2" x14ac:dyDescent="0.3">
      <c r="A103">
        <v>46</v>
      </c>
      <c r="B103">
        <v>26</v>
      </c>
    </row>
    <row r="104" spans="1:2" x14ac:dyDescent="0.3">
      <c r="A104">
        <v>150</v>
      </c>
      <c r="B104">
        <v>11</v>
      </c>
    </row>
    <row r="105" spans="1:2" x14ac:dyDescent="0.3">
      <c r="A105">
        <v>167</v>
      </c>
      <c r="B105">
        <v>12</v>
      </c>
    </row>
    <row r="106" spans="1:2" x14ac:dyDescent="0.3">
      <c r="A106">
        <v>170</v>
      </c>
      <c r="B106">
        <v>13</v>
      </c>
    </row>
    <row r="107" spans="1:2" x14ac:dyDescent="0.3">
      <c r="A107">
        <v>180</v>
      </c>
      <c r="B107">
        <v>12</v>
      </c>
    </row>
    <row r="108" spans="1:2" x14ac:dyDescent="0.3">
      <c r="A108">
        <v>100</v>
      </c>
      <c r="B108">
        <v>18</v>
      </c>
    </row>
    <row r="109" spans="1:2" x14ac:dyDescent="0.3">
      <c r="A109">
        <v>88</v>
      </c>
      <c r="B109">
        <v>20</v>
      </c>
    </row>
    <row r="110" spans="1:2" x14ac:dyDescent="0.3">
      <c r="A110">
        <v>72</v>
      </c>
      <c r="B110">
        <v>21</v>
      </c>
    </row>
    <row r="111" spans="1:2" x14ac:dyDescent="0.3">
      <c r="A111">
        <v>94</v>
      </c>
      <c r="B111">
        <v>22</v>
      </c>
    </row>
    <row r="112" spans="1:2" x14ac:dyDescent="0.3">
      <c r="A112">
        <v>90</v>
      </c>
      <c r="B112">
        <v>18</v>
      </c>
    </row>
    <row r="113" spans="1:2" x14ac:dyDescent="0.3">
      <c r="A113">
        <v>85</v>
      </c>
      <c r="B113">
        <v>19</v>
      </c>
    </row>
    <row r="114" spans="1:2" x14ac:dyDescent="0.3">
      <c r="A114">
        <v>107</v>
      </c>
      <c r="B114">
        <v>21</v>
      </c>
    </row>
    <row r="115" spans="1:2" x14ac:dyDescent="0.3">
      <c r="A115">
        <v>90</v>
      </c>
      <c r="B115">
        <v>26</v>
      </c>
    </row>
    <row r="116" spans="1:2" x14ac:dyDescent="0.3">
      <c r="A116">
        <v>145</v>
      </c>
      <c r="B116">
        <v>15</v>
      </c>
    </row>
    <row r="117" spans="1:2" x14ac:dyDescent="0.3">
      <c r="A117">
        <v>230</v>
      </c>
      <c r="B117">
        <v>16</v>
      </c>
    </row>
    <row r="118" spans="1:2" x14ac:dyDescent="0.3">
      <c r="A118">
        <v>49</v>
      </c>
      <c r="B118">
        <v>29</v>
      </c>
    </row>
    <row r="119" spans="1:2" x14ac:dyDescent="0.3">
      <c r="A119">
        <v>75</v>
      </c>
      <c r="B119">
        <v>24</v>
      </c>
    </row>
    <row r="120" spans="1:2" x14ac:dyDescent="0.3">
      <c r="A120">
        <v>91</v>
      </c>
      <c r="B120">
        <v>20</v>
      </c>
    </row>
    <row r="121" spans="1:2" x14ac:dyDescent="0.3">
      <c r="A121">
        <v>112</v>
      </c>
      <c r="B121">
        <v>19</v>
      </c>
    </row>
    <row r="122" spans="1:2" x14ac:dyDescent="0.3">
      <c r="A122">
        <v>150</v>
      </c>
      <c r="B122">
        <v>15</v>
      </c>
    </row>
    <row r="123" spans="1:2" x14ac:dyDescent="0.3">
      <c r="A123">
        <v>110</v>
      </c>
      <c r="B123">
        <v>24</v>
      </c>
    </row>
    <row r="124" spans="1:2" x14ac:dyDescent="0.3">
      <c r="A124">
        <v>122</v>
      </c>
      <c r="B124">
        <v>20</v>
      </c>
    </row>
    <row r="125" spans="1:2" x14ac:dyDescent="0.3">
      <c r="A125">
        <v>180</v>
      </c>
      <c r="B125">
        <v>11</v>
      </c>
    </row>
    <row r="126" spans="1:2" x14ac:dyDescent="0.3">
      <c r="A126">
        <v>95</v>
      </c>
      <c r="B126">
        <v>20</v>
      </c>
    </row>
    <row r="127" spans="1:2" x14ac:dyDescent="0.3">
      <c r="A127">
        <v>100</v>
      </c>
      <c r="B127">
        <v>19</v>
      </c>
    </row>
    <row r="128" spans="1:2" x14ac:dyDescent="0.3">
      <c r="A128">
        <v>100</v>
      </c>
      <c r="B128">
        <v>15</v>
      </c>
    </row>
    <row r="129" spans="1:2" x14ac:dyDescent="0.3">
      <c r="A129">
        <v>67</v>
      </c>
      <c r="B129">
        <v>31</v>
      </c>
    </row>
    <row r="130" spans="1:2" x14ac:dyDescent="0.3">
      <c r="A130">
        <v>80</v>
      </c>
      <c r="B130">
        <v>26</v>
      </c>
    </row>
    <row r="131" spans="1:2" x14ac:dyDescent="0.3">
      <c r="A131">
        <v>65</v>
      </c>
      <c r="B131">
        <v>32</v>
      </c>
    </row>
    <row r="132" spans="1:2" x14ac:dyDescent="0.3">
      <c r="A132">
        <v>75</v>
      </c>
      <c r="B132">
        <v>25</v>
      </c>
    </row>
    <row r="133" spans="1:2" x14ac:dyDescent="0.3">
      <c r="A133">
        <v>100</v>
      </c>
      <c r="B133">
        <v>16</v>
      </c>
    </row>
    <row r="134" spans="1:2" x14ac:dyDescent="0.3">
      <c r="A134">
        <v>110</v>
      </c>
      <c r="B134">
        <v>16</v>
      </c>
    </row>
    <row r="135" spans="1:2" x14ac:dyDescent="0.3">
      <c r="A135">
        <v>105</v>
      </c>
      <c r="B135">
        <v>18</v>
      </c>
    </row>
    <row r="136" spans="1:2" x14ac:dyDescent="0.3">
      <c r="A136">
        <v>140</v>
      </c>
      <c r="B136">
        <v>16</v>
      </c>
    </row>
    <row r="137" spans="1:2" x14ac:dyDescent="0.3">
      <c r="A137">
        <v>150</v>
      </c>
      <c r="B137">
        <v>13</v>
      </c>
    </row>
    <row r="138" spans="1:2" x14ac:dyDescent="0.3">
      <c r="A138">
        <v>150</v>
      </c>
      <c r="B138">
        <v>14</v>
      </c>
    </row>
    <row r="139" spans="1:2" x14ac:dyDescent="0.3">
      <c r="A139">
        <v>140</v>
      </c>
      <c r="B139">
        <v>14</v>
      </c>
    </row>
    <row r="140" spans="1:2" x14ac:dyDescent="0.3">
      <c r="A140">
        <v>150</v>
      </c>
      <c r="B140">
        <v>14</v>
      </c>
    </row>
    <row r="141" spans="1:2" x14ac:dyDescent="0.3">
      <c r="A141">
        <v>83</v>
      </c>
      <c r="B141">
        <v>29</v>
      </c>
    </row>
    <row r="142" spans="1:2" x14ac:dyDescent="0.3">
      <c r="A142">
        <v>67</v>
      </c>
      <c r="B142">
        <v>26</v>
      </c>
    </row>
    <row r="143" spans="1:2" x14ac:dyDescent="0.3">
      <c r="A143">
        <v>78</v>
      </c>
      <c r="B143">
        <v>26</v>
      </c>
    </row>
    <row r="144" spans="1:2" x14ac:dyDescent="0.3">
      <c r="A144">
        <v>52</v>
      </c>
      <c r="B144">
        <v>31</v>
      </c>
    </row>
    <row r="145" spans="1:2" x14ac:dyDescent="0.3">
      <c r="A145">
        <v>61</v>
      </c>
      <c r="B145">
        <v>32</v>
      </c>
    </row>
    <row r="146" spans="1:2" x14ac:dyDescent="0.3">
      <c r="A146">
        <v>75</v>
      </c>
      <c r="B146">
        <v>28</v>
      </c>
    </row>
    <row r="147" spans="1:2" x14ac:dyDescent="0.3">
      <c r="A147">
        <v>75</v>
      </c>
      <c r="B147">
        <v>24</v>
      </c>
    </row>
    <row r="148" spans="1:2" x14ac:dyDescent="0.3">
      <c r="A148">
        <v>75</v>
      </c>
      <c r="B148">
        <v>26</v>
      </c>
    </row>
    <row r="149" spans="1:2" x14ac:dyDescent="0.3">
      <c r="A149">
        <v>97</v>
      </c>
      <c r="B149">
        <v>24</v>
      </c>
    </row>
    <row r="150" spans="1:2" x14ac:dyDescent="0.3">
      <c r="A150">
        <v>93</v>
      </c>
      <c r="B150">
        <v>26</v>
      </c>
    </row>
    <row r="151" spans="1:2" x14ac:dyDescent="0.3">
      <c r="A151">
        <v>67</v>
      </c>
      <c r="B151">
        <v>31</v>
      </c>
    </row>
    <row r="152" spans="1:2" x14ac:dyDescent="0.3">
      <c r="A152">
        <v>95</v>
      </c>
      <c r="B152">
        <v>19</v>
      </c>
    </row>
    <row r="153" spans="1:2" x14ac:dyDescent="0.3">
      <c r="A153">
        <v>105</v>
      </c>
      <c r="B153">
        <v>18</v>
      </c>
    </row>
    <row r="154" spans="1:2" x14ac:dyDescent="0.3">
      <c r="A154">
        <v>72</v>
      </c>
      <c r="B154">
        <v>15</v>
      </c>
    </row>
    <row r="155" spans="1:2" x14ac:dyDescent="0.3">
      <c r="A155">
        <v>72</v>
      </c>
      <c r="B155">
        <v>15</v>
      </c>
    </row>
    <row r="156" spans="1:2" x14ac:dyDescent="0.3">
      <c r="A156">
        <v>170</v>
      </c>
      <c r="B156">
        <v>16</v>
      </c>
    </row>
    <row r="157" spans="1:2" x14ac:dyDescent="0.3">
      <c r="A157">
        <v>145</v>
      </c>
      <c r="B157">
        <v>15</v>
      </c>
    </row>
    <row r="158" spans="1:2" x14ac:dyDescent="0.3">
      <c r="A158">
        <v>150</v>
      </c>
      <c r="B158">
        <v>16</v>
      </c>
    </row>
    <row r="159" spans="1:2" x14ac:dyDescent="0.3">
      <c r="A159">
        <v>148</v>
      </c>
      <c r="B159">
        <v>14</v>
      </c>
    </row>
    <row r="160" spans="1:2" x14ac:dyDescent="0.3">
      <c r="A160">
        <v>110</v>
      </c>
      <c r="B160">
        <v>17</v>
      </c>
    </row>
    <row r="161" spans="1:2" x14ac:dyDescent="0.3">
      <c r="A161">
        <v>105</v>
      </c>
      <c r="B161">
        <v>16</v>
      </c>
    </row>
    <row r="162" spans="1:2" x14ac:dyDescent="0.3">
      <c r="A162">
        <v>110</v>
      </c>
      <c r="B162">
        <v>15</v>
      </c>
    </row>
    <row r="163" spans="1:2" x14ac:dyDescent="0.3">
      <c r="A163">
        <v>95</v>
      </c>
      <c r="B163">
        <v>18</v>
      </c>
    </row>
    <row r="164" spans="1:2" x14ac:dyDescent="0.3">
      <c r="A164">
        <v>110</v>
      </c>
      <c r="B164">
        <v>21</v>
      </c>
    </row>
    <row r="165" spans="1:2" x14ac:dyDescent="0.3">
      <c r="A165">
        <v>110</v>
      </c>
      <c r="B165">
        <v>20</v>
      </c>
    </row>
    <row r="166" spans="1:2" x14ac:dyDescent="0.3">
      <c r="A166">
        <v>129</v>
      </c>
      <c r="B166">
        <v>13</v>
      </c>
    </row>
    <row r="167" spans="1:2" x14ac:dyDescent="0.3">
      <c r="A167">
        <v>75</v>
      </c>
      <c r="B167">
        <v>29</v>
      </c>
    </row>
    <row r="168" spans="1:2" x14ac:dyDescent="0.3">
      <c r="A168">
        <v>83</v>
      </c>
      <c r="B168">
        <v>23</v>
      </c>
    </row>
    <row r="169" spans="1:2" x14ac:dyDescent="0.3">
      <c r="A169">
        <v>100</v>
      </c>
      <c r="B169">
        <v>20</v>
      </c>
    </row>
    <row r="170" spans="1:2" x14ac:dyDescent="0.3">
      <c r="A170">
        <v>78</v>
      </c>
      <c r="B170">
        <v>23</v>
      </c>
    </row>
    <row r="171" spans="1:2" x14ac:dyDescent="0.3">
      <c r="A171">
        <v>96</v>
      </c>
      <c r="B171">
        <v>24</v>
      </c>
    </row>
    <row r="172" spans="1:2" x14ac:dyDescent="0.3">
      <c r="A172">
        <v>71</v>
      </c>
      <c r="B172">
        <v>25</v>
      </c>
    </row>
    <row r="173" spans="1:2" x14ac:dyDescent="0.3">
      <c r="A173">
        <v>97</v>
      </c>
      <c r="B173">
        <v>24</v>
      </c>
    </row>
    <row r="174" spans="1:2" x14ac:dyDescent="0.3">
      <c r="A174">
        <v>97</v>
      </c>
      <c r="B174">
        <v>18</v>
      </c>
    </row>
    <row r="175" spans="1:2" x14ac:dyDescent="0.3">
      <c r="A175">
        <v>70</v>
      </c>
      <c r="B175">
        <v>29</v>
      </c>
    </row>
    <row r="176" spans="1:2" x14ac:dyDescent="0.3">
      <c r="A176">
        <v>90</v>
      </c>
      <c r="B176">
        <v>19</v>
      </c>
    </row>
    <row r="177" spans="1:2" x14ac:dyDescent="0.3">
      <c r="A177">
        <v>95</v>
      </c>
      <c r="B177">
        <v>23</v>
      </c>
    </row>
    <row r="178" spans="1:2" x14ac:dyDescent="0.3">
      <c r="A178">
        <v>88</v>
      </c>
      <c r="B178">
        <v>23</v>
      </c>
    </row>
    <row r="179" spans="1:2" x14ac:dyDescent="0.3">
      <c r="A179">
        <v>98</v>
      </c>
      <c r="B179">
        <v>22</v>
      </c>
    </row>
    <row r="180" spans="1:2" x14ac:dyDescent="0.3">
      <c r="A180">
        <v>115</v>
      </c>
      <c r="B180">
        <v>25</v>
      </c>
    </row>
    <row r="181" spans="1:2" x14ac:dyDescent="0.3">
      <c r="A181">
        <v>53</v>
      </c>
      <c r="B181">
        <v>33</v>
      </c>
    </row>
    <row r="182" spans="1:2" x14ac:dyDescent="0.3">
      <c r="A182">
        <v>86</v>
      </c>
      <c r="B182">
        <v>28</v>
      </c>
    </row>
    <row r="183" spans="1:2" x14ac:dyDescent="0.3">
      <c r="A183">
        <v>81</v>
      </c>
      <c r="B183">
        <v>25</v>
      </c>
    </row>
    <row r="184" spans="1:2" x14ac:dyDescent="0.3">
      <c r="A184">
        <v>92</v>
      </c>
      <c r="B184">
        <v>25</v>
      </c>
    </row>
    <row r="185" spans="1:2" x14ac:dyDescent="0.3">
      <c r="A185">
        <v>79</v>
      </c>
      <c r="B185">
        <v>26</v>
      </c>
    </row>
    <row r="186" spans="1:2" x14ac:dyDescent="0.3">
      <c r="A186">
        <v>83</v>
      </c>
      <c r="B186">
        <v>27</v>
      </c>
    </row>
    <row r="187" spans="1:2" x14ac:dyDescent="0.3">
      <c r="A187">
        <v>140</v>
      </c>
      <c r="B187">
        <v>17.5</v>
      </c>
    </row>
    <row r="188" spans="1:2" x14ac:dyDescent="0.3">
      <c r="A188">
        <v>150</v>
      </c>
      <c r="B188">
        <v>16</v>
      </c>
    </row>
    <row r="189" spans="1:2" x14ac:dyDescent="0.3">
      <c r="A189">
        <v>120</v>
      </c>
      <c r="B189">
        <v>15.5</v>
      </c>
    </row>
    <row r="190" spans="1:2" x14ac:dyDescent="0.3">
      <c r="A190">
        <v>152</v>
      </c>
      <c r="B190">
        <v>14.5</v>
      </c>
    </row>
    <row r="191" spans="1:2" x14ac:dyDescent="0.3">
      <c r="A191">
        <v>100</v>
      </c>
      <c r="B191">
        <v>22</v>
      </c>
    </row>
    <row r="192" spans="1:2" x14ac:dyDescent="0.3">
      <c r="A192">
        <v>105</v>
      </c>
      <c r="B192">
        <v>22</v>
      </c>
    </row>
    <row r="193" spans="1:2" x14ac:dyDescent="0.3">
      <c r="A193">
        <v>81</v>
      </c>
      <c r="B193">
        <v>24</v>
      </c>
    </row>
    <row r="194" spans="1:2" x14ac:dyDescent="0.3">
      <c r="A194">
        <v>90</v>
      </c>
      <c r="B194">
        <v>22.5</v>
      </c>
    </row>
    <row r="195" spans="1:2" x14ac:dyDescent="0.3">
      <c r="A195">
        <v>52</v>
      </c>
      <c r="B195">
        <v>29</v>
      </c>
    </row>
    <row r="196" spans="1:2" x14ac:dyDescent="0.3">
      <c r="A196">
        <v>60</v>
      </c>
      <c r="B196">
        <v>24.5</v>
      </c>
    </row>
    <row r="197" spans="1:2" x14ac:dyDescent="0.3">
      <c r="A197">
        <v>70</v>
      </c>
      <c r="B197">
        <v>29</v>
      </c>
    </row>
    <row r="198" spans="1:2" x14ac:dyDescent="0.3">
      <c r="A198">
        <v>53</v>
      </c>
      <c r="B198">
        <v>33</v>
      </c>
    </row>
    <row r="199" spans="1:2" x14ac:dyDescent="0.3">
      <c r="A199">
        <v>100</v>
      </c>
      <c r="B199">
        <v>20</v>
      </c>
    </row>
    <row r="200" spans="1:2" x14ac:dyDescent="0.3">
      <c r="A200">
        <v>78</v>
      </c>
      <c r="B200">
        <v>18</v>
      </c>
    </row>
    <row r="201" spans="1:2" x14ac:dyDescent="0.3">
      <c r="A201">
        <v>110</v>
      </c>
      <c r="B201">
        <v>18.5</v>
      </c>
    </row>
    <row r="202" spans="1:2" x14ac:dyDescent="0.3">
      <c r="A202">
        <v>95</v>
      </c>
      <c r="B202">
        <v>17.5</v>
      </c>
    </row>
    <row r="203" spans="1:2" x14ac:dyDescent="0.3">
      <c r="A203">
        <v>71</v>
      </c>
      <c r="B203">
        <v>29.5</v>
      </c>
    </row>
    <row r="204" spans="1:2" x14ac:dyDescent="0.3">
      <c r="A204">
        <v>70</v>
      </c>
      <c r="B204">
        <v>32</v>
      </c>
    </row>
    <row r="205" spans="1:2" x14ac:dyDescent="0.3">
      <c r="A205">
        <v>75</v>
      </c>
      <c r="B205">
        <v>28</v>
      </c>
    </row>
    <row r="206" spans="1:2" x14ac:dyDescent="0.3">
      <c r="A206">
        <v>72</v>
      </c>
      <c r="B206">
        <v>26.5</v>
      </c>
    </row>
    <row r="207" spans="1:2" x14ac:dyDescent="0.3">
      <c r="A207">
        <v>102</v>
      </c>
      <c r="B207">
        <v>20</v>
      </c>
    </row>
    <row r="208" spans="1:2" x14ac:dyDescent="0.3">
      <c r="A208">
        <v>150</v>
      </c>
      <c r="B208">
        <v>13</v>
      </c>
    </row>
    <row r="209" spans="1:2" x14ac:dyDescent="0.3">
      <c r="A209">
        <v>88</v>
      </c>
      <c r="B209">
        <v>19</v>
      </c>
    </row>
    <row r="210" spans="1:2" x14ac:dyDescent="0.3">
      <c r="A210">
        <v>108</v>
      </c>
      <c r="B210">
        <v>19</v>
      </c>
    </row>
    <row r="211" spans="1:2" x14ac:dyDescent="0.3">
      <c r="A211">
        <v>120</v>
      </c>
      <c r="B211">
        <v>16.5</v>
      </c>
    </row>
    <row r="212" spans="1:2" x14ac:dyDescent="0.3">
      <c r="A212">
        <v>180</v>
      </c>
      <c r="B212">
        <v>16.5</v>
      </c>
    </row>
    <row r="213" spans="1:2" x14ac:dyDescent="0.3">
      <c r="A213">
        <v>145</v>
      </c>
      <c r="B213">
        <v>13</v>
      </c>
    </row>
    <row r="214" spans="1:2" x14ac:dyDescent="0.3">
      <c r="A214">
        <v>130</v>
      </c>
      <c r="B214">
        <v>13</v>
      </c>
    </row>
    <row r="215" spans="1:2" x14ac:dyDescent="0.3">
      <c r="A215">
        <v>150</v>
      </c>
      <c r="B215">
        <v>13</v>
      </c>
    </row>
    <row r="216" spans="1:2" x14ac:dyDescent="0.3">
      <c r="A216">
        <v>68</v>
      </c>
      <c r="B216">
        <v>31.5</v>
      </c>
    </row>
    <row r="217" spans="1:2" x14ac:dyDescent="0.3">
      <c r="A217">
        <v>80</v>
      </c>
      <c r="B217">
        <v>30</v>
      </c>
    </row>
    <row r="218" spans="1:2" x14ac:dyDescent="0.3">
      <c r="A218">
        <v>58</v>
      </c>
      <c r="B218">
        <v>36</v>
      </c>
    </row>
    <row r="219" spans="1:2" x14ac:dyDescent="0.3">
      <c r="A219">
        <v>96</v>
      </c>
      <c r="B219">
        <v>25.5</v>
      </c>
    </row>
    <row r="220" spans="1:2" x14ac:dyDescent="0.3">
      <c r="A220">
        <v>70</v>
      </c>
      <c r="B220">
        <v>33.5</v>
      </c>
    </row>
    <row r="221" spans="1:2" x14ac:dyDescent="0.3">
      <c r="A221">
        <v>145</v>
      </c>
      <c r="B221">
        <v>17.5</v>
      </c>
    </row>
    <row r="222" spans="1:2" x14ac:dyDescent="0.3">
      <c r="A222">
        <v>110</v>
      </c>
      <c r="B222">
        <v>17</v>
      </c>
    </row>
    <row r="223" spans="1:2" x14ac:dyDescent="0.3">
      <c r="A223">
        <v>145</v>
      </c>
      <c r="B223">
        <v>15.5</v>
      </c>
    </row>
    <row r="224" spans="1:2" x14ac:dyDescent="0.3">
      <c r="A224">
        <v>130</v>
      </c>
      <c r="B224">
        <v>15</v>
      </c>
    </row>
    <row r="225" spans="1:2" x14ac:dyDescent="0.3">
      <c r="A225">
        <v>110</v>
      </c>
      <c r="B225">
        <v>17.5</v>
      </c>
    </row>
    <row r="226" spans="1:2" x14ac:dyDescent="0.3">
      <c r="A226">
        <v>105</v>
      </c>
      <c r="B226">
        <v>20.5</v>
      </c>
    </row>
    <row r="227" spans="1:2" x14ac:dyDescent="0.3">
      <c r="A227">
        <v>100</v>
      </c>
      <c r="B227">
        <v>19</v>
      </c>
    </row>
    <row r="228" spans="1:2" x14ac:dyDescent="0.3">
      <c r="A228">
        <v>98</v>
      </c>
      <c r="B228">
        <v>18.5</v>
      </c>
    </row>
    <row r="229" spans="1:2" x14ac:dyDescent="0.3">
      <c r="A229">
        <v>180</v>
      </c>
      <c r="B229">
        <v>16</v>
      </c>
    </row>
    <row r="230" spans="1:2" x14ac:dyDescent="0.3">
      <c r="A230">
        <v>170</v>
      </c>
      <c r="B230">
        <v>15.5</v>
      </c>
    </row>
    <row r="231" spans="1:2" x14ac:dyDescent="0.3">
      <c r="A231">
        <v>190</v>
      </c>
      <c r="B231">
        <v>15.5</v>
      </c>
    </row>
    <row r="232" spans="1:2" x14ac:dyDescent="0.3">
      <c r="A232">
        <v>149</v>
      </c>
      <c r="B232">
        <v>16</v>
      </c>
    </row>
    <row r="233" spans="1:2" x14ac:dyDescent="0.3">
      <c r="A233">
        <v>78</v>
      </c>
      <c r="B233">
        <v>29</v>
      </c>
    </row>
    <row r="234" spans="1:2" x14ac:dyDescent="0.3">
      <c r="A234">
        <v>88</v>
      </c>
      <c r="B234">
        <v>24.5</v>
      </c>
    </row>
    <row r="235" spans="1:2" x14ac:dyDescent="0.3">
      <c r="A235">
        <v>75</v>
      </c>
      <c r="B235">
        <v>26</v>
      </c>
    </row>
    <row r="236" spans="1:2" x14ac:dyDescent="0.3">
      <c r="A236">
        <v>89</v>
      </c>
      <c r="B236">
        <v>25.5</v>
      </c>
    </row>
    <row r="237" spans="1:2" x14ac:dyDescent="0.3">
      <c r="A237">
        <v>63</v>
      </c>
      <c r="B237">
        <v>30.5</v>
      </c>
    </row>
    <row r="238" spans="1:2" x14ac:dyDescent="0.3">
      <c r="A238">
        <v>83</v>
      </c>
      <c r="B238">
        <v>33.5</v>
      </c>
    </row>
    <row r="239" spans="1:2" x14ac:dyDescent="0.3">
      <c r="A239">
        <v>67</v>
      </c>
      <c r="B239">
        <v>30</v>
      </c>
    </row>
    <row r="240" spans="1:2" x14ac:dyDescent="0.3">
      <c r="A240">
        <v>78</v>
      </c>
      <c r="B240">
        <v>30.5</v>
      </c>
    </row>
    <row r="241" spans="1:2" x14ac:dyDescent="0.3">
      <c r="A241">
        <v>97</v>
      </c>
      <c r="B241">
        <v>22</v>
      </c>
    </row>
    <row r="242" spans="1:2" x14ac:dyDescent="0.3">
      <c r="A242">
        <v>110</v>
      </c>
      <c r="B242">
        <v>21.5</v>
      </c>
    </row>
    <row r="243" spans="1:2" x14ac:dyDescent="0.3">
      <c r="A243">
        <v>110</v>
      </c>
      <c r="B243">
        <v>21.5</v>
      </c>
    </row>
    <row r="244" spans="1:2" x14ac:dyDescent="0.3">
      <c r="A244">
        <v>48</v>
      </c>
      <c r="B244">
        <v>43.1</v>
      </c>
    </row>
    <row r="245" spans="1:2" x14ac:dyDescent="0.3">
      <c r="A245">
        <v>66</v>
      </c>
      <c r="B245">
        <v>36.1</v>
      </c>
    </row>
    <row r="246" spans="1:2" x14ac:dyDescent="0.3">
      <c r="A246">
        <v>52</v>
      </c>
      <c r="B246">
        <v>32.799999999999997</v>
      </c>
    </row>
    <row r="247" spans="1:2" x14ac:dyDescent="0.3">
      <c r="A247">
        <v>70</v>
      </c>
      <c r="B247">
        <v>39.4</v>
      </c>
    </row>
    <row r="248" spans="1:2" x14ac:dyDescent="0.3">
      <c r="A248">
        <v>60</v>
      </c>
      <c r="B248">
        <v>36.1</v>
      </c>
    </row>
    <row r="249" spans="1:2" x14ac:dyDescent="0.3">
      <c r="A249">
        <v>110</v>
      </c>
      <c r="B249">
        <v>19.899999999999999</v>
      </c>
    </row>
    <row r="250" spans="1:2" x14ac:dyDescent="0.3">
      <c r="A250">
        <v>140</v>
      </c>
      <c r="B250">
        <v>19.399999999999999</v>
      </c>
    </row>
    <row r="251" spans="1:2" x14ac:dyDescent="0.3">
      <c r="A251">
        <v>139</v>
      </c>
      <c r="B251">
        <v>20.2</v>
      </c>
    </row>
    <row r="252" spans="1:2" x14ac:dyDescent="0.3">
      <c r="A252">
        <v>105</v>
      </c>
      <c r="B252">
        <v>19.2</v>
      </c>
    </row>
    <row r="253" spans="1:2" x14ac:dyDescent="0.3">
      <c r="A253">
        <v>95</v>
      </c>
      <c r="B253">
        <v>20.5</v>
      </c>
    </row>
    <row r="254" spans="1:2" x14ac:dyDescent="0.3">
      <c r="A254">
        <v>85</v>
      </c>
      <c r="B254">
        <v>20.2</v>
      </c>
    </row>
    <row r="255" spans="1:2" x14ac:dyDescent="0.3">
      <c r="A255">
        <v>88</v>
      </c>
      <c r="B255">
        <v>25.1</v>
      </c>
    </row>
    <row r="256" spans="1:2" x14ac:dyDescent="0.3">
      <c r="A256">
        <v>100</v>
      </c>
      <c r="B256">
        <v>20.5</v>
      </c>
    </row>
    <row r="257" spans="1:2" x14ac:dyDescent="0.3">
      <c r="A257">
        <v>90</v>
      </c>
      <c r="B257">
        <v>19.399999999999999</v>
      </c>
    </row>
    <row r="258" spans="1:2" x14ac:dyDescent="0.3">
      <c r="A258">
        <v>105</v>
      </c>
      <c r="B258">
        <v>20.6</v>
      </c>
    </row>
    <row r="259" spans="1:2" x14ac:dyDescent="0.3">
      <c r="A259">
        <v>85</v>
      </c>
      <c r="B259">
        <v>20.8</v>
      </c>
    </row>
    <row r="260" spans="1:2" x14ac:dyDescent="0.3">
      <c r="A260">
        <v>110</v>
      </c>
      <c r="B260">
        <v>18.600000000000001</v>
      </c>
    </row>
    <row r="261" spans="1:2" x14ac:dyDescent="0.3">
      <c r="A261">
        <v>120</v>
      </c>
      <c r="B261">
        <v>18.100000000000001</v>
      </c>
    </row>
    <row r="262" spans="1:2" x14ac:dyDescent="0.3">
      <c r="A262">
        <v>145</v>
      </c>
      <c r="B262">
        <v>19.2</v>
      </c>
    </row>
    <row r="263" spans="1:2" x14ac:dyDescent="0.3">
      <c r="A263">
        <v>165</v>
      </c>
      <c r="B263">
        <v>17.7</v>
      </c>
    </row>
    <row r="264" spans="1:2" x14ac:dyDescent="0.3">
      <c r="A264">
        <v>139</v>
      </c>
      <c r="B264">
        <v>18.100000000000001</v>
      </c>
    </row>
    <row r="265" spans="1:2" x14ac:dyDescent="0.3">
      <c r="A265">
        <v>140</v>
      </c>
      <c r="B265">
        <v>17.5</v>
      </c>
    </row>
    <row r="266" spans="1:2" x14ac:dyDescent="0.3">
      <c r="A266">
        <v>68</v>
      </c>
      <c r="B266">
        <v>30</v>
      </c>
    </row>
    <row r="267" spans="1:2" x14ac:dyDescent="0.3">
      <c r="A267">
        <v>95</v>
      </c>
      <c r="B267">
        <v>27.5</v>
      </c>
    </row>
    <row r="268" spans="1:2" x14ac:dyDescent="0.3">
      <c r="A268">
        <v>97</v>
      </c>
      <c r="B268">
        <v>27.2</v>
      </c>
    </row>
    <row r="269" spans="1:2" x14ac:dyDescent="0.3">
      <c r="A269">
        <v>75</v>
      </c>
      <c r="B269">
        <v>30.9</v>
      </c>
    </row>
    <row r="270" spans="1:2" x14ac:dyDescent="0.3">
      <c r="A270">
        <v>95</v>
      </c>
      <c r="B270">
        <v>21.1</v>
      </c>
    </row>
    <row r="271" spans="1:2" x14ac:dyDescent="0.3">
      <c r="A271">
        <v>105</v>
      </c>
      <c r="B271">
        <v>23.2</v>
      </c>
    </row>
    <row r="272" spans="1:2" x14ac:dyDescent="0.3">
      <c r="A272">
        <v>85</v>
      </c>
      <c r="B272">
        <v>23.8</v>
      </c>
    </row>
    <row r="273" spans="1:2" x14ac:dyDescent="0.3">
      <c r="A273">
        <v>97</v>
      </c>
      <c r="B273">
        <v>23.9</v>
      </c>
    </row>
    <row r="274" spans="1:2" x14ac:dyDescent="0.3">
      <c r="A274">
        <v>103</v>
      </c>
      <c r="B274">
        <v>20.3</v>
      </c>
    </row>
    <row r="275" spans="1:2" x14ac:dyDescent="0.3">
      <c r="A275">
        <v>125</v>
      </c>
      <c r="B275">
        <v>17</v>
      </c>
    </row>
    <row r="276" spans="1:2" x14ac:dyDescent="0.3">
      <c r="A276">
        <v>115</v>
      </c>
      <c r="B276">
        <v>21.6</v>
      </c>
    </row>
    <row r="277" spans="1:2" x14ac:dyDescent="0.3">
      <c r="A277">
        <v>133</v>
      </c>
      <c r="B277">
        <v>16.2</v>
      </c>
    </row>
    <row r="278" spans="1:2" x14ac:dyDescent="0.3">
      <c r="A278">
        <v>71</v>
      </c>
      <c r="B278">
        <v>31.5</v>
      </c>
    </row>
    <row r="279" spans="1:2" x14ac:dyDescent="0.3">
      <c r="A279">
        <v>68</v>
      </c>
      <c r="B279">
        <v>29.5</v>
      </c>
    </row>
    <row r="280" spans="1:2" x14ac:dyDescent="0.3">
      <c r="A280">
        <v>115</v>
      </c>
      <c r="B280">
        <v>21.5</v>
      </c>
    </row>
    <row r="281" spans="1:2" x14ac:dyDescent="0.3">
      <c r="A281">
        <v>85</v>
      </c>
      <c r="B281">
        <v>19.8</v>
      </c>
    </row>
    <row r="282" spans="1:2" x14ac:dyDescent="0.3">
      <c r="A282">
        <v>88</v>
      </c>
      <c r="B282">
        <v>22.3</v>
      </c>
    </row>
    <row r="283" spans="1:2" x14ac:dyDescent="0.3">
      <c r="A283">
        <v>90</v>
      </c>
      <c r="B283">
        <v>20.2</v>
      </c>
    </row>
    <row r="284" spans="1:2" x14ac:dyDescent="0.3">
      <c r="A284">
        <v>110</v>
      </c>
      <c r="B284">
        <v>20.6</v>
      </c>
    </row>
    <row r="285" spans="1:2" x14ac:dyDescent="0.3">
      <c r="A285">
        <v>130</v>
      </c>
      <c r="B285">
        <v>17</v>
      </c>
    </row>
    <row r="286" spans="1:2" x14ac:dyDescent="0.3">
      <c r="A286">
        <v>129</v>
      </c>
      <c r="B286">
        <v>17.600000000000001</v>
      </c>
    </row>
    <row r="287" spans="1:2" x14ac:dyDescent="0.3">
      <c r="A287">
        <v>138</v>
      </c>
      <c r="B287">
        <v>16.5</v>
      </c>
    </row>
    <row r="288" spans="1:2" x14ac:dyDescent="0.3">
      <c r="A288">
        <v>135</v>
      </c>
      <c r="B288">
        <v>18.2</v>
      </c>
    </row>
    <row r="289" spans="1:2" x14ac:dyDescent="0.3">
      <c r="A289">
        <v>155</v>
      </c>
      <c r="B289">
        <v>16.899999999999999</v>
      </c>
    </row>
    <row r="290" spans="1:2" x14ac:dyDescent="0.3">
      <c r="A290">
        <v>142</v>
      </c>
      <c r="B290">
        <v>15.5</v>
      </c>
    </row>
    <row r="291" spans="1:2" x14ac:dyDescent="0.3">
      <c r="A291">
        <v>125</v>
      </c>
      <c r="B291">
        <v>19.2</v>
      </c>
    </row>
    <row r="292" spans="1:2" x14ac:dyDescent="0.3">
      <c r="A292">
        <v>150</v>
      </c>
      <c r="B292">
        <v>18.5</v>
      </c>
    </row>
    <row r="293" spans="1:2" x14ac:dyDescent="0.3">
      <c r="A293">
        <v>71</v>
      </c>
      <c r="B293">
        <v>31.9</v>
      </c>
    </row>
    <row r="294" spans="1:2" x14ac:dyDescent="0.3">
      <c r="A294">
        <v>65</v>
      </c>
      <c r="B294">
        <v>34.1</v>
      </c>
    </row>
    <row r="295" spans="1:2" x14ac:dyDescent="0.3">
      <c r="A295">
        <v>80</v>
      </c>
      <c r="B295">
        <v>35.700000000000003</v>
      </c>
    </row>
    <row r="296" spans="1:2" x14ac:dyDescent="0.3">
      <c r="A296">
        <v>80</v>
      </c>
      <c r="B296">
        <v>27.4</v>
      </c>
    </row>
    <row r="297" spans="1:2" x14ac:dyDescent="0.3">
      <c r="A297">
        <v>77</v>
      </c>
      <c r="B297">
        <v>25.4</v>
      </c>
    </row>
    <row r="298" spans="1:2" x14ac:dyDescent="0.3">
      <c r="A298">
        <v>125</v>
      </c>
      <c r="B298">
        <v>23</v>
      </c>
    </row>
    <row r="299" spans="1:2" x14ac:dyDescent="0.3">
      <c r="A299">
        <v>71</v>
      </c>
      <c r="B299">
        <v>27.2</v>
      </c>
    </row>
    <row r="300" spans="1:2" x14ac:dyDescent="0.3">
      <c r="A300">
        <v>90</v>
      </c>
      <c r="B300">
        <v>23.9</v>
      </c>
    </row>
    <row r="301" spans="1:2" x14ac:dyDescent="0.3">
      <c r="A301">
        <v>70</v>
      </c>
      <c r="B301">
        <v>34.200000000000003</v>
      </c>
    </row>
    <row r="302" spans="1:2" x14ac:dyDescent="0.3">
      <c r="A302">
        <v>70</v>
      </c>
      <c r="B302">
        <v>34.5</v>
      </c>
    </row>
    <row r="303" spans="1:2" x14ac:dyDescent="0.3">
      <c r="A303">
        <v>65</v>
      </c>
      <c r="B303">
        <v>31.8</v>
      </c>
    </row>
    <row r="304" spans="1:2" x14ac:dyDescent="0.3">
      <c r="A304">
        <v>69</v>
      </c>
      <c r="B304">
        <v>37.299999999999997</v>
      </c>
    </row>
    <row r="305" spans="1:2" x14ac:dyDescent="0.3">
      <c r="A305">
        <v>90</v>
      </c>
      <c r="B305">
        <v>28.4</v>
      </c>
    </row>
    <row r="306" spans="1:2" x14ac:dyDescent="0.3">
      <c r="A306">
        <v>115</v>
      </c>
      <c r="B306">
        <v>28.8</v>
      </c>
    </row>
    <row r="307" spans="1:2" x14ac:dyDescent="0.3">
      <c r="A307">
        <v>115</v>
      </c>
      <c r="B307">
        <v>26.8</v>
      </c>
    </row>
    <row r="308" spans="1:2" x14ac:dyDescent="0.3">
      <c r="A308">
        <v>90</v>
      </c>
      <c r="B308">
        <v>33.5</v>
      </c>
    </row>
    <row r="309" spans="1:2" x14ac:dyDescent="0.3">
      <c r="A309">
        <v>76</v>
      </c>
      <c r="B309">
        <v>41.5</v>
      </c>
    </row>
    <row r="310" spans="1:2" x14ac:dyDescent="0.3">
      <c r="A310">
        <v>60</v>
      </c>
      <c r="B310">
        <v>38.1</v>
      </c>
    </row>
    <row r="311" spans="1:2" x14ac:dyDescent="0.3">
      <c r="A311">
        <v>70</v>
      </c>
      <c r="B311">
        <v>32.1</v>
      </c>
    </row>
    <row r="312" spans="1:2" x14ac:dyDescent="0.3">
      <c r="A312">
        <v>65</v>
      </c>
      <c r="B312">
        <v>37.200000000000003</v>
      </c>
    </row>
    <row r="313" spans="1:2" x14ac:dyDescent="0.3">
      <c r="A313">
        <v>90</v>
      </c>
      <c r="B313">
        <v>28</v>
      </c>
    </row>
    <row r="314" spans="1:2" x14ac:dyDescent="0.3">
      <c r="A314">
        <v>88</v>
      </c>
      <c r="B314">
        <v>26.4</v>
      </c>
    </row>
    <row r="315" spans="1:2" x14ac:dyDescent="0.3">
      <c r="A315">
        <v>90</v>
      </c>
      <c r="B315">
        <v>24.3</v>
      </c>
    </row>
    <row r="316" spans="1:2" x14ac:dyDescent="0.3">
      <c r="A316">
        <v>90</v>
      </c>
      <c r="B316">
        <v>19.100000000000001</v>
      </c>
    </row>
    <row r="317" spans="1:2" x14ac:dyDescent="0.3">
      <c r="A317">
        <v>78</v>
      </c>
      <c r="B317">
        <v>34.299999999999997</v>
      </c>
    </row>
    <row r="318" spans="1:2" x14ac:dyDescent="0.3">
      <c r="A318">
        <v>90</v>
      </c>
      <c r="B318">
        <v>29.8</v>
      </c>
    </row>
    <row r="319" spans="1:2" x14ac:dyDescent="0.3">
      <c r="A319">
        <v>75</v>
      </c>
      <c r="B319">
        <v>31.3</v>
      </c>
    </row>
    <row r="320" spans="1:2" x14ac:dyDescent="0.3">
      <c r="A320">
        <v>92</v>
      </c>
      <c r="B320">
        <v>37</v>
      </c>
    </row>
    <row r="321" spans="1:2" x14ac:dyDescent="0.3">
      <c r="A321">
        <v>75</v>
      </c>
      <c r="B321">
        <v>32.200000000000003</v>
      </c>
    </row>
    <row r="322" spans="1:2" x14ac:dyDescent="0.3">
      <c r="A322">
        <v>65</v>
      </c>
      <c r="B322">
        <v>46.6</v>
      </c>
    </row>
    <row r="323" spans="1:2" x14ac:dyDescent="0.3">
      <c r="A323">
        <v>105</v>
      </c>
      <c r="B323">
        <v>27.9</v>
      </c>
    </row>
    <row r="324" spans="1:2" x14ac:dyDescent="0.3">
      <c r="A324">
        <v>65</v>
      </c>
      <c r="B324">
        <v>40.799999999999997</v>
      </c>
    </row>
    <row r="325" spans="1:2" x14ac:dyDescent="0.3">
      <c r="A325">
        <v>48</v>
      </c>
      <c r="B325">
        <v>44.3</v>
      </c>
    </row>
    <row r="326" spans="1:2" x14ac:dyDescent="0.3">
      <c r="A326">
        <v>48</v>
      </c>
      <c r="B326">
        <v>43.4</v>
      </c>
    </row>
    <row r="327" spans="1:2" x14ac:dyDescent="0.3">
      <c r="A327">
        <v>67</v>
      </c>
      <c r="B327">
        <v>36.4</v>
      </c>
    </row>
    <row r="328" spans="1:2" x14ac:dyDescent="0.3">
      <c r="A328">
        <v>67</v>
      </c>
      <c r="B328">
        <v>30</v>
      </c>
    </row>
    <row r="329" spans="1:2" x14ac:dyDescent="0.3">
      <c r="A329">
        <v>67</v>
      </c>
      <c r="B329">
        <v>44.6</v>
      </c>
    </row>
    <row r="330" spans="1:2" x14ac:dyDescent="0.3">
      <c r="A330">
        <v>67</v>
      </c>
      <c r="B330">
        <v>33.799999999999997</v>
      </c>
    </row>
    <row r="331" spans="1:2" x14ac:dyDescent="0.3">
      <c r="A331">
        <v>62</v>
      </c>
      <c r="B331">
        <v>29.8</v>
      </c>
    </row>
    <row r="332" spans="1:2" x14ac:dyDescent="0.3">
      <c r="A332">
        <v>132</v>
      </c>
      <c r="B332">
        <v>32.700000000000003</v>
      </c>
    </row>
    <row r="333" spans="1:2" x14ac:dyDescent="0.3">
      <c r="A333">
        <v>100</v>
      </c>
      <c r="B333">
        <v>23.7</v>
      </c>
    </row>
    <row r="334" spans="1:2" x14ac:dyDescent="0.3">
      <c r="A334">
        <v>88</v>
      </c>
      <c r="B334">
        <v>35</v>
      </c>
    </row>
    <row r="335" spans="1:2" x14ac:dyDescent="0.3">
      <c r="A335">
        <v>72</v>
      </c>
      <c r="B335">
        <v>32.4</v>
      </c>
    </row>
    <row r="336" spans="1:2" x14ac:dyDescent="0.3">
      <c r="A336">
        <v>84</v>
      </c>
      <c r="B336">
        <v>27.2</v>
      </c>
    </row>
    <row r="337" spans="1:2" x14ac:dyDescent="0.3">
      <c r="A337">
        <v>84</v>
      </c>
      <c r="B337">
        <v>26.6</v>
      </c>
    </row>
    <row r="338" spans="1:2" x14ac:dyDescent="0.3">
      <c r="A338">
        <v>92</v>
      </c>
      <c r="B338">
        <v>25.8</v>
      </c>
    </row>
    <row r="339" spans="1:2" x14ac:dyDescent="0.3">
      <c r="A339">
        <v>110</v>
      </c>
      <c r="B339">
        <v>23.5</v>
      </c>
    </row>
    <row r="340" spans="1:2" x14ac:dyDescent="0.3">
      <c r="A340">
        <v>84</v>
      </c>
      <c r="B340">
        <v>30</v>
      </c>
    </row>
    <row r="341" spans="1:2" x14ac:dyDescent="0.3">
      <c r="A341">
        <v>58</v>
      </c>
      <c r="B341">
        <v>39.1</v>
      </c>
    </row>
    <row r="342" spans="1:2" x14ac:dyDescent="0.3">
      <c r="A342">
        <v>64</v>
      </c>
      <c r="B342">
        <v>39</v>
      </c>
    </row>
    <row r="343" spans="1:2" x14ac:dyDescent="0.3">
      <c r="A343">
        <v>60</v>
      </c>
      <c r="B343">
        <v>35.1</v>
      </c>
    </row>
    <row r="344" spans="1:2" x14ac:dyDescent="0.3">
      <c r="A344">
        <v>67</v>
      </c>
      <c r="B344">
        <v>32.299999999999997</v>
      </c>
    </row>
    <row r="345" spans="1:2" x14ac:dyDescent="0.3">
      <c r="A345">
        <v>65</v>
      </c>
      <c r="B345">
        <v>37</v>
      </c>
    </row>
    <row r="346" spans="1:2" x14ac:dyDescent="0.3">
      <c r="A346">
        <v>62</v>
      </c>
      <c r="B346">
        <v>37.700000000000003</v>
      </c>
    </row>
    <row r="347" spans="1:2" x14ac:dyDescent="0.3">
      <c r="A347">
        <v>68</v>
      </c>
      <c r="B347">
        <v>34.1</v>
      </c>
    </row>
    <row r="348" spans="1:2" x14ac:dyDescent="0.3">
      <c r="A348">
        <v>63</v>
      </c>
      <c r="B348">
        <v>34.700000000000003</v>
      </c>
    </row>
    <row r="349" spans="1:2" x14ac:dyDescent="0.3">
      <c r="A349">
        <v>65</v>
      </c>
      <c r="B349">
        <v>34.4</v>
      </c>
    </row>
    <row r="350" spans="1:2" x14ac:dyDescent="0.3">
      <c r="A350">
        <v>65</v>
      </c>
      <c r="B350">
        <v>29.9</v>
      </c>
    </row>
    <row r="351" spans="1:2" x14ac:dyDescent="0.3">
      <c r="A351">
        <v>74</v>
      </c>
      <c r="B351">
        <v>33</v>
      </c>
    </row>
    <row r="352" spans="1:2" x14ac:dyDescent="0.3">
      <c r="A352">
        <v>75</v>
      </c>
      <c r="B352">
        <v>33.700000000000003</v>
      </c>
    </row>
    <row r="353" spans="1:2" x14ac:dyDescent="0.3">
      <c r="A353">
        <v>75</v>
      </c>
      <c r="B353">
        <v>32.4</v>
      </c>
    </row>
    <row r="354" spans="1:2" x14ac:dyDescent="0.3">
      <c r="A354">
        <v>100</v>
      </c>
      <c r="B354">
        <v>32.9</v>
      </c>
    </row>
    <row r="355" spans="1:2" x14ac:dyDescent="0.3">
      <c r="A355">
        <v>74</v>
      </c>
      <c r="B355">
        <v>31.6</v>
      </c>
    </row>
    <row r="356" spans="1:2" x14ac:dyDescent="0.3">
      <c r="A356">
        <v>80</v>
      </c>
      <c r="B356">
        <v>28.1</v>
      </c>
    </row>
    <row r="357" spans="1:2" x14ac:dyDescent="0.3">
      <c r="A357">
        <v>76</v>
      </c>
      <c r="B357">
        <v>30.7</v>
      </c>
    </row>
    <row r="358" spans="1:2" x14ac:dyDescent="0.3">
      <c r="A358">
        <v>116</v>
      </c>
      <c r="B358">
        <v>25.4</v>
      </c>
    </row>
    <row r="359" spans="1:2" x14ac:dyDescent="0.3">
      <c r="A359">
        <v>120</v>
      </c>
      <c r="B359">
        <v>24.2</v>
      </c>
    </row>
    <row r="360" spans="1:2" x14ac:dyDescent="0.3">
      <c r="A360">
        <v>110</v>
      </c>
      <c r="B360">
        <v>22.4</v>
      </c>
    </row>
    <row r="361" spans="1:2" x14ac:dyDescent="0.3">
      <c r="A361">
        <v>105</v>
      </c>
      <c r="B361">
        <v>26.6</v>
      </c>
    </row>
    <row r="362" spans="1:2" x14ac:dyDescent="0.3">
      <c r="A362">
        <v>88</v>
      </c>
      <c r="B362">
        <v>20.2</v>
      </c>
    </row>
    <row r="363" spans="1:2" x14ac:dyDescent="0.3">
      <c r="A363">
        <v>85</v>
      </c>
      <c r="B363">
        <v>17.600000000000001</v>
      </c>
    </row>
    <row r="364" spans="1:2" x14ac:dyDescent="0.3">
      <c r="A364">
        <v>88</v>
      </c>
      <c r="B364">
        <v>28</v>
      </c>
    </row>
    <row r="365" spans="1:2" x14ac:dyDescent="0.3">
      <c r="A365">
        <v>88</v>
      </c>
      <c r="B365">
        <v>27</v>
      </c>
    </row>
    <row r="366" spans="1:2" x14ac:dyDescent="0.3">
      <c r="A366">
        <v>88</v>
      </c>
      <c r="B366">
        <v>34</v>
      </c>
    </row>
    <row r="367" spans="1:2" x14ac:dyDescent="0.3">
      <c r="A367">
        <v>85</v>
      </c>
      <c r="B367">
        <v>31</v>
      </c>
    </row>
    <row r="368" spans="1:2" x14ac:dyDescent="0.3">
      <c r="A368">
        <v>84</v>
      </c>
      <c r="B368">
        <v>29</v>
      </c>
    </row>
    <row r="369" spans="1:2" x14ac:dyDescent="0.3">
      <c r="A369">
        <v>90</v>
      </c>
      <c r="B369">
        <v>27</v>
      </c>
    </row>
    <row r="370" spans="1:2" x14ac:dyDescent="0.3">
      <c r="A370">
        <v>92</v>
      </c>
      <c r="B370">
        <v>24</v>
      </c>
    </row>
    <row r="371" spans="1:2" x14ac:dyDescent="0.3">
      <c r="A371">
        <v>74</v>
      </c>
      <c r="B371">
        <v>36</v>
      </c>
    </row>
    <row r="372" spans="1:2" x14ac:dyDescent="0.3">
      <c r="A372">
        <v>68</v>
      </c>
      <c r="B372">
        <v>37</v>
      </c>
    </row>
    <row r="373" spans="1:2" x14ac:dyDescent="0.3">
      <c r="A373">
        <v>68</v>
      </c>
      <c r="B373">
        <v>31</v>
      </c>
    </row>
    <row r="374" spans="1:2" x14ac:dyDescent="0.3">
      <c r="A374">
        <v>63</v>
      </c>
      <c r="B374">
        <v>38</v>
      </c>
    </row>
    <row r="375" spans="1:2" x14ac:dyDescent="0.3">
      <c r="A375">
        <v>70</v>
      </c>
      <c r="B375">
        <v>36</v>
      </c>
    </row>
    <row r="376" spans="1:2" x14ac:dyDescent="0.3">
      <c r="A376">
        <v>88</v>
      </c>
      <c r="B376">
        <v>36</v>
      </c>
    </row>
    <row r="377" spans="1:2" x14ac:dyDescent="0.3">
      <c r="A377">
        <v>75</v>
      </c>
      <c r="B377">
        <v>36</v>
      </c>
    </row>
    <row r="378" spans="1:2" x14ac:dyDescent="0.3">
      <c r="A378">
        <v>70</v>
      </c>
      <c r="B378">
        <v>34</v>
      </c>
    </row>
    <row r="379" spans="1:2" x14ac:dyDescent="0.3">
      <c r="A379">
        <v>67</v>
      </c>
      <c r="B379">
        <v>38</v>
      </c>
    </row>
    <row r="380" spans="1:2" x14ac:dyDescent="0.3">
      <c r="A380">
        <v>67</v>
      </c>
      <c r="B380">
        <v>32</v>
      </c>
    </row>
    <row r="381" spans="1:2" x14ac:dyDescent="0.3">
      <c r="A381">
        <v>67</v>
      </c>
      <c r="B381">
        <v>38</v>
      </c>
    </row>
    <row r="382" spans="1:2" x14ac:dyDescent="0.3">
      <c r="A382">
        <v>110</v>
      </c>
      <c r="B382">
        <v>25</v>
      </c>
    </row>
    <row r="383" spans="1:2" x14ac:dyDescent="0.3">
      <c r="A383">
        <v>85</v>
      </c>
      <c r="B383">
        <v>38</v>
      </c>
    </row>
    <row r="384" spans="1:2" x14ac:dyDescent="0.3">
      <c r="A384">
        <v>92</v>
      </c>
      <c r="B384">
        <v>26</v>
      </c>
    </row>
    <row r="385" spans="1:2" x14ac:dyDescent="0.3">
      <c r="A385">
        <v>112</v>
      </c>
      <c r="B385">
        <v>22</v>
      </c>
    </row>
    <row r="386" spans="1:2" x14ac:dyDescent="0.3">
      <c r="A386">
        <v>96</v>
      </c>
      <c r="B386">
        <v>32</v>
      </c>
    </row>
    <row r="387" spans="1:2" x14ac:dyDescent="0.3">
      <c r="A387">
        <v>84</v>
      </c>
      <c r="B387">
        <v>36</v>
      </c>
    </row>
    <row r="388" spans="1:2" x14ac:dyDescent="0.3">
      <c r="A388">
        <v>90</v>
      </c>
      <c r="B388">
        <v>27</v>
      </c>
    </row>
    <row r="389" spans="1:2" x14ac:dyDescent="0.3">
      <c r="A389">
        <v>86</v>
      </c>
      <c r="B389">
        <v>27</v>
      </c>
    </row>
    <row r="390" spans="1:2" x14ac:dyDescent="0.3">
      <c r="A390">
        <v>52</v>
      </c>
      <c r="B390">
        <v>44</v>
      </c>
    </row>
    <row r="391" spans="1:2" x14ac:dyDescent="0.3">
      <c r="A391">
        <v>84</v>
      </c>
      <c r="B391">
        <v>32</v>
      </c>
    </row>
    <row r="392" spans="1:2" x14ac:dyDescent="0.3">
      <c r="A392">
        <v>79</v>
      </c>
      <c r="B392">
        <v>28</v>
      </c>
    </row>
    <row r="393" spans="1:2" x14ac:dyDescent="0.3">
      <c r="A393">
        <v>82</v>
      </c>
      <c r="B393">
        <v>31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 &amp; MPG correlation </vt:lpstr>
      <vt:lpstr>Two-sample t-test</vt:lpstr>
      <vt:lpstr>Linear regression weight &amp; mpg </vt:lpstr>
      <vt:lpstr>Regression model fit hp &amp; 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Shreeyasha Pandey</cp:lastModifiedBy>
  <dcterms:created xsi:type="dcterms:W3CDTF">2022-03-05T22:54:52Z</dcterms:created>
  <dcterms:modified xsi:type="dcterms:W3CDTF">2025-06-14T22:42:46Z</dcterms:modified>
</cp:coreProperties>
</file>