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projects\New_bank_loan_analytics\Notebooks\"/>
    </mc:Choice>
  </mc:AlternateContent>
  <xr:revisionPtr revIDLastSave="0" documentId="8_{4513142B-BD18-4855-80EE-A10794FFF9D9}" xr6:coauthVersionLast="47" xr6:coauthVersionMax="47" xr10:uidLastSave="{00000000-0000-0000-0000-000000000000}"/>
  <bookViews>
    <workbookView xWindow="-108" yWindow="-108" windowWidth="23256" windowHeight="13176" activeTab="2" xr2:uid="{0866F77D-347E-491C-BB6B-00BB6B630C05}"/>
  </bookViews>
  <sheets>
    <sheet name="Calc" sheetId="2" r:id="rId1"/>
    <sheet name="ChartData" sheetId="1" r:id="rId2"/>
    <sheet name="Dashboard" sheetId="3" r:id="rId3"/>
  </sheets>
  <definedNames>
    <definedName name="Slicer_addr_state">#N/A</definedName>
    <definedName name="Slicer_credit_pull_year">#N/A</definedName>
    <definedName name="Slicer_grade">#N/A</definedName>
    <definedName name="Slicer_issue_year">#N/A</definedName>
  </definedNames>
  <calcPr calcId="191029"/>
  <pivotCaches>
    <pivotCache cacheId="52" r:id="rId4"/>
    <pivotCache cacheId="55" r:id="rId5"/>
    <pivotCache cacheId="58" r:id="rId6"/>
    <pivotCache cacheId="61" r:id="rId7"/>
    <pivotCache cacheId="64" r:id="rId8"/>
    <pivotCache cacheId="67"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841E416B-1EF1-43b6-AB56-02D37102CBD5}">
      <x15:pivotCaches>
        <pivotCache cacheId="70" r:id="rId15"/>
        <pivotCache cacheId="73" r:id="rId16"/>
        <pivotCache cacheId="76" r:id="rId17"/>
        <pivotCache cacheId="79" r:id="rId18"/>
        <pivotCache cacheId="82" r:id="rId19"/>
      </x15:pivotCaches>
    </ext>
    <ext xmlns:x15="http://schemas.microsoft.com/office/spreadsheetml/2010/11/main" uri="{983426D0-5260-488c-9760-48F4B6AC55F4}">
      <x15:pivotTableReferences>
        <x15:pivotTableReference r:id="rId20"/>
        <x15:pivotTableReference r:id="rId21"/>
        <x15:pivotTableReference r:id="rId22"/>
        <x15:pivotTableReference r:id="rId23"/>
        <x15:pivotTableReference r:id="rId24"/>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oans_clean_9bb11657-2955-4291-b023-45e599df57de" name="loans_clean" connection="Query - loans_clea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3" i="2" l="1"/>
  <c r="C33" i="2"/>
  <c r="D33" i="2"/>
  <c r="B33" i="2"/>
  <c r="A3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9B0EEB-2859-400F-AACB-D2E42AAF9FBF}" name="Query - loans_clean" description="Connection to the 'loans_clean' query in the workbook." type="100" refreshedVersion="8" minRefreshableVersion="5">
    <extLst>
      <ext xmlns:x15="http://schemas.microsoft.com/office/spreadsheetml/2010/11/main" uri="{DE250136-89BD-433C-8126-D09CA5730AF9}">
        <x15:connection id="ef339fbf-b597-4bd8-883a-12ca03a61375"/>
      </ext>
    </extLst>
  </connection>
  <connection id="2" xr16:uid="{96D276AC-675C-4B2D-A991-7FDE98CE819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<sst xmlns="http://schemas.openxmlformats.org/spreadsheetml/2006/main" count="135" uniqueCount="116">
  <si>
    <t>Total Loans</t>
  </si>
  <si>
    <t>Total Funded</t>
  </si>
  <si>
    <t>Avg Funded</t>
  </si>
  <si>
    <t>Total Payment</t>
  </si>
  <si>
    <t>Row Labels</t>
  </si>
  <si>
    <t>Grand Total</t>
  </si>
  <si>
    <t>Total Loan Amount</t>
  </si>
  <si>
    <t>A</t>
  </si>
  <si>
    <t>B</t>
  </si>
  <si>
    <t>C</t>
  </si>
  <si>
    <t>D</t>
  </si>
  <si>
    <t>E</t>
  </si>
  <si>
    <t>F</t>
  </si>
  <si>
    <t>G</t>
  </si>
  <si>
    <t>A1</t>
  </si>
  <si>
    <t>A2</t>
  </si>
  <si>
    <t>A3</t>
  </si>
  <si>
    <t>A4</t>
  </si>
  <si>
    <t>A5</t>
  </si>
  <si>
    <t>B1</t>
  </si>
  <si>
    <t>B2</t>
  </si>
  <si>
    <t>B3</t>
  </si>
  <si>
    <t>B4</t>
  </si>
  <si>
    <t>B5</t>
  </si>
  <si>
    <t>C1</t>
  </si>
  <si>
    <t>C2</t>
  </si>
  <si>
    <t>C3</t>
  </si>
  <si>
    <t>C4</t>
  </si>
  <si>
    <t>C5</t>
  </si>
  <si>
    <t>D1</t>
  </si>
  <si>
    <t>D2</t>
  </si>
  <si>
    <t>D3</t>
  </si>
  <si>
    <t>D4</t>
  </si>
  <si>
    <t>D5</t>
  </si>
  <si>
    <t>E1</t>
  </si>
  <si>
    <t>E2</t>
  </si>
  <si>
    <t>E3</t>
  </si>
  <si>
    <t>E4</t>
  </si>
  <si>
    <t>E5</t>
  </si>
  <si>
    <t>F1</t>
  </si>
  <si>
    <t>F2</t>
  </si>
  <si>
    <t>F3</t>
  </si>
  <si>
    <t>F4</t>
  </si>
  <si>
    <t>F5</t>
  </si>
  <si>
    <t>G1</t>
  </si>
  <si>
    <t>G2</t>
  </si>
  <si>
    <t>G3</t>
  </si>
  <si>
    <t>G4</t>
  </si>
  <si>
    <t>G5</t>
  </si>
  <si>
    <t>Avg Revol Bal</t>
  </si>
  <si>
    <t>Not Verified</t>
  </si>
  <si>
    <t>Source Verified</t>
  </si>
  <si>
    <t>Verified</t>
  </si>
  <si>
    <t>Payment to Funded</t>
  </si>
  <si>
    <t>AK</t>
  </si>
  <si>
    <t>AL</t>
  </si>
  <si>
    <t>AR</t>
  </si>
  <si>
    <t>AZ</t>
  </si>
  <si>
    <t>CA</t>
  </si>
  <si>
    <t>CO</t>
  </si>
  <si>
    <t>CT</t>
  </si>
  <si>
    <t>DC</t>
  </si>
  <si>
    <t>DE</t>
  </si>
  <si>
    <t>FL</t>
  </si>
  <si>
    <t>GA</t>
  </si>
  <si>
    <t>HI</t>
  </si>
  <si>
    <t>IA</t>
  </si>
  <si>
    <t>ID</t>
  </si>
  <si>
    <t>IL</t>
  </si>
  <si>
    <t>IN</t>
  </si>
  <si>
    <t>KS</t>
  </si>
  <si>
    <t>KY</t>
  </si>
  <si>
    <t>LA</t>
  </si>
  <si>
    <t>MA</t>
  </si>
  <si>
    <t>MD</t>
  </si>
  <si>
    <t>ME</t>
  </si>
  <si>
    <t>MI</t>
  </si>
  <si>
    <t>MN</t>
  </si>
  <si>
    <t>MO</t>
  </si>
  <si>
    <t>MS</t>
  </si>
  <si>
    <t>MT</t>
  </si>
  <si>
    <t>NC</t>
  </si>
  <si>
    <t>NE</t>
  </si>
  <si>
    <t>NH</t>
  </si>
  <si>
    <t>NJ</t>
  </si>
  <si>
    <t>NM</t>
  </si>
  <si>
    <t>NV</t>
  </si>
  <si>
    <t>NY</t>
  </si>
  <si>
    <t>OH</t>
  </si>
  <si>
    <t>OK</t>
  </si>
  <si>
    <t>OR</t>
  </si>
  <si>
    <t>PA</t>
  </si>
  <si>
    <t>RI</t>
  </si>
  <si>
    <t>SC</t>
  </si>
  <si>
    <t>SD</t>
  </si>
  <si>
    <t>TN</t>
  </si>
  <si>
    <t>TX</t>
  </si>
  <si>
    <t>UT</t>
  </si>
  <si>
    <t>VA</t>
  </si>
  <si>
    <t>VT</t>
  </si>
  <si>
    <t>WA</t>
  </si>
  <si>
    <t>WI</t>
  </si>
  <si>
    <t>WV</t>
  </si>
  <si>
    <t>WY</t>
  </si>
  <si>
    <t>Charged Off</t>
  </si>
  <si>
    <t>Current</t>
  </si>
  <si>
    <t>Fully Paid</t>
  </si>
  <si>
    <t>Column Labels</t>
  </si>
  <si>
    <t>MORTGAGE</t>
  </si>
  <si>
    <t>NONE</t>
  </si>
  <si>
    <t>OTHER</t>
  </si>
  <si>
    <t>OWN</t>
  </si>
  <si>
    <t>RENT</t>
  </si>
  <si>
    <t>Avg Months Paying</t>
  </si>
  <si>
    <t>Default Rate</t>
  </si>
  <si>
    <t>Total Revol 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</si>
</sst>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0%;0.00%"/>
    <numFmt numFmtId="166" formatCode="0.000"/>
    <numFmt numFmtId="167"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3"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167"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18" Type="http://schemas.openxmlformats.org/officeDocument/2006/relationships/pivotCacheDefinition" Target="pivotCache/pivotCacheDefinition11.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Table" Target="pivotTables/pivotTable2.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pivotCacheDefinition" Target="pivotCache/pivotCacheDefinition10.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Table" Target="pivotTables/pivotTabl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24" Type="http://schemas.openxmlformats.org/officeDocument/2006/relationships/pivotTable" Target="pivotTables/pivotTable5.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8.xml"/><Relationship Id="rId23" Type="http://schemas.openxmlformats.org/officeDocument/2006/relationships/pivotTable" Target="pivotTables/pivotTable4.xml"/><Relationship Id="rId28" Type="http://schemas.openxmlformats.org/officeDocument/2006/relationships/sharedStrings" Target="sharedStrings.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2.xml"/><Relationship Id="rId31"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4.xml"/><Relationship Id="rId22" Type="http://schemas.openxmlformats.org/officeDocument/2006/relationships/pivotTable" Target="pivotTables/pivotTable3.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b="0" i="0" u="none" strike="noStrike" baseline="0">
                <a:solidFill>
                  <a:schemeClr val="bg2">
                    <a:lumMod val="25000"/>
                  </a:schemeClr>
                </a:solidFill>
              </a:rPr>
              <a:t>Loans funded by year</a:t>
            </a:r>
            <a:endParaRPr lang="en-IN" sz="1500">
              <a:solidFill>
                <a:schemeClr val="bg2">
                  <a:lumMod val="25000"/>
                </a:schemeClr>
              </a:solidFill>
            </a:endParaRPr>
          </a:p>
        </c:rich>
      </c:tx>
      <c:layout>
        <c:manualLayout>
          <c:xMode val="edge"/>
          <c:yMode val="edge"/>
          <c:x val="0.30654155730533683"/>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lumMod val="60000"/>
              <a:lumOff val="40000"/>
            </a:schemeClr>
          </a:solidFill>
          <a:ln>
            <a:noFill/>
          </a:ln>
          <a:effectLst>
            <a:outerShdw blurRad="50800" dist="38100" dir="2700000" algn="tl" rotWithShape="0">
              <a:prstClr val="black">
                <a:alpha val="40000"/>
              </a:prst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a:outerShdw blurRad="50800" dist="38100" dir="2700000" algn="tl" rotWithShape="0">
              <a:prstClr val="black">
                <a:alpha val="40000"/>
              </a:prstClr>
            </a:outerShdw>
          </a:effectLst>
        </c:spPr>
        <c:marker>
          <c:symbol val="circle"/>
          <c:size val="5"/>
        </c:marker>
        <c:dLbl>
          <c:idx val="0"/>
          <c:layout>
            <c:manualLayout>
              <c:x val="-4.2611111111111113E-2"/>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pivotFmt>
      <c:pivotFmt>
        <c:idx val="4"/>
        <c:spPr>
          <a:solidFill>
            <a:schemeClr val="accent1"/>
          </a:solidFill>
          <a:ln w="28575" cap="rnd">
            <a:solidFill>
              <a:schemeClr val="accent2"/>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pivotFmt>
      <c:pivotFmt>
        <c:idx val="5"/>
        <c:spPr>
          <a:solidFill>
            <a:schemeClr val="accent1"/>
          </a:solidFill>
          <a:ln w="28575" cap="rnd">
            <a:solidFill>
              <a:schemeClr val="accent2"/>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pivotFmt>
      <c:pivotFmt>
        <c:idx val="6"/>
        <c:spPr>
          <a:solidFill>
            <a:schemeClr val="accent1"/>
          </a:solidFill>
          <a:ln w="28575" cap="rnd">
            <a:solidFill>
              <a:schemeClr val="accent2"/>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pivotFmt>
      <c:pivotFmt>
        <c:idx val="7"/>
        <c:spPr>
          <a:solidFill>
            <a:schemeClr val="accent6">
              <a:lumMod val="60000"/>
              <a:lumOff val="40000"/>
            </a:schemeClr>
          </a:solidFill>
          <a:ln>
            <a:noFill/>
          </a:ln>
          <a:effectLst>
            <a:outerShdw blurRad="50800" dist="38100" dir="2700000" algn="tl" rotWithShape="0">
              <a:prstClr val="black">
                <a:alpha val="40000"/>
              </a:prstClr>
            </a:outerShdw>
          </a:effectLst>
        </c:spPr>
      </c:pivotFmt>
      <c:pivotFmt>
        <c:idx val="8"/>
        <c:spPr>
          <a:solidFill>
            <a:schemeClr val="accent6">
              <a:lumMod val="60000"/>
              <a:lumOff val="40000"/>
            </a:schemeClr>
          </a:solidFill>
          <a:ln>
            <a:noFill/>
          </a:ln>
          <a:effectLst>
            <a:outerShdw blurRad="50800" dist="38100" dir="2700000" algn="tl" rotWithShape="0">
              <a:prstClr val="black">
                <a:alpha val="40000"/>
              </a:prstClr>
            </a:outerShdw>
          </a:effectLst>
        </c:spPr>
      </c:pivotFmt>
      <c:pivotFmt>
        <c:idx val="9"/>
        <c:spPr>
          <a:solidFill>
            <a:schemeClr val="accent6">
              <a:lumMod val="60000"/>
              <a:lumOff val="40000"/>
            </a:schemeClr>
          </a:solidFill>
          <a:ln>
            <a:noFill/>
          </a:ln>
          <a:effectLst>
            <a:outerShdw blurRad="50800" dist="38100" dir="2700000" algn="tl" rotWithShape="0">
              <a:prstClr val="black">
                <a:alpha val="40000"/>
              </a:prstClr>
            </a:outerShdw>
          </a:effectLst>
        </c:spPr>
      </c:pivotFmt>
      <c:pivotFmt>
        <c:idx val="10"/>
        <c:spPr>
          <a:solidFill>
            <a:schemeClr val="accent6">
              <a:lumMod val="60000"/>
              <a:lumOff val="40000"/>
            </a:schemeClr>
          </a:solidFill>
          <a:ln>
            <a:noFill/>
          </a:ln>
          <a:effectLst>
            <a:outerShdw blurRad="50800" dist="38100" dir="2700000" algn="tl" rotWithShape="0">
              <a:prstClr val="black">
                <a:alpha val="40000"/>
              </a:prstClr>
            </a:outerShdw>
          </a:effectLst>
        </c:spPr>
      </c:pivotFmt>
      <c:pivotFmt>
        <c:idx val="11"/>
        <c:spPr>
          <a:solidFill>
            <a:schemeClr val="accent6">
              <a:lumMod val="60000"/>
              <a:lumOff val="40000"/>
            </a:schemeClr>
          </a:solidFill>
          <a:ln>
            <a:noFill/>
          </a:ln>
          <a:effectLst>
            <a:outerShdw blurRad="50800" dist="38100" dir="2700000" algn="tl" rotWithShape="0">
              <a:prstClr val="black">
                <a:alpha val="40000"/>
              </a:prstClr>
            </a:outerShdw>
          </a:effectLst>
        </c:spPr>
      </c:pivotFmt>
      <c:pivotFmt>
        <c:idx val="12"/>
        <c:spPr>
          <a:solidFill>
            <a:schemeClr val="accent6">
              <a:lumMod val="60000"/>
              <a:lumOff val="40000"/>
            </a:schemeClr>
          </a:solidFill>
          <a:ln>
            <a:noFill/>
          </a:ln>
          <a:effectLst>
            <a:outerShdw blurRad="50800" dist="38100" dir="2700000" algn="tl" rotWithShape="0">
              <a:prstClr val="black">
                <a:alpha val="40000"/>
              </a:prst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pivotFmt>
    </c:pivotFmts>
    <c:plotArea>
      <c:layout/>
      <c:barChart>
        <c:barDir val="col"/>
        <c:grouping val="clustered"/>
        <c:varyColors val="0"/>
        <c:ser>
          <c:idx val="0"/>
          <c:order val="0"/>
          <c:tx>
            <c:v>Total Funded</c:v>
          </c:tx>
          <c:spPr>
            <a:solidFill>
              <a:schemeClr val="accent6">
                <a:lumMod val="60000"/>
                <a:lumOff val="40000"/>
              </a:schemeClr>
            </a:solidFill>
            <a:ln>
              <a:noFill/>
            </a:ln>
            <a:effectLst>
              <a:outerShdw blurRad="50800" dist="38100" dir="2700000" algn="tl" rotWithShape="0">
                <a:prstClr val="black">
                  <a:alpha val="40000"/>
                </a:prstClr>
              </a:outerShdw>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2007</c:v>
              </c:pt>
              <c:pt idx="1">
                <c:v>2008</c:v>
              </c:pt>
              <c:pt idx="2">
                <c:v>2009</c:v>
              </c:pt>
              <c:pt idx="3">
                <c:v>2010</c:v>
              </c:pt>
              <c:pt idx="4">
                <c:v>2011</c:v>
              </c:pt>
            </c:strLit>
          </c:cat>
          <c:val>
            <c:numLit>
              <c:formatCode>\$#,##0;\(\$#,##0\);\$#,##0</c:formatCode>
              <c:ptCount val="5"/>
              <c:pt idx="0">
                <c:v>2152175</c:v>
              </c:pt>
              <c:pt idx="1">
                <c:v>13457075</c:v>
              </c:pt>
              <c:pt idx="2">
                <c:v>46324425</c:v>
              </c:pt>
              <c:pt idx="3">
                <c:v>116635400</c:v>
              </c:pt>
              <c:pt idx="4">
                <c:v>256241250</c:v>
              </c:pt>
            </c:numLit>
          </c:val>
          <c:extLst>
            <c:ext xmlns:c16="http://schemas.microsoft.com/office/drawing/2014/chart" uri="{C3380CC4-5D6E-409C-BE32-E72D297353CC}">
              <c16:uniqueId val="{00000000-B7BD-4DEF-8A77-28C93BF4E9EA}"/>
            </c:ext>
          </c:extLst>
        </c:ser>
        <c:dLbls>
          <c:showLegendKey val="0"/>
          <c:showVal val="0"/>
          <c:showCatName val="0"/>
          <c:showSerName val="0"/>
          <c:showPercent val="0"/>
          <c:showBubbleSize val="0"/>
        </c:dLbls>
        <c:gapWidth val="219"/>
        <c:axId val="545449888"/>
        <c:axId val="1870744304"/>
      </c:barChart>
      <c:lineChart>
        <c:grouping val="standard"/>
        <c:varyColors val="0"/>
        <c:ser>
          <c:idx val="1"/>
          <c:order val="1"/>
          <c:tx>
            <c:v>Total Loans</c:v>
          </c:tx>
          <c:spPr>
            <a:ln w="28575" cap="rnd">
              <a:solidFill>
                <a:schemeClr val="accent2"/>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dPt>
            <c:idx val="0"/>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bubble3D val="0"/>
            <c:extLst>
              <c:ext xmlns:c16="http://schemas.microsoft.com/office/drawing/2014/chart" uri="{C3380CC4-5D6E-409C-BE32-E72D297353CC}">
                <c16:uniqueId val="{00000001-B7BD-4DEF-8A77-28C93BF4E9EA}"/>
              </c:ext>
            </c:extLst>
          </c:dPt>
          <c:cat>
            <c:strLit>
              <c:ptCount val="5"/>
              <c:pt idx="0">
                <c:v>2007</c:v>
              </c:pt>
              <c:pt idx="1">
                <c:v>2008</c:v>
              </c:pt>
              <c:pt idx="2">
                <c:v>2009</c:v>
              </c:pt>
              <c:pt idx="3">
                <c:v>2010</c:v>
              </c:pt>
              <c:pt idx="4">
                <c:v>2011</c:v>
              </c:pt>
            </c:strLit>
          </c:cat>
          <c:val>
            <c:numLit>
              <c:formatCode>#,##0</c:formatCode>
              <c:ptCount val="5"/>
              <c:pt idx="0">
                <c:v>251</c:v>
              </c:pt>
              <c:pt idx="1">
                <c:v>1562</c:v>
              </c:pt>
              <c:pt idx="2">
                <c:v>4716</c:v>
              </c:pt>
              <c:pt idx="3">
                <c:v>11532</c:v>
              </c:pt>
              <c:pt idx="4">
                <c:v>21656</c:v>
              </c:pt>
            </c:numLit>
          </c:val>
          <c:smooth val="0"/>
          <c:extLst>
            <c:ext xmlns:c16="http://schemas.microsoft.com/office/drawing/2014/chart" uri="{C3380CC4-5D6E-409C-BE32-E72D297353CC}">
              <c16:uniqueId val="{00000002-B7BD-4DEF-8A77-28C93BF4E9EA}"/>
            </c:ext>
          </c:extLst>
        </c:ser>
        <c:dLbls>
          <c:showLegendKey val="0"/>
          <c:showVal val="0"/>
          <c:showCatName val="0"/>
          <c:showSerName val="0"/>
          <c:showPercent val="0"/>
          <c:showBubbleSize val="0"/>
        </c:dLbls>
        <c:marker val="1"/>
        <c:smooth val="0"/>
        <c:axId val="1548069216"/>
        <c:axId val="1870750064"/>
      </c:lineChart>
      <c:catAx>
        <c:axId val="54544988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744304"/>
        <c:crosses val="autoZero"/>
        <c:auto val="1"/>
        <c:lblAlgn val="ctr"/>
        <c:lblOffset val="100"/>
        <c:noMultiLvlLbl val="0"/>
        <c:extLst>
          <c:ext xmlns:c15="http://schemas.microsoft.com/office/drawing/2012/chart" uri="{F40574EE-89B7-4290-83BB-5DA773EAF853}">
            <c15:numFmt c:formatCode="General" c:sourceLinked="1"/>
          </c:ext>
        </c:extLst>
      </c:catAx>
      <c:valAx>
        <c:axId val="1870744304"/>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449888"/>
        <c:crosses val="autoZero"/>
        <c:crossBetween val="between"/>
        <c:extLst/>
      </c:valAx>
      <c:valAx>
        <c:axId val="187075006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069216"/>
        <c:crosses val="max"/>
        <c:crossBetween val="between"/>
        <c:extLst>
          <c:ext xmlns:c15="http://schemas.microsoft.com/office/drawing/2012/chart" uri="{F40574EE-89B7-4290-83BB-5DA773EAF853}">
            <c15:numFmt c:formatCode="#,##0" c:sourceLinked="1"/>
          </c:ext>
        </c:extLst>
      </c:valAx>
      <c:catAx>
        <c:axId val="1548069216"/>
        <c:scaling>
          <c:orientation val="minMax"/>
        </c:scaling>
        <c:delete val="1"/>
        <c:axPos val="b"/>
        <c:numFmt formatCode="General" sourceLinked="0"/>
        <c:majorTickMark val="out"/>
        <c:minorTickMark val="none"/>
        <c:tickLblPos val="nextTo"/>
        <c:crossAx val="1870750064"/>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[bank_analytics_Excel_dashboard.xlsx]PivotChartTable1</c15:name>
        <c15:fmtId val="12"/>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b="0" i="0" u="none" strike="noStrike" baseline="0">
                <a:solidFill>
                  <a:schemeClr val="bg2">
                    <a:lumMod val="25000"/>
                  </a:schemeClr>
                </a:solidFill>
              </a:rPr>
              <a:t>Avg Revolving Balance by Grade</a:t>
            </a:r>
            <a:endParaRPr lang="en-US" sz="1500">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a:outerShdw blurRad="50800" dist="38100" dir="5400000" algn="t" rotWithShape="0">
              <a:prstClr val="black">
                <a:alpha val="40000"/>
              </a:prst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50800" dist="38100" dir="5400000" algn="t" rotWithShape="0">
              <a:prstClr val="black">
                <a:alpha val="40000"/>
              </a:prst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lumMod val="60000"/>
                <a:lumOff val="40000"/>
              </a:schemeClr>
            </a:solidFill>
            <a:ln>
              <a:noFill/>
            </a:ln>
            <a:effectLst>
              <a:outerShdw blurRad="50800" dist="38100" dir="5400000" algn="t" rotWithShape="0">
                <a:prstClr val="black">
                  <a:alpha val="40000"/>
                </a:prstClr>
              </a:outerShdw>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A</c:v>
              </c:pt>
              <c:pt idx="1">
                <c:v>B</c:v>
              </c:pt>
              <c:pt idx="2">
                <c:v>C</c:v>
              </c:pt>
              <c:pt idx="3">
                <c:v>D</c:v>
              </c:pt>
              <c:pt idx="4">
                <c:v>E</c:v>
              </c:pt>
              <c:pt idx="5">
                <c:v>F</c:v>
              </c:pt>
              <c:pt idx="6">
                <c:v>G</c:v>
              </c:pt>
            </c:strLit>
          </c:cat>
          <c:val>
            <c:numLit>
              <c:formatCode>\$#,##0;\(\$#,##0\);\$#,##0</c:formatCode>
              <c:ptCount val="7"/>
              <c:pt idx="0">
                <c:v>11380.67416955875</c:v>
              </c:pt>
              <c:pt idx="1">
                <c:v>13420.012396006656</c:v>
              </c:pt>
              <c:pt idx="2">
                <c:v>13598.507038775006</c:v>
              </c:pt>
              <c:pt idx="3">
                <c:v>14036.259468626342</c:v>
              </c:pt>
              <c:pt idx="4">
                <c:v>16212.012315270937</c:v>
              </c:pt>
              <c:pt idx="5">
                <c:v>17428.804575786464</c:v>
              </c:pt>
              <c:pt idx="6">
                <c:v>20451.664556962027</c:v>
              </c:pt>
            </c:numLit>
          </c:val>
          <c:extLst>
            <c:ext xmlns:c16="http://schemas.microsoft.com/office/drawing/2014/chart" uri="{C3380CC4-5D6E-409C-BE32-E72D297353CC}">
              <c16:uniqueId val="{00000000-96BF-4203-B94A-70EF812E4F8D}"/>
            </c:ext>
          </c:extLst>
        </c:ser>
        <c:dLbls>
          <c:dLblPos val="outEnd"/>
          <c:showLegendKey val="0"/>
          <c:showVal val="1"/>
          <c:showCatName val="0"/>
          <c:showSerName val="0"/>
          <c:showPercent val="0"/>
          <c:showBubbleSize val="0"/>
        </c:dLbls>
        <c:gapWidth val="219"/>
        <c:axId val="1166415727"/>
        <c:axId val="1168739599"/>
      </c:barChart>
      <c:catAx>
        <c:axId val="116641572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39599"/>
        <c:crosses val="autoZero"/>
        <c:auto val="1"/>
        <c:lblAlgn val="ctr"/>
        <c:lblOffset val="100"/>
        <c:noMultiLvlLbl val="0"/>
        <c:extLst>
          <c:ext xmlns:c15="http://schemas.microsoft.com/office/drawing/2012/chart" uri="{F40574EE-89B7-4290-83BB-5DA773EAF853}">
            <c15:numFmt c:formatCode="General" c:sourceLinked="1"/>
          </c:ext>
        </c:extLst>
      </c:catAx>
      <c:valAx>
        <c:axId val="1168739599"/>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415727"/>
        <c:crosses val="autoZero"/>
        <c:crossBetween val="between"/>
        <c:extLst>
          <c:ext xmlns:c15="http://schemas.microsoft.com/office/drawing/2012/chart" uri="{F40574EE-89B7-4290-83BB-5DA773EAF853}">
            <c15:numFmt c:formatCode="\$#,##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[bank_analytics_Excel_dashboard.xlsx]PivotChartTable2</c15:name>
        <c15:fmtId val="3"/>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50" baseline="0">
                <a:solidFill>
                  <a:schemeClr val="tx1">
                    <a:lumMod val="65000"/>
                    <a:lumOff val="35000"/>
                  </a:schemeClr>
                </a:solidFill>
                <a:latin typeface="+mn-lt"/>
                <a:ea typeface="+mn-ea"/>
                <a:cs typeface="+mn-cs"/>
              </a:defRPr>
            </a:pPr>
            <a:r>
              <a:rPr lang="en-IN" sz="1500" b="0" cap="none" baseline="0">
                <a:solidFill>
                  <a:schemeClr val="bg2">
                    <a:lumMod val="25000"/>
                  </a:schemeClr>
                </a:solidFill>
              </a:rPr>
              <a:t>Total Payment by Verification Status</a:t>
            </a:r>
            <a:endParaRPr lang="en-US" sz="1500" b="0" cap="none" baseline="0">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6798938095472202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v>Total</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F8E-4ABD-8322-540240B9298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F8E-4ABD-8322-540240B9298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F8E-4ABD-8322-540240B9298A}"/>
              </c:ext>
            </c:extLst>
          </c:dPt>
          <c:dLbls>
            <c:dLbl>
              <c:idx val="0"/>
              <c:layout>
                <c:manualLayout>
                  <c:x val="-1.6798938095472202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F8E-4ABD-8322-540240B9298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Not Verified</c:v>
              </c:pt>
              <c:pt idx="1">
                <c:v>Source Verified</c:v>
              </c:pt>
              <c:pt idx="2">
                <c:v>Verified</c:v>
              </c:pt>
            </c:strLit>
          </c:cat>
          <c:val>
            <c:numLit>
              <c:formatCode>\$#,##0;\(\$#,##0\);\$#,##0</c:formatCode>
              <c:ptCount val="3"/>
              <c:pt idx="0">
                <c:v>153541418.21059877</c:v>
              </c:pt>
              <c:pt idx="1">
                <c:v>109270668.20195206</c:v>
              </c:pt>
              <c:pt idx="2">
                <c:v>219892307.51083669</c:v>
              </c:pt>
            </c:numLit>
          </c:val>
          <c:extLst>
            <c:ext xmlns:c16="http://schemas.microsoft.com/office/drawing/2014/chart" uri="{C3380CC4-5D6E-409C-BE32-E72D297353CC}">
              <c16:uniqueId val="{00000006-DF8E-4ABD-8322-540240B9298A}"/>
            </c:ext>
          </c:extLst>
        </c:ser>
        <c:dLbls>
          <c:showLegendKey val="0"/>
          <c:showVal val="1"/>
          <c:showCatName val="0"/>
          <c:showSerName val="0"/>
          <c:showPercent val="0"/>
          <c:showBubbleSize val="0"/>
          <c:showLeaderLines val="1"/>
        </c:dLbls>
        <c:firstSliceAng val="0"/>
        <c:holeSize val="4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[bank_analytics_Excel_dashboard.xlsx]PivotChartTable3</c15:name>
        <c15:fmtId val="7"/>
      </c15:pivotSource>
      <c15:pivotOptions>
        <c15:dropZoneFilter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b="0" i="0" u="none" strike="noStrike" baseline="0">
                <a:solidFill>
                  <a:schemeClr val="bg2">
                    <a:lumMod val="25000"/>
                  </a:schemeClr>
                </a:solidFill>
              </a:rPr>
              <a:t>Loan Status - Top 10 States</a:t>
            </a:r>
            <a:endParaRPr lang="en-IN" sz="1500" b="0">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rgbClr val="C000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Charged Off</c:v>
          </c:tx>
          <c:spPr>
            <a:solidFill>
              <a:srgbClr val="C00000"/>
            </a:solidFill>
            <a:ln>
              <a:noFill/>
            </a:ln>
            <a:effectLst>
              <a:outerShdw blurRad="50800" dist="38100" dir="2700000" algn="tl" rotWithShape="0">
                <a:prstClr val="black">
                  <a:alpha val="40000"/>
                </a:prstClr>
              </a:outerShdw>
            </a:effectLst>
          </c:spPr>
          <c:invertIfNegative val="0"/>
          <c:cat>
            <c:strLit>
              <c:ptCount val="10"/>
              <c:pt idx="0">
                <c:v>CA</c:v>
              </c:pt>
              <c:pt idx="1">
                <c:v>NY</c:v>
              </c:pt>
              <c:pt idx="2">
                <c:v>FL</c:v>
              </c:pt>
              <c:pt idx="3">
                <c:v>TX</c:v>
              </c:pt>
              <c:pt idx="4">
                <c:v>NJ</c:v>
              </c:pt>
              <c:pt idx="5">
                <c:v>IL</c:v>
              </c:pt>
              <c:pt idx="6">
                <c:v>PA</c:v>
              </c:pt>
              <c:pt idx="7">
                <c:v>VA</c:v>
              </c:pt>
              <c:pt idx="8">
                <c:v>GA</c:v>
              </c:pt>
              <c:pt idx="9">
                <c:v>MA</c:v>
              </c:pt>
            </c:strLit>
          </c:cat>
          <c:val>
            <c:numLit>
              <c:formatCode>#,##0</c:formatCode>
              <c:ptCount val="10"/>
              <c:pt idx="0">
                <c:v>1125</c:v>
              </c:pt>
              <c:pt idx="1">
                <c:v>495</c:v>
              </c:pt>
              <c:pt idx="2">
                <c:v>504</c:v>
              </c:pt>
              <c:pt idx="3">
                <c:v>316</c:v>
              </c:pt>
              <c:pt idx="4">
                <c:v>278</c:v>
              </c:pt>
              <c:pt idx="5">
                <c:v>197</c:v>
              </c:pt>
              <c:pt idx="6">
                <c:v>180</c:v>
              </c:pt>
              <c:pt idx="7">
                <c:v>177</c:v>
              </c:pt>
              <c:pt idx="8">
                <c:v>215</c:v>
              </c:pt>
              <c:pt idx="9">
                <c:v>159</c:v>
              </c:pt>
            </c:numLit>
          </c:val>
          <c:extLst>
            <c:ext xmlns:c16="http://schemas.microsoft.com/office/drawing/2014/chart" uri="{C3380CC4-5D6E-409C-BE32-E72D297353CC}">
              <c16:uniqueId val="{00000000-0871-43F7-8113-9114B23F0149}"/>
            </c:ext>
          </c:extLst>
        </c:ser>
        <c:ser>
          <c:idx val="1"/>
          <c:order val="1"/>
          <c:tx>
            <c:v>Current</c:v>
          </c:tx>
          <c:spPr>
            <a:solidFill>
              <a:srgbClr val="FFFF00"/>
            </a:solidFill>
            <a:ln>
              <a:noFill/>
            </a:ln>
            <a:effectLst>
              <a:outerShdw blurRad="50800" dist="38100" dir="2700000" algn="tl" rotWithShape="0">
                <a:prstClr val="black">
                  <a:alpha val="40000"/>
                </a:prstClr>
              </a:outerShdw>
            </a:effectLst>
          </c:spPr>
          <c:invertIfNegative val="0"/>
          <c:cat>
            <c:strLit>
              <c:ptCount val="10"/>
              <c:pt idx="0">
                <c:v>CA</c:v>
              </c:pt>
              <c:pt idx="1">
                <c:v>NY</c:v>
              </c:pt>
              <c:pt idx="2">
                <c:v>FL</c:v>
              </c:pt>
              <c:pt idx="3">
                <c:v>TX</c:v>
              </c:pt>
              <c:pt idx="4">
                <c:v>NJ</c:v>
              </c:pt>
              <c:pt idx="5">
                <c:v>IL</c:v>
              </c:pt>
              <c:pt idx="6">
                <c:v>PA</c:v>
              </c:pt>
              <c:pt idx="7">
                <c:v>VA</c:v>
              </c:pt>
              <c:pt idx="8">
                <c:v>GA</c:v>
              </c:pt>
              <c:pt idx="9">
                <c:v>MA</c:v>
              </c:pt>
            </c:strLit>
          </c:cat>
          <c:val>
            <c:numLit>
              <c:formatCode>#,##0</c:formatCode>
              <c:ptCount val="10"/>
              <c:pt idx="0">
                <c:v>150</c:v>
              </c:pt>
              <c:pt idx="1">
                <c:v>114</c:v>
              </c:pt>
              <c:pt idx="2">
                <c:v>85</c:v>
              </c:pt>
              <c:pt idx="3">
                <c:v>68</c:v>
              </c:pt>
              <c:pt idx="4">
                <c:v>60</c:v>
              </c:pt>
              <c:pt idx="5">
                <c:v>47</c:v>
              </c:pt>
              <c:pt idx="6">
                <c:v>49</c:v>
              </c:pt>
              <c:pt idx="7">
                <c:v>38</c:v>
              </c:pt>
              <c:pt idx="8">
                <c:v>39</c:v>
              </c:pt>
              <c:pt idx="9">
                <c:v>43</c:v>
              </c:pt>
            </c:numLit>
          </c:val>
          <c:extLst>
            <c:ext xmlns:c16="http://schemas.microsoft.com/office/drawing/2014/chart" uri="{C3380CC4-5D6E-409C-BE32-E72D297353CC}">
              <c16:uniqueId val="{00000004-0871-43F7-8113-9114B23F0149}"/>
            </c:ext>
          </c:extLst>
        </c:ser>
        <c:ser>
          <c:idx val="2"/>
          <c:order val="2"/>
          <c:tx>
            <c:v>Fully Paid</c:v>
          </c:tx>
          <c:spPr>
            <a:solidFill>
              <a:srgbClr val="92D050"/>
            </a:solidFill>
            <a:ln>
              <a:noFill/>
            </a:ln>
            <a:effectLst>
              <a:outerShdw blurRad="50800" dist="38100" dir="2700000" algn="tl" rotWithShape="0">
                <a:prstClr val="black">
                  <a:alpha val="40000"/>
                </a:prstClr>
              </a:outerShdw>
            </a:effectLst>
          </c:spPr>
          <c:invertIfNegative val="0"/>
          <c:cat>
            <c:strLit>
              <c:ptCount val="10"/>
              <c:pt idx="0">
                <c:v>CA</c:v>
              </c:pt>
              <c:pt idx="1">
                <c:v>NY</c:v>
              </c:pt>
              <c:pt idx="2">
                <c:v>FL</c:v>
              </c:pt>
              <c:pt idx="3">
                <c:v>TX</c:v>
              </c:pt>
              <c:pt idx="4">
                <c:v>NJ</c:v>
              </c:pt>
              <c:pt idx="5">
                <c:v>IL</c:v>
              </c:pt>
              <c:pt idx="6">
                <c:v>PA</c:v>
              </c:pt>
              <c:pt idx="7">
                <c:v>VA</c:v>
              </c:pt>
              <c:pt idx="8">
                <c:v>GA</c:v>
              </c:pt>
              <c:pt idx="9">
                <c:v>MA</c:v>
              </c:pt>
            </c:strLit>
          </c:cat>
          <c:val>
            <c:numLit>
              <c:formatCode>#,##0</c:formatCode>
              <c:ptCount val="10"/>
              <c:pt idx="0">
                <c:v>5824</c:v>
              </c:pt>
              <c:pt idx="1">
                <c:v>3203</c:v>
              </c:pt>
              <c:pt idx="2">
                <c:v>2277</c:v>
              </c:pt>
              <c:pt idx="3">
                <c:v>2343</c:v>
              </c:pt>
              <c:pt idx="4">
                <c:v>1512</c:v>
              </c:pt>
              <c:pt idx="5">
                <c:v>1281</c:v>
              </c:pt>
              <c:pt idx="6">
                <c:v>1288</c:v>
              </c:pt>
              <c:pt idx="7">
                <c:v>1192</c:v>
              </c:pt>
              <c:pt idx="8">
                <c:v>1144</c:v>
              </c:pt>
              <c:pt idx="9">
                <c:v>1138</c:v>
              </c:pt>
            </c:numLit>
          </c:val>
          <c:extLst>
            <c:ext xmlns:c16="http://schemas.microsoft.com/office/drawing/2014/chart" uri="{C3380CC4-5D6E-409C-BE32-E72D297353CC}">
              <c16:uniqueId val="{00000001-7A33-4193-B69C-961AC67521E8}"/>
            </c:ext>
          </c:extLst>
        </c:ser>
        <c:dLbls>
          <c:showLegendKey val="0"/>
          <c:showVal val="0"/>
          <c:showCatName val="0"/>
          <c:showSerName val="0"/>
          <c:showPercent val="0"/>
          <c:showBubbleSize val="0"/>
        </c:dLbls>
        <c:gapWidth val="50"/>
        <c:overlap val="100"/>
        <c:axId val="1651065391"/>
        <c:axId val="1168762159"/>
      </c:barChart>
      <c:catAx>
        <c:axId val="165106539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62159"/>
        <c:crosses val="autoZero"/>
        <c:auto val="1"/>
        <c:lblAlgn val="ctr"/>
        <c:lblOffset val="100"/>
        <c:noMultiLvlLbl val="0"/>
        <c:extLst>
          <c:ext xmlns:c15="http://schemas.microsoft.com/office/drawing/2012/chart" uri="{F40574EE-89B7-4290-83BB-5DA773EAF853}">
            <c15:numFmt c:formatCode="General" c:sourceLinked="1"/>
          </c:ext>
        </c:extLst>
      </c:catAx>
      <c:valAx>
        <c:axId val="116876215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065391"/>
        <c:crosses val="autoZero"/>
        <c:crossBetween val="between"/>
        <c:extLst>
          <c:ext xmlns:c15="http://schemas.microsoft.com/office/drawing/2012/chart" uri="{F40574EE-89B7-4290-83BB-5DA773EAF853}">
            <c15:numFmt c:formatCode="#,##0" c:sourceLinked="1"/>
          </c:ext>
        </c:extLs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[bank_analytics_Excel_dashboard.xlsx]PivotChartTable4</c15:name>
        <c15:fmtId val="3"/>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b="0" i="0" u="none" strike="noStrike" baseline="0">
                <a:solidFill>
                  <a:schemeClr val="bg2">
                    <a:lumMod val="25000"/>
                  </a:schemeClr>
                </a:solidFill>
              </a:rPr>
              <a:t>Default Rate by Home Ownership</a:t>
            </a:r>
            <a:endParaRPr lang="en-US" sz="1500">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a:outerShdw blurRad="50800" dist="38100" dir="2700000" algn="tl" rotWithShape="0">
                <a:prstClr val="black">
                  <a:alpha val="40000"/>
                </a:prstClr>
              </a:outerShdw>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MORTGAGE</c:v>
              </c:pt>
              <c:pt idx="1">
                <c:v>OWN</c:v>
              </c:pt>
              <c:pt idx="2">
                <c:v>RENT</c:v>
              </c:pt>
              <c:pt idx="3">
                <c:v>OTHER</c:v>
              </c:pt>
            </c:strLit>
          </c:cat>
          <c:val>
            <c:numLit>
              <c:formatCode>0.00%;\-0.00%;0.00%</c:formatCode>
              <c:ptCount val="4"/>
              <c:pt idx="0">
                <c:v>0.13671347159391339</c:v>
              </c:pt>
              <c:pt idx="1">
                <c:v>0.14890756302521008</c:v>
              </c:pt>
              <c:pt idx="2">
                <c:v>0.15362554112554114</c:v>
              </c:pt>
              <c:pt idx="3">
                <c:v>0.18367346938775511</c:v>
              </c:pt>
            </c:numLit>
          </c:val>
          <c:extLst>
            <c:ext xmlns:c16="http://schemas.microsoft.com/office/drawing/2014/chart" uri="{C3380CC4-5D6E-409C-BE32-E72D297353CC}">
              <c16:uniqueId val="{00000000-C3C6-477F-B2AD-9AEDF1745FD1}"/>
            </c:ext>
          </c:extLst>
        </c:ser>
        <c:dLbls>
          <c:showLegendKey val="0"/>
          <c:showVal val="1"/>
          <c:showCatName val="0"/>
          <c:showSerName val="0"/>
          <c:showPercent val="0"/>
          <c:showBubbleSize val="0"/>
        </c:dLbls>
        <c:gapWidth val="219"/>
        <c:overlap val="-27"/>
        <c:axId val="1780819727"/>
        <c:axId val="1168723759"/>
      </c:barChart>
      <c:catAx>
        <c:axId val="178081972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23759"/>
        <c:crosses val="autoZero"/>
        <c:auto val="1"/>
        <c:lblAlgn val="ctr"/>
        <c:lblOffset val="100"/>
        <c:noMultiLvlLbl val="0"/>
        <c:extLst>
          <c:ext xmlns:c15="http://schemas.microsoft.com/office/drawing/2012/chart" uri="{F40574EE-89B7-4290-83BB-5DA773EAF853}">
            <c15:numFmt c:formatCode="General" c:sourceLinked="1"/>
          </c:ext>
        </c:extLst>
      </c:catAx>
      <c:valAx>
        <c:axId val="116872375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81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[bank_analytics_Excel_dashboard.xlsx]PivotChartTable5</c15:name>
        <c15:fmtId val="4"/>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152400</xdr:colOff>
      <xdr:row>9</xdr:row>
      <xdr:rowOff>133350</xdr:rowOff>
    </xdr:from>
    <xdr:to>
      <xdr:col>7</xdr:col>
      <xdr:colOff>421200</xdr:colOff>
      <xdr:row>24</xdr:row>
      <xdr:rowOff>162150</xdr:rowOff>
    </xdr:to>
    <xdr:graphicFrame macro="">
      <xdr:nvGraphicFramePr>
        <xdr:cNvPr id="2" name="Chart 1">
          <a:extLst>
            <a:ext uri="{FF2B5EF4-FFF2-40B4-BE49-F238E27FC236}">
              <a16:creationId xmlns:a16="http://schemas.microsoft.com/office/drawing/2014/main" id="{F7659C74-926C-9F63-AE9F-8578A66F3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567690</xdr:colOff>
      <xdr:row>9</xdr:row>
      <xdr:rowOff>133350</xdr:rowOff>
    </xdr:from>
    <xdr:to>
      <xdr:col>15</xdr:col>
      <xdr:colOff>226890</xdr:colOff>
      <xdr:row>24</xdr:row>
      <xdr:rowOff>162150</xdr:rowOff>
    </xdr:to>
    <xdr:graphicFrame macro="">
      <xdr:nvGraphicFramePr>
        <xdr:cNvPr id="3" name="Chart 2">
          <a:extLst>
            <a:ext uri="{FF2B5EF4-FFF2-40B4-BE49-F238E27FC236}">
              <a16:creationId xmlns:a16="http://schemas.microsoft.com/office/drawing/2014/main" id="{163D8D39-F613-6CD7-8894-3E6A0C0ED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578933</xdr:colOff>
      <xdr:row>25</xdr:row>
      <xdr:rowOff>114765</xdr:rowOff>
    </xdr:from>
    <xdr:to>
      <xdr:col>15</xdr:col>
      <xdr:colOff>238134</xdr:colOff>
      <xdr:row>40</xdr:row>
      <xdr:rowOff>143565</xdr:rowOff>
    </xdr:to>
    <xdr:graphicFrame macro="">
      <xdr:nvGraphicFramePr>
        <xdr:cNvPr id="4" name="Chart 3">
          <a:extLst>
            <a:ext uri="{FF2B5EF4-FFF2-40B4-BE49-F238E27FC236}">
              <a16:creationId xmlns:a16="http://schemas.microsoft.com/office/drawing/2014/main" id="{09F3CE85-3563-8BC9-7DBA-906F0E20F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159648</xdr:colOff>
      <xdr:row>25</xdr:row>
      <xdr:rowOff>114765</xdr:rowOff>
    </xdr:from>
    <xdr:to>
      <xdr:col>7</xdr:col>
      <xdr:colOff>432165</xdr:colOff>
      <xdr:row>40</xdr:row>
      <xdr:rowOff>143565</xdr:rowOff>
    </xdr:to>
    <xdr:graphicFrame macro="">
      <xdr:nvGraphicFramePr>
        <xdr:cNvPr id="5" name="Chart 4">
          <a:extLst>
            <a:ext uri="{FF2B5EF4-FFF2-40B4-BE49-F238E27FC236}">
              <a16:creationId xmlns:a16="http://schemas.microsoft.com/office/drawing/2014/main" id="{FE0B13EB-4BD7-1A0C-44B7-7A3133A45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374867</xdr:colOff>
      <xdr:row>25</xdr:row>
      <xdr:rowOff>114765</xdr:rowOff>
    </xdr:from>
    <xdr:to>
      <xdr:col>23</xdr:col>
      <xdr:colOff>30349</xdr:colOff>
      <xdr:row>40</xdr:row>
      <xdr:rowOff>143565</xdr:rowOff>
    </xdr:to>
    <xdr:graphicFrame macro="">
      <xdr:nvGraphicFramePr>
        <xdr:cNvPr id="6" name="Chart 5">
          <a:extLst>
            <a:ext uri="{FF2B5EF4-FFF2-40B4-BE49-F238E27FC236}">
              <a16:creationId xmlns:a16="http://schemas.microsoft.com/office/drawing/2014/main" id="{7CF3FEB4-72E5-2BD9-8547-F04D4A8DD5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167640</xdr:colOff>
      <xdr:row>5</xdr:row>
      <xdr:rowOff>68580</xdr:rowOff>
    </xdr:from>
    <xdr:to>
      <xdr:col>2</xdr:col>
      <xdr:colOff>381000</xdr:colOff>
      <xdr:row>8</xdr:row>
      <xdr:rowOff>173355</xdr:rowOff>
    </xdr:to>
    <xdr:sp macro="" textlink="Calc!A33">
      <xdr:nvSpPr>
        <xdr:cNvPr id="8" name="Rectangle 7">
          <a:extLst>
            <a:ext uri="{FF2B5EF4-FFF2-40B4-BE49-F238E27FC236}">
              <a16:creationId xmlns:a16="http://schemas.microsoft.com/office/drawing/2014/main" id="{743609A7-2863-2F2F-7A1D-4B19835DE38F}"/>
            </a:ext>
          </a:extLst>
        </xdr:cNvPr>
        <xdr:cNvSpPr/>
      </xdr:nvSpPr>
      <xdr:spPr>
        <a:xfrm>
          <a:off x="167640" y="973455"/>
          <a:ext cx="1432560" cy="64770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bg2">
                  <a:lumMod val="10000"/>
                </a:schemeClr>
              </a:solidFill>
              <a:latin typeface="Calibri"/>
              <a:ea typeface="Calibri"/>
              <a:cs typeface="Calibri"/>
            </a:rPr>
            <a:t>Total Loans</a:t>
          </a:r>
        </a:p>
        <a:p>
          <a:pPr algn="l"/>
          <a:fld id="{1F34FAA5-26CA-48B9-A750-FFFF8EA605D8}" type="TxLink">
            <a:rPr lang="en-US" sz="1600" b="1" i="0" u="none" strike="noStrike">
              <a:solidFill>
                <a:schemeClr val="bg2">
                  <a:lumMod val="10000"/>
                </a:schemeClr>
              </a:solidFill>
              <a:latin typeface="Calibri"/>
              <a:ea typeface="Calibri"/>
              <a:cs typeface="Calibri"/>
            </a:rPr>
            <a:pPr algn="l"/>
            <a:t>39.7K</a:t>
          </a:fld>
          <a:endParaRPr lang="en-IN" sz="1600" b="1">
            <a:solidFill>
              <a:schemeClr val="bg2">
                <a:lumMod val="10000"/>
              </a:schemeClr>
            </a:solidFill>
          </a:endParaRPr>
        </a:p>
      </xdr:txBody>
    </xdr:sp>
    <xdr:clientData/>
  </xdr:twoCellAnchor>
  <xdr:twoCellAnchor>
    <xdr:from>
      <xdr:col>10</xdr:col>
      <xdr:colOff>433504</xdr:colOff>
      <xdr:row>5</xdr:row>
      <xdr:rowOff>68580</xdr:rowOff>
    </xdr:from>
    <xdr:to>
      <xdr:col>13</xdr:col>
      <xdr:colOff>143944</xdr:colOff>
      <xdr:row>8</xdr:row>
      <xdr:rowOff>175260</xdr:rowOff>
    </xdr:to>
    <xdr:sp macro="" textlink="Calc!E33">
      <xdr:nvSpPr>
        <xdr:cNvPr id="9" name="Rectangle 8">
          <a:extLst>
            <a:ext uri="{FF2B5EF4-FFF2-40B4-BE49-F238E27FC236}">
              <a16:creationId xmlns:a16="http://schemas.microsoft.com/office/drawing/2014/main" id="{7300B6EE-8D37-49DF-B27B-CB4305A6168C}"/>
            </a:ext>
          </a:extLst>
        </xdr:cNvPr>
        <xdr:cNvSpPr/>
      </xdr:nvSpPr>
      <xdr:spPr>
        <a:xfrm>
          <a:off x="6529504" y="973455"/>
          <a:ext cx="1539240" cy="649605"/>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bg2">
                  <a:lumMod val="10000"/>
                </a:schemeClr>
              </a:solidFill>
              <a:latin typeface="Calibri"/>
              <a:ea typeface="Calibri"/>
              <a:cs typeface="Calibri"/>
            </a:rPr>
            <a:t>Default rate</a:t>
          </a:r>
        </a:p>
        <a:p>
          <a:pPr algn="l"/>
          <a:fld id="{39F0249E-725B-41B4-AA05-B2E8AEFFB7F0}" type="TxLink">
            <a:rPr lang="en-US" sz="1600" b="1" i="0" u="none" strike="noStrike">
              <a:solidFill>
                <a:srgbClr val="FF0000"/>
              </a:solidFill>
              <a:latin typeface="Calibri"/>
              <a:ea typeface="Calibri"/>
              <a:cs typeface="Calibri"/>
            </a:rPr>
            <a:pPr algn="l"/>
            <a:t>14.59%</a:t>
          </a:fld>
          <a:endParaRPr lang="en-IN" sz="1600" b="1">
            <a:solidFill>
              <a:srgbClr val="FF0000"/>
            </a:solidFill>
          </a:endParaRPr>
        </a:p>
      </xdr:txBody>
    </xdr:sp>
    <xdr:clientData/>
  </xdr:twoCellAnchor>
  <xdr:twoCellAnchor>
    <xdr:from>
      <xdr:col>8</xdr:col>
      <xdr:colOff>35568</xdr:colOff>
      <xdr:row>5</xdr:row>
      <xdr:rowOff>68580</xdr:rowOff>
    </xdr:from>
    <xdr:to>
      <xdr:col>10</xdr:col>
      <xdr:colOff>294648</xdr:colOff>
      <xdr:row>8</xdr:row>
      <xdr:rowOff>173355</xdr:rowOff>
    </xdr:to>
    <xdr:sp macro="" textlink="Calc!D33">
      <xdr:nvSpPr>
        <xdr:cNvPr id="10" name="Rectangle 9">
          <a:extLst>
            <a:ext uri="{FF2B5EF4-FFF2-40B4-BE49-F238E27FC236}">
              <a16:creationId xmlns:a16="http://schemas.microsoft.com/office/drawing/2014/main" id="{931073E7-7802-4EC7-AD1C-1F5CC94BB761}"/>
            </a:ext>
          </a:extLst>
        </xdr:cNvPr>
        <xdr:cNvSpPr/>
      </xdr:nvSpPr>
      <xdr:spPr>
        <a:xfrm>
          <a:off x="4912368" y="973455"/>
          <a:ext cx="1478280" cy="64770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bg2">
                  <a:lumMod val="10000"/>
                </a:schemeClr>
              </a:solidFill>
              <a:latin typeface="Calibri"/>
              <a:ea typeface="Calibri"/>
              <a:cs typeface="Calibri"/>
            </a:rPr>
            <a:t>Total Payment</a:t>
          </a:r>
        </a:p>
        <a:p>
          <a:pPr algn="l"/>
          <a:fld id="{7AD20E40-3A6E-40AC-9E6A-481849C7A4D7}" type="TxLink">
            <a:rPr lang="en-US" sz="1600" b="1" i="0" u="none" strike="noStrike">
              <a:solidFill>
                <a:schemeClr val="bg2">
                  <a:lumMod val="10000"/>
                </a:schemeClr>
              </a:solidFill>
              <a:latin typeface="Calibri"/>
              <a:ea typeface="Calibri"/>
              <a:cs typeface="Calibri"/>
            </a:rPr>
            <a:pPr algn="l"/>
            <a:t>$482.7M</a:t>
          </a:fld>
          <a:endParaRPr lang="en-IN" sz="1600" b="1">
            <a:solidFill>
              <a:schemeClr val="bg2">
                <a:lumMod val="10000"/>
              </a:schemeClr>
            </a:solidFill>
          </a:endParaRPr>
        </a:p>
      </xdr:txBody>
    </xdr:sp>
    <xdr:clientData/>
  </xdr:twoCellAnchor>
  <xdr:twoCellAnchor>
    <xdr:from>
      <xdr:col>5</xdr:col>
      <xdr:colOff>308192</xdr:colOff>
      <xdr:row>5</xdr:row>
      <xdr:rowOff>68580</xdr:rowOff>
    </xdr:from>
    <xdr:to>
      <xdr:col>7</xdr:col>
      <xdr:colOff>506312</xdr:colOff>
      <xdr:row>8</xdr:row>
      <xdr:rowOff>173355</xdr:rowOff>
    </xdr:to>
    <xdr:sp macro="" textlink="Calc!C33">
      <xdr:nvSpPr>
        <xdr:cNvPr id="11" name="Rectangle 10">
          <a:extLst>
            <a:ext uri="{FF2B5EF4-FFF2-40B4-BE49-F238E27FC236}">
              <a16:creationId xmlns:a16="http://schemas.microsoft.com/office/drawing/2014/main" id="{B0557509-2769-45AE-A69D-87AD9DCA4239}"/>
            </a:ext>
          </a:extLst>
        </xdr:cNvPr>
        <xdr:cNvSpPr/>
      </xdr:nvSpPr>
      <xdr:spPr>
        <a:xfrm>
          <a:off x="3356192" y="973455"/>
          <a:ext cx="1417320" cy="64770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bg2">
                  <a:lumMod val="10000"/>
                </a:schemeClr>
              </a:solidFill>
              <a:latin typeface="Calibri"/>
              <a:ea typeface="Calibri"/>
              <a:cs typeface="Calibri"/>
            </a:rPr>
            <a:t>Avg Funded</a:t>
          </a:r>
        </a:p>
        <a:p>
          <a:pPr algn="l"/>
          <a:fld id="{EA97F3DA-CDA2-4802-97B5-06C8D19FC0BC}" type="TxLink">
            <a:rPr lang="en-US" sz="1600" b="1" i="0" u="none" strike="noStrike">
              <a:solidFill>
                <a:schemeClr val="bg2">
                  <a:lumMod val="10000"/>
                </a:schemeClr>
              </a:solidFill>
              <a:latin typeface="Calibri"/>
              <a:ea typeface="Calibri"/>
              <a:cs typeface="Calibri"/>
            </a:rPr>
            <a:pPr algn="l"/>
            <a:t>$10.9K</a:t>
          </a:fld>
          <a:endParaRPr lang="en-IN" sz="1600" b="1">
            <a:solidFill>
              <a:schemeClr val="bg2">
                <a:lumMod val="10000"/>
              </a:schemeClr>
            </a:solidFill>
          </a:endParaRPr>
        </a:p>
      </xdr:txBody>
    </xdr:sp>
    <xdr:clientData/>
  </xdr:twoCellAnchor>
  <xdr:twoCellAnchor>
    <xdr:from>
      <xdr:col>2</xdr:col>
      <xdr:colOff>519856</xdr:colOff>
      <xdr:row>5</xdr:row>
      <xdr:rowOff>68580</xdr:rowOff>
    </xdr:from>
    <xdr:to>
      <xdr:col>5</xdr:col>
      <xdr:colOff>169336</xdr:colOff>
      <xdr:row>8</xdr:row>
      <xdr:rowOff>173355</xdr:rowOff>
    </xdr:to>
    <xdr:sp macro="" textlink="Calc!B33">
      <xdr:nvSpPr>
        <xdr:cNvPr id="12" name="Rectangle 11">
          <a:extLst>
            <a:ext uri="{FF2B5EF4-FFF2-40B4-BE49-F238E27FC236}">
              <a16:creationId xmlns:a16="http://schemas.microsoft.com/office/drawing/2014/main" id="{9604097F-8D51-47C4-B25B-FDC264F3842E}"/>
            </a:ext>
          </a:extLst>
        </xdr:cNvPr>
        <xdr:cNvSpPr/>
      </xdr:nvSpPr>
      <xdr:spPr>
        <a:xfrm>
          <a:off x="1739056" y="973455"/>
          <a:ext cx="1478280" cy="64770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bg2">
                  <a:lumMod val="10000"/>
                </a:schemeClr>
              </a:solidFill>
              <a:latin typeface="Calibri"/>
              <a:ea typeface="Calibri"/>
              <a:cs typeface="Calibri"/>
            </a:rPr>
            <a:t>Total Funded</a:t>
          </a:r>
        </a:p>
        <a:p>
          <a:pPr algn="l"/>
          <a:fld id="{69035573-C9E2-463F-B4DF-DE5E1ED0533E}" type="TxLink">
            <a:rPr lang="en-US" sz="1600" b="1" i="0" u="none" strike="noStrike">
              <a:solidFill>
                <a:schemeClr val="bg2">
                  <a:lumMod val="10000"/>
                </a:schemeClr>
              </a:solidFill>
              <a:latin typeface="Calibri"/>
              <a:ea typeface="Calibri"/>
              <a:cs typeface="Calibri"/>
            </a:rPr>
            <a:pPr algn="l"/>
            <a:t>$434.8M</a:t>
          </a:fld>
          <a:endParaRPr lang="en-IN" sz="1600" b="1">
            <a:solidFill>
              <a:schemeClr val="bg2">
                <a:lumMod val="10000"/>
              </a:schemeClr>
            </a:solidFill>
          </a:endParaRPr>
        </a:p>
      </xdr:txBody>
    </xdr:sp>
    <xdr:clientData/>
  </xdr:twoCellAnchor>
  <xdr:twoCellAnchor editAs="oneCell">
    <xdr:from>
      <xdr:col>18</xdr:col>
      <xdr:colOff>342900</xdr:colOff>
      <xdr:row>13</xdr:row>
      <xdr:rowOff>147985</xdr:rowOff>
    </xdr:from>
    <xdr:to>
      <xdr:col>21</xdr:col>
      <xdr:colOff>8467</xdr:colOff>
      <xdr:row>24</xdr:row>
      <xdr:rowOff>161925</xdr:rowOff>
    </xdr:to>
    <mc:AlternateContent xmlns:mc="http://schemas.openxmlformats.org/markup-compatibility/2006" xmlns:a14="http://schemas.microsoft.com/office/drawing/2010/main">
      <mc:Choice Requires="a14">
        <xdr:graphicFrame macro="">
          <xdr:nvGraphicFramePr>
            <xdr:cNvPr id="13" name="addr_state">
              <a:extLst>
                <a:ext uri="{FF2B5EF4-FFF2-40B4-BE49-F238E27FC236}">
                  <a16:creationId xmlns:a16="http://schemas.microsoft.com/office/drawing/2014/main" id="{3AE18021-2EFC-2E18-E74E-4D70A63F768A}"/>
                </a:ext>
              </a:extLst>
            </xdr:cNvPr>
            <xdr:cNvGraphicFramePr/>
          </xdr:nvGraphicFramePr>
          <xdr:xfrm>
            <a:off x="0" y="0"/>
            <a:ext cx="0" cy="0"/>
          </xdr:xfrm>
          <a:graphic>
            <a:graphicData uri="http://schemas.microsoft.com/office/drawing/2010/slicer">
              <sle:slicer xmlns:sle="http://schemas.microsoft.com/office/drawing/2010/slicer" name="addr_state"/>
            </a:graphicData>
          </a:graphic>
        </xdr:graphicFrame>
      </mc:Choice>
      <mc:Fallback xmlns="">
        <xdr:sp macro="" textlink="">
          <xdr:nvSpPr>
            <xdr:cNvPr id="0" name=""/>
            <xdr:cNvSpPr>
              <a:spLocks noTextEdit="1"/>
            </xdr:cNvSpPr>
          </xdr:nvSpPr>
          <xdr:spPr>
            <a:xfrm>
              <a:off x="11315700" y="2569452"/>
              <a:ext cx="1494367" cy="2062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127000</xdr:colOff>
      <xdr:row>13</xdr:row>
      <xdr:rowOff>147939</xdr:rowOff>
    </xdr:from>
    <xdr:to>
      <xdr:col>23</xdr:col>
      <xdr:colOff>57150</xdr:colOff>
      <xdr:row>24</xdr:row>
      <xdr:rowOff>133350</xdr:rowOff>
    </xdr:to>
    <mc:AlternateContent xmlns:mc="http://schemas.openxmlformats.org/markup-compatibility/2006" xmlns:a14="http://schemas.microsoft.com/office/drawing/2010/main">
      <mc:Choice Requires="a14">
        <xdr:graphicFrame macro="">
          <xdr:nvGraphicFramePr>
            <xdr:cNvPr id="14" name="grade">
              <a:extLst>
                <a:ext uri="{FF2B5EF4-FFF2-40B4-BE49-F238E27FC236}">
                  <a16:creationId xmlns:a16="http://schemas.microsoft.com/office/drawing/2014/main" id="{686A6D0C-96C2-6522-106D-4347A22EDC97}"/>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12928600" y="2569406"/>
              <a:ext cx="1149350" cy="2034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359395</xdr:colOff>
      <xdr:row>9</xdr:row>
      <xdr:rowOff>161925</xdr:rowOff>
    </xdr:from>
    <xdr:to>
      <xdr:col>23</xdr:col>
      <xdr:colOff>66675</xdr:colOff>
      <xdr:row>13</xdr:row>
      <xdr:rowOff>57150</xdr:rowOff>
    </xdr:to>
    <mc:AlternateContent xmlns:mc="http://schemas.openxmlformats.org/markup-compatibility/2006" xmlns:a14="http://schemas.microsoft.com/office/drawing/2010/main">
      <mc:Choice Requires="a14">
        <xdr:graphicFrame macro="">
          <xdr:nvGraphicFramePr>
            <xdr:cNvPr id="15" name="issue_year">
              <a:extLst>
                <a:ext uri="{FF2B5EF4-FFF2-40B4-BE49-F238E27FC236}">
                  <a16:creationId xmlns:a16="http://schemas.microsoft.com/office/drawing/2014/main" id="{CF5B78B5-D7B9-6E1D-0E24-40B14BDDA87F}"/>
                </a:ext>
              </a:extLst>
            </xdr:cNvPr>
            <xdr:cNvGraphicFramePr/>
          </xdr:nvGraphicFramePr>
          <xdr:xfrm>
            <a:off x="0" y="0"/>
            <a:ext cx="0" cy="0"/>
          </xdr:xfrm>
          <a:graphic>
            <a:graphicData uri="http://schemas.microsoft.com/office/drawing/2010/slicer">
              <sle:slicer xmlns:sle="http://schemas.microsoft.com/office/drawing/2010/slicer" name="issue_year"/>
            </a:graphicData>
          </a:graphic>
        </xdr:graphicFrame>
      </mc:Choice>
      <mc:Fallback xmlns="">
        <xdr:sp macro="" textlink="">
          <xdr:nvSpPr>
            <xdr:cNvPr id="0" name=""/>
            <xdr:cNvSpPr>
              <a:spLocks noTextEdit="1"/>
            </xdr:cNvSpPr>
          </xdr:nvSpPr>
          <xdr:spPr>
            <a:xfrm>
              <a:off x="9503395" y="1838325"/>
              <a:ext cx="4584080" cy="640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354518</xdr:colOff>
      <xdr:row>13</xdr:row>
      <xdr:rowOff>139390</xdr:rowOff>
    </xdr:from>
    <xdr:to>
      <xdr:col>18</xdr:col>
      <xdr:colOff>228600</xdr:colOff>
      <xdr:row>24</xdr:row>
      <xdr:rowOff>152400</xdr:rowOff>
    </xdr:to>
    <mc:AlternateContent xmlns:mc="http://schemas.openxmlformats.org/markup-compatibility/2006" xmlns:a14="http://schemas.microsoft.com/office/drawing/2010/main">
      <mc:Choice Requires="a14">
        <xdr:graphicFrame macro="">
          <xdr:nvGraphicFramePr>
            <xdr:cNvPr id="16" name="credit_pull_year">
              <a:extLst>
                <a:ext uri="{FF2B5EF4-FFF2-40B4-BE49-F238E27FC236}">
                  <a16:creationId xmlns:a16="http://schemas.microsoft.com/office/drawing/2014/main" id="{6CA51794-2C32-13FE-3429-7EDC62DF3276}"/>
                </a:ext>
              </a:extLst>
            </xdr:cNvPr>
            <xdr:cNvGraphicFramePr/>
          </xdr:nvGraphicFramePr>
          <xdr:xfrm>
            <a:off x="0" y="0"/>
            <a:ext cx="0" cy="0"/>
          </xdr:xfrm>
          <a:graphic>
            <a:graphicData uri="http://schemas.microsoft.com/office/drawing/2010/slicer">
              <sle:slicer xmlns:sle="http://schemas.microsoft.com/office/drawing/2010/slicer" name="credit_pull_year"/>
            </a:graphicData>
          </a:graphic>
        </xdr:graphicFrame>
      </mc:Choice>
      <mc:Fallback xmlns="">
        <xdr:sp macro="" textlink="">
          <xdr:nvSpPr>
            <xdr:cNvPr id="0" name=""/>
            <xdr:cNvSpPr>
              <a:spLocks noTextEdit="1"/>
            </xdr:cNvSpPr>
          </xdr:nvSpPr>
          <xdr:spPr>
            <a:xfrm>
              <a:off x="9498518" y="2560857"/>
              <a:ext cx="1702882" cy="2061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282800</xdr:colOff>
      <xdr:row>5</xdr:row>
      <xdr:rowOff>68580</xdr:rowOff>
    </xdr:from>
    <xdr:to>
      <xdr:col>20</xdr:col>
      <xdr:colOff>385020</xdr:colOff>
      <xdr:row>8</xdr:row>
      <xdr:rowOff>142921</xdr:rowOff>
    </xdr:to>
    <xdr:sp macro="" textlink="">
      <xdr:nvSpPr>
        <xdr:cNvPr id="17" name="TextBox 16">
          <a:extLst>
            <a:ext uri="{FF2B5EF4-FFF2-40B4-BE49-F238E27FC236}">
              <a16:creationId xmlns:a16="http://schemas.microsoft.com/office/drawing/2014/main" id="{BE798EB4-F14B-60FE-D765-861992D67D77}"/>
            </a:ext>
          </a:extLst>
        </xdr:cNvPr>
        <xdr:cNvSpPr txBox="1"/>
      </xdr:nvSpPr>
      <xdr:spPr>
        <a:xfrm>
          <a:off x="8207600" y="973455"/>
          <a:ext cx="4369420" cy="617266"/>
        </a:xfrm>
        <a:prstGeom prst="rect">
          <a:avLst/>
        </a:prstGeom>
        <a:solidFill>
          <a:schemeClr val="lt1"/>
        </a:solidFill>
        <a:ln w="952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rtl="0"/>
          <a:r>
            <a:rPr lang="en-IN"/>
            <a:t>Lending grew from $2.2M (2007) to $256M (2011).</a:t>
          </a:r>
        </a:p>
        <a:p>
          <a:pPr lvl="0" rtl="0"/>
          <a:r>
            <a:rPr lang="en-IN"/>
            <a:t>Renters default more often (15.4%) than mortgage holders (13.7%).</a:t>
          </a:r>
        </a:p>
        <a:p>
          <a:pPr lvl="0" rtl="0"/>
          <a:r>
            <a:rPr lang="en-IN"/>
            <a:t>Riskier grades carry more existing credit-card debt (A: $11K vs G: $20K).</a:t>
          </a:r>
        </a:p>
        <a:p>
          <a:endParaRPr lang="en-IN" sz="1100"/>
        </a:p>
      </xdr:txBody>
    </xdr:sp>
    <xdr:clientData/>
  </xdr:twoCellAnchor>
  <xdr:twoCellAnchor>
    <xdr:from>
      <xdr:col>0</xdr:col>
      <xdr:colOff>209550</xdr:colOff>
      <xdr:row>0</xdr:row>
      <xdr:rowOff>167268</xdr:rowOff>
    </xdr:from>
    <xdr:to>
      <xdr:col>23</xdr:col>
      <xdr:colOff>66675</xdr:colOff>
      <xdr:row>3</xdr:row>
      <xdr:rowOff>111512</xdr:rowOff>
    </xdr:to>
    <xdr:sp macro="" textlink="">
      <xdr:nvSpPr>
        <xdr:cNvPr id="18" name="TextBox 17">
          <a:extLst>
            <a:ext uri="{FF2B5EF4-FFF2-40B4-BE49-F238E27FC236}">
              <a16:creationId xmlns:a16="http://schemas.microsoft.com/office/drawing/2014/main" id="{0F1C9A7F-7F79-F694-A5F8-37F8CC3187ED}"/>
            </a:ext>
          </a:extLst>
        </xdr:cNvPr>
        <xdr:cNvSpPr txBox="1"/>
      </xdr:nvSpPr>
      <xdr:spPr>
        <a:xfrm>
          <a:off x="209550" y="167268"/>
          <a:ext cx="13877925" cy="487169"/>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Bank Loan Analytics Dashboard</a:t>
          </a:r>
        </a:p>
      </xdr:txBody>
    </xdr:sp>
    <xdr:clientData/>
  </xdr:twoCellAnchor>
  <xdr:twoCellAnchor>
    <xdr:from>
      <xdr:col>20</xdr:col>
      <xdr:colOff>476250</xdr:colOff>
      <xdr:row>5</xdr:row>
      <xdr:rowOff>78105</xdr:rowOff>
    </xdr:from>
    <xdr:to>
      <xdr:col>23</xdr:col>
      <xdr:colOff>38100</xdr:colOff>
      <xdr:row>8</xdr:row>
      <xdr:rowOff>152400</xdr:rowOff>
    </xdr:to>
    <xdr:sp macro="" textlink="">
      <xdr:nvSpPr>
        <xdr:cNvPr id="19" name="TextBox 18">
          <a:extLst>
            <a:ext uri="{FF2B5EF4-FFF2-40B4-BE49-F238E27FC236}">
              <a16:creationId xmlns:a16="http://schemas.microsoft.com/office/drawing/2014/main" id="{53D556B3-F86E-3679-3D0A-45DA5AAE4128}"/>
            </a:ext>
          </a:extLst>
        </xdr:cNvPr>
        <xdr:cNvSpPr txBox="1"/>
      </xdr:nvSpPr>
      <xdr:spPr>
        <a:xfrm>
          <a:off x="12668250" y="982980"/>
          <a:ext cx="1390650" cy="617220"/>
        </a:xfrm>
        <a:prstGeom prst="rect">
          <a:avLst/>
        </a:prstGeom>
        <a:solidFill>
          <a:schemeClr val="lt1"/>
        </a:solidFill>
        <a:ln w="9525" cmpd="sng">
          <a:solidFill>
            <a:schemeClr val="bg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39,717 personal loans | 2007–2011</a:t>
          </a:r>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mahajan" refreshedDate="46302.082699421298" backgroundQuery="1" createdVersion="8" refreshedVersion="8" minRefreshableVersion="3" recordCount="0" supportSubquery="1" supportAdvancedDrill="1" xr:uid="{E6E48FDA-EA51-470C-97CB-AE1F2C99CDBF}">
  <cacheSource type="external" connectionId="2"/>
  <cacheFields count="6">
    <cacheField name="[Measures].[Total Loans]" caption="Total Loans" numFmtId="0" hierarchy="51" level="32767"/>
    <cacheField name="[Measures].[Total Funded]" caption="Total Funded" numFmtId="0" hierarchy="53" level="32767"/>
    <cacheField name="[Measures].[Avg Funded]" caption="Avg Funded" numFmtId="0" hierarchy="54" level="32767"/>
    <cacheField name="[Measures].[Total Payment]" caption="Total Payment" numFmtId="0" hierarchy="55" level="32767"/>
    <cacheField name="[Measures].[Default Rate]" caption="Default Rate" numFmtId="0" hierarchy="60" level="32767"/>
    <cacheField name="[loans_clean].[credit_pull_year].[credit_pull_year]" caption="credit_pull_year" numFmtId="0" hierarchy="49" level="1">
      <sharedItems containsSemiMixedTypes="0" containsNonDate="0" containsString="0"/>
    </cacheField>
  </cacheFields>
  <cacheHierarchies count="66">
    <cacheHierarchy uniqueName="[loans_clean].[id]" caption="id" attribute="1" defaultMemberUniqueName="[loans_clean].[id].[All]" allUniqueName="[loans_clean].[id].[All]" dimensionUniqueName="[loans_clean]" displayFolder="" count="0" memberValueDatatype="20" unbalanced="0"/>
    <cacheHierarchy uniqueName="[loans_clean].[member_id]" caption="member_id" attribute="1" defaultMemberUniqueName="[loans_clean].[member_id].[All]" allUniqueName="[loans_clean].[member_id].[All]" dimensionUniqueName="[loans_clean]" displayFolder="" count="0" memberValueDatatype="20" unbalanced="0"/>
    <cacheHierarchy uniqueName="[loans_clean].[loan_amnt]" caption="loan_amnt" attribute="1" defaultMemberUniqueName="[loans_clean].[loan_amnt].[All]" allUniqueName="[loans_clean].[loan_amnt].[All]" dimensionUniqueName="[loans_clean]" displayFolder="" count="0" memberValueDatatype="20" unbalanced="0"/>
    <cacheHierarchy uniqueName="[loans_clean].[funded_amnt]" caption="funded_amnt" attribute="1" defaultMemberUniqueName="[loans_clean].[funded_amnt].[All]" allUniqueName="[loans_clean].[funded_amnt].[All]" dimensionUniqueName="[loans_clean]" displayFolder="" count="0" memberValueDatatype="20" unbalanced="0"/>
    <cacheHierarchy uniqueName="[loans_clean].[funded_amnt_inv]" caption="funded_amnt_inv" attribute="1" defaultMemberUniqueName="[loans_clean].[funded_amnt_inv].[All]" allUniqueName="[loans_clean].[funded_amnt_inv].[All]" dimensionUniqueName="[loans_clean]" displayFolder="" count="0" memberValueDatatype="5" unbalanced="0"/>
    <cacheHierarchy uniqueName="[loans_clean].[term]" caption="term" attribute="1" defaultMemberUniqueName="[loans_clean].[term].[All]" allUniqueName="[loans_clean].[term].[All]" dimensionUniqueName="[loans_clean]" displayFolder="" count="0" memberValueDatatype="20" unbalanced="0"/>
    <cacheHierarchy uniqueName="[loans_clean].[int_rate]" caption="int_rate" attribute="1" defaultMemberUniqueName="[loans_clean].[int_rate].[All]" allUniqueName="[loans_clean].[int_rate].[All]" dimensionUniqueName="[loans_clean]" displayFolder="" count="0" memberValueDatatype="5" unbalanced="0"/>
    <cacheHierarchy uniqueName="[loans_clean].[installment]" caption="installment" attribute="1" defaultMemberUniqueName="[loans_clean].[installment].[All]" allUniqueName="[loans_clean].[installment].[All]" dimensionUniqueName="[loans_clean]" displayFolder="" count="0" memberValueDatatype="5" unbalanced="0"/>
    <cacheHierarchy uniqueName="[loans_clean].[grade]" caption="grade" attribute="1" defaultMemberUniqueName="[loans_clean].[grade].[All]" allUniqueName="[loans_clean].[grade].[All]" dimensionUniqueName="[loans_clean]" displayFolder="" count="2" memberValueDatatype="130" unbalanced="0"/>
    <cacheHierarchy uniqueName="[loans_clean].[sub_grade]" caption="sub_grade" attribute="1" defaultMemberUniqueName="[loans_clean].[sub_grade].[All]" allUniqueName="[loans_clean].[sub_grade].[All]" dimensionUniqueName="[loans_clean]" displayFolder="" count="0" memberValueDatatype="130" unbalanced="0"/>
    <cacheHierarchy uniqueName="[loans_clean].[emp_title]" caption="emp_title" attribute="1" defaultMemberUniqueName="[loans_clean].[emp_title].[All]" allUniqueName="[loans_clean].[emp_title].[All]" dimensionUniqueName="[loans_clean]" displayFolder="" count="0" memberValueDatatype="130" unbalanced="0"/>
    <cacheHierarchy uniqueName="[loans_clean].[emp_length]" caption="emp_length" attribute="1" defaultMemberUniqueName="[loans_clean].[emp_length].[All]" allUniqueName="[loans_clean].[emp_length].[All]" dimensionUniqueName="[loans_clean]" displayFolder="" count="0" memberValueDatatype="130" unbalanced="0"/>
    <cacheHierarchy uniqueName="[loans_clean].[home_ownership]" caption="home_ownership" attribute="1" defaultMemberUniqueName="[loans_clean].[home_ownership].[All]" allUniqueName="[loans_clean].[home_ownership].[All]" dimensionUniqueName="[loans_clean]" displayFolder="" count="0" memberValueDatatype="130" unbalanced="0"/>
    <cacheHierarchy uniqueName="[loans_clean].[annual_inc]" caption="annual_inc" attribute="1" defaultMemberUniqueName="[loans_clean].[annual_inc].[All]" allUniqueName="[loans_clean].[annual_inc].[All]" dimensionUniqueName="[loans_clean]" displayFolder="" count="0" memberValueDatatype="5" unbalanced="0"/>
    <cacheHierarchy uniqueName="[loans_clean].[verification_status]" caption="verification_status" attribute="1" defaultMemberUniqueName="[loans_clean].[verification_status].[All]" allUniqueName="[loans_clean].[verification_status].[All]" dimensionUniqueName="[loans_clean]" displayFolder="" count="0" memberValueDatatype="130" unbalanced="0"/>
    <cacheHierarchy uniqueName="[loans_clean].[issue_d]" caption="issue_d" attribute="1" time="1" defaultMemberUniqueName="[loans_clean].[issue_d].[All]" allUniqueName="[loans_clean].[issue_d].[All]" dimensionUniqueName="[loans_clean]" displayFolder="" count="0" memberValueDatatype="7" unbalanced="0"/>
    <cacheHierarchy uniqueName="[loans_clean].[loan_status]" caption="loan_status" attribute="1" defaultMemberUniqueName="[loans_clean].[loan_status].[All]" allUniqueName="[loans_clean].[loan_status].[All]" dimensionUniqueName="[loans_clean]" displayFolder="" count="0" memberValueDatatype="130" unbalanced="0"/>
    <cacheHierarchy uniqueName="[loans_clean].[purpose]" caption="purpose" attribute="1" defaultMemberUniqueName="[loans_clean].[purpose].[All]" allUniqueName="[loans_clean].[purpose].[All]" dimensionUniqueName="[loans_clean]" displayFolder="" count="0" memberValueDatatype="130" unbalanced="0"/>
    <cacheHierarchy uniqueName="[loans_clean].[title]" caption="title" attribute="1" defaultMemberUniqueName="[loans_clean].[title].[All]" allUniqueName="[loans_clean].[title].[All]" dimensionUniqueName="[loans_clean]" displayFolder="" count="0" memberValueDatatype="130" unbalanced="0"/>
    <cacheHierarchy uniqueName="[loans_clean].[zip_code]" caption="zip_code" attribute="1" defaultMemberUniqueName="[loans_clean].[zip_code].[All]" allUniqueName="[loans_clean].[zip_code].[All]" dimensionUniqueName="[loans_clean]" displayFolder="" count="0" memberValueDatatype="130" unbalanced="0"/>
    <cacheHierarchy uniqueName="[loans_clean].[addr_state]" caption="addr_state" attribute="1" defaultMemberUniqueName="[loans_clean].[addr_state].[All]" allUniqueName="[loans_clean].[addr_state].[All]" dimensionUniqueName="[loans_clean]" displayFolder="" count="2" memberValueDatatype="130" unbalanced="0"/>
    <cacheHierarchy uniqueName="[loans_clean].[dti]" caption="dti" attribute="1" defaultMemberUniqueName="[loans_clean].[dti].[All]" allUniqueName="[loans_clean].[dti].[All]" dimensionUniqueName="[loans_clean]" displayFolder="" count="0" memberValueDatatype="5" unbalanced="0"/>
    <cacheHierarchy uniqueName="[loans_clean].[delinq_2yrs]" caption="delinq_2yrs" attribute="1" defaultMemberUniqueName="[loans_clean].[delinq_2yrs].[All]" allUniqueName="[loans_clean].[delinq_2yrs].[All]" dimensionUniqueName="[loans_clean]" displayFolder="" count="0" memberValueDatatype="20" unbalanced="0"/>
    <cacheHierarchy uniqueName="[loans_clean].[earliest_cr_line]" caption="earliest_cr_line" attribute="1" time="1" defaultMemberUniqueName="[loans_clean].[earliest_cr_line].[All]" allUniqueName="[loans_clean].[earliest_cr_line].[All]" dimensionUniqueName="[loans_clean]" displayFolder="" count="0" memberValueDatatype="7" unbalanced="0"/>
    <cacheHierarchy uniqueName="[loans_clean].[inq_last_6mths]" caption="inq_last_6mths" attribute="1" defaultMemberUniqueName="[loans_clean].[inq_last_6mths].[All]" allUniqueName="[loans_clean].[inq_last_6mths].[All]" dimensionUniqueName="[loans_clean]" displayFolder="" count="0" memberValueDatatype="20" unbalanced="0"/>
    <cacheHierarchy uniqueName="[loans_clean].[mths_since_last_delinq]" caption="mths_since_last_delinq" attribute="1" defaultMemberUniqueName="[loans_clean].[mths_since_last_delinq].[All]" allUniqueName="[loans_clean].[mths_since_last_delinq].[All]" dimensionUniqueName="[loans_clean]" displayFolder="" count="0" memberValueDatatype="20" unbalanced="0"/>
    <cacheHierarchy uniqueName="[loans_clean].[mths_since_last_record]" caption="mths_since_last_record" attribute="1" defaultMemberUniqueName="[loans_clean].[mths_since_last_record].[All]" allUniqueName="[loans_clean].[mths_since_last_record].[All]" dimensionUniqueName="[loans_clean]" displayFolder="" count="0" memberValueDatatype="20" unbalanced="0"/>
    <cacheHierarchy uniqueName="[loans_clean].[open_acc]" caption="open_acc" attribute="1" defaultMemberUniqueName="[loans_clean].[open_acc].[All]" allUniqueName="[loans_clean].[open_acc].[All]" dimensionUniqueName="[loans_clean]" displayFolder="" count="0" memberValueDatatype="20" unbalanced="0"/>
    <cacheHierarchy uniqueName="[loans_clean].[pub_rec]" caption="pub_rec" attribute="1" defaultMemberUniqueName="[loans_clean].[pub_rec].[All]" allUniqueName="[loans_clean].[pub_rec].[All]" dimensionUniqueName="[loans_clean]" displayFolder="" count="0" memberValueDatatype="20" unbalanced="0"/>
    <cacheHierarchy uniqueName="[loans_clean].[revol_bal]" caption="revol_bal" attribute="1" defaultMemberUniqueName="[loans_clean].[revol_bal].[All]" allUniqueName="[loans_clean].[revol_bal].[All]" dimensionUniqueName="[loans_clean]" displayFolder="" count="0" memberValueDatatype="20" unbalanced="0"/>
    <cacheHierarchy uniqueName="[loans_clean].[revol_util]" caption="revol_util" attribute="1" defaultMemberUniqueName="[loans_clean].[revol_util].[All]" allUniqueName="[loans_clean].[revol_util].[All]" dimensionUniqueName="[loans_clean]" displayFolder="" count="0" memberValueDatatype="5" unbalanced="0"/>
    <cacheHierarchy uniqueName="[loans_clean].[total_acc]" caption="total_acc" attribute="1" defaultMemberUniqueName="[loans_clean].[total_acc].[All]" allUniqueName="[loans_clean].[total_acc].[All]" dimensionUniqueName="[loans_clean]" displayFolder="" count="0" memberValueDatatype="20" unbalanced="0"/>
    <cacheHierarchy uniqueName="[loans_clean].[out_prncp]" caption="out_prncp" attribute="1" defaultMemberUniqueName="[loans_clean].[out_prncp].[All]" allUniqueName="[loans_clean].[out_prncp].[All]" dimensionUniqueName="[loans_clean]" displayFolder="" count="0" memberValueDatatype="5" unbalanced="0"/>
    <cacheHierarchy uniqueName="[loans_clean].[out_prncp_inv]" caption="out_prncp_inv" attribute="1" defaultMemberUniqueName="[loans_clean].[out_prncp_inv].[All]" allUniqueName="[loans_clean].[out_prncp_inv].[All]" dimensionUniqueName="[loans_clean]" displayFolder="" count="0" memberValueDatatype="5" unbalanced="0"/>
    <cacheHierarchy uniqueName="[loans_clean].[total_pymnt]" caption="total_pymnt" attribute="1" defaultMemberUniqueName="[loans_clean].[total_pymnt].[All]" allUniqueName="[loans_clean].[total_pymnt].[All]" dimensionUniqueName="[loans_clean]" displayFolder="" count="0" memberValueDatatype="5" unbalanced="0"/>
    <cacheHierarchy uniqueName="[loans_clean].[total_pymnt_inv]" caption="total_pymnt_inv" attribute="1" defaultMemberUniqueName="[loans_clean].[total_pymnt_inv].[All]" allUniqueName="[loans_clean].[total_pymnt_inv].[All]" dimensionUniqueName="[loans_clean]" displayFolder="" count="0" memberValueDatatype="5" unbalanced="0"/>
    <cacheHierarchy uniqueName="[loans_clean].[total_rec_prncp]" caption="total_rec_prncp" attribute="1" defaultMemberUniqueName="[loans_clean].[total_rec_prncp].[All]" allUniqueName="[loans_clean].[total_rec_prncp].[All]" dimensionUniqueName="[loans_clean]" displayFolder="" count="0" memberValueDatatype="5" unbalanced="0"/>
    <cacheHierarchy uniqueName="[loans_clean].[total_rec_int]" caption="total_rec_int" attribute="1" defaultMemberUniqueName="[loans_clean].[total_rec_int].[All]" allUniqueName="[loans_clean].[total_rec_int].[All]" dimensionUniqueName="[loans_clean]" displayFolder="" count="0" memberValueDatatype="5" unbalanced="0"/>
    <cacheHierarchy uniqueName="[loans_clean].[total_rec_late_fee]" caption="total_rec_late_fee" attribute="1" defaultMemberUniqueName="[loans_clean].[total_rec_late_fee].[All]" allUniqueName="[loans_clean].[total_rec_late_fee].[All]" dimensionUniqueName="[loans_clean]" displayFolder="" count="0" memberValueDatatype="5" unbalanced="0"/>
    <cacheHierarchy uniqueName="[loans_clean].[recoveries]" caption="recoveries" attribute="1" defaultMemberUniqueName="[loans_clean].[recoveries].[All]" allUniqueName="[loans_clean].[recoveries].[All]" dimensionUniqueName="[loans_clean]" displayFolder="" count="0" memberValueDatatype="5" unbalanced="0"/>
    <cacheHierarchy uniqueName="[loans_clean].[collection_recovery_fee]" caption="collection_recovery_fee" attribute="1" defaultMemberUniqueName="[loans_clean].[collection_recovery_fee].[All]" allUniqueName="[loans_clean].[collection_recovery_fee].[All]" dimensionUniqueName="[loans_clean]" displayFolder="" count="0" memberValueDatatype="5" unbalanced="0"/>
    <cacheHierarchy uniqueName="[loans_clean].[last_pymnt_d]" caption="last_pymnt_d" attribute="1" time="1" defaultMemberUniqueName="[loans_clean].[last_pymnt_d].[All]" allUniqueName="[loans_clean].[last_pymnt_d].[All]" dimensionUniqueName="[loans_clean]" displayFolder="" count="0" memberValueDatatype="7" unbalanced="0"/>
    <cacheHierarchy uniqueName="[loans_clean].[last_pymnt_amnt]" caption="last_pymnt_amnt" attribute="1" defaultMemberUniqueName="[loans_clean].[last_pymnt_amnt].[All]" allUniqueName="[loans_clean].[last_pymnt_amnt].[All]" dimensionUniqueName="[loans_clean]" displayFolder="" count="0" memberValueDatatype="5" unbalanced="0"/>
    <cacheHierarchy uniqueName="[loans_clean].[last_credit_pull_d]" caption="last_credit_pull_d" attribute="1" time="1" defaultMemberUniqueName="[loans_clean].[last_credit_pull_d].[All]" allUniqueName="[loans_clean].[last_credit_pull_d].[All]" dimensionUniqueName="[loans_clean]" displayFolder="" count="0" memberValueDatatype="7" unbalanced="0"/>
    <cacheHierarchy uniqueName="[loans_clean].[ever_delinquent]" caption="ever_delinquent" attribute="1" defaultMemberUniqueName="[loans_clean].[ever_delinquent].[All]" allUniqueName="[loans_clean].[ever_delinquent].[All]" dimensionUniqueName="[loans_clean]" displayFolder="" count="0" memberValueDatatype="20" unbalanced="0"/>
    <cacheHierarchy uniqueName="[loans_clean].[has_public_record]" caption="has_public_record" attribute="1" defaultMemberUniqueName="[loans_clean].[has_public_record].[All]" allUniqueName="[loans_clean].[has_public_record].[All]" dimensionUniqueName="[loans_clean]" displayFolder="" count="0" memberValueDatatype="20" unbalanced="0"/>
    <cacheHierarchy uniqueName="[loans_clean].[has_desc]" caption="has_desc" attribute="1" defaultMemberUniqueName="[loans_clean].[has_desc].[All]" allUniqueName="[loans_clean].[has_desc].[All]" dimensionUniqueName="[loans_clean]" displayFolder="" count="0" memberValueDatatype="20" unbalanced="0"/>
    <cacheHierarchy uniqueName="[loans_clean].[emp_length_yrs]" caption="emp_length_yrs" attribute="1" defaultMemberUniqueName="[loans_clean].[emp_length_yrs].[All]" allUniqueName="[loans_clean].[emp_length_yrs].[All]" dimensionUniqueName="[loans_clean]" displayFolder="" count="0" memberValueDatatype="20" unbalanced="0"/>
    <cacheHierarchy uniqueName="[loans_clean].[issue_year]" caption="issue_year" attribute="1" defaultMemberUniqueName="[loans_clean].[issue_year].[All]" allUniqueName="[loans_clean].[issue_year].[All]" dimensionUniqueName="[loans_clean]" displayFolder="" count="2" memberValueDatatype="20" unbalanced="0"/>
    <cacheHierarchy uniqueName="[loans_clean].[credit_pull_year]" caption="credit_pull_year" attribute="1" defaultMemberUniqueName="[loans_clean].[credit_pull_year].[All]" allUniqueName="[loans_clean].[credit_pull_year].[All]" dimensionUniqueName="[loans_clean]" displayFolder="" count="2" memberValueDatatype="20" unbalanced="0">
      <fieldsUsage count="2">
        <fieldUsage x="-1"/>
        <fieldUsage x="5"/>
      </fieldsUsage>
    </cacheHierarchy>
    <cacheHierarchy uniqueName="[loans_clean].[months_paying]" caption="months_paying" attribute="1" defaultMemberUniqueName="[loans_clean].[months_paying].[All]" allUniqueName="[loans_clean].[months_paying].[All]" dimensionUniqueName="[loans_clean]" displayFolder="" count="0" memberValueDatatype="20" unbalanced="0"/>
    <cacheHierarchy uniqueName="[Measures].[Total Loans]" caption="Total Loans" measure="1" displayFolder="" measureGroup="loans_clean" count="0" oneField="1">
      <fieldsUsage count="1">
        <fieldUsage x="0"/>
      </fieldsUsage>
    </cacheHierarchy>
    <cacheHierarchy uniqueName="[Measures].[Total Loan Amount]" caption="Total Loan Amount" measure="1" displayFolder="" measureGroup="loans_clean" count="0"/>
    <cacheHierarchy uniqueName="[Measures].[Total Funded]" caption="Total Funded" measure="1" displayFolder="" measureGroup="loans_clean" count="0" oneField="1">
      <fieldsUsage count="1">
        <fieldUsage x="1"/>
      </fieldsUsage>
    </cacheHierarchy>
    <cacheHierarchy uniqueName="[Measures].[Avg Funded]" caption="Avg Funded" measure="1" displayFolder="" measureGroup="loans_clean" count="0" oneField="1">
      <fieldsUsage count="1">
        <fieldUsage x="2"/>
      </fieldsUsage>
    </cacheHierarchy>
    <cacheHierarchy uniqueName="[Measures].[Total Payment]" caption="Total Payment" measure="1" displayFolder="" measureGroup="loans_clean" count="0" oneField="1">
      <fieldsUsage count="1">
        <fieldUsage x="3"/>
      </fieldsUsage>
    </cacheHierarchy>
    <cacheHierarchy uniqueName="[Measures].[Payment to Funded]" caption="Payment to Funded" measure="1" displayFolder="" measureGroup="loans_clean" count="0"/>
    <cacheHierarchy uniqueName="[Measures].[Total Revol Bal]" caption="Total Revol Bal" measure="1" displayFolder="" measureGroup="loans_clean" count="0"/>
    <cacheHierarchy uniqueName="[Measures].[Avg Revol Bal]" caption="Avg Revol Bal" measure="1" displayFolder="" measureGroup="loans_clean" count="0"/>
    <cacheHierarchy uniqueName="[Measures].[Avg Months Paying]" caption="Avg Months Paying" measure="1" displayFolder="" measureGroup="loans_clean" count="0"/>
    <cacheHierarchy uniqueName="[Measures].[Default Rate]" caption="Default Rate" measure="1" displayFolder="" measureGroup="loans_clean" count="0" oneField="1">
      <fieldsUsage count="1">
        <fieldUsage x="4"/>
      </fieldsUsage>
    </cacheHierarchy>
    <cacheHierarchy uniqueName="[Measures].[__XL_Count loans_clean]" caption="__XL_Count loans_clean" measure="1" displayFolder="" measureGroup="loans_clean" count="0" hidden="1"/>
    <cacheHierarchy uniqueName="[Measures].[__No measures defined]" caption="__No measures defined" measure="1" displayFolder="" count="0" hidden="1"/>
    <cacheHierarchy uniqueName="[Measures].[Sum of issue_year]" caption="Sum of issue_year" measure="1" displayFolder="" measureGroup="loans_clean" count="0" hidden="1">
      <extLst>
        <ext xmlns:x15="http://schemas.microsoft.com/office/spreadsheetml/2010/11/main" uri="{B97F6D7D-B522-45F9-BDA1-12C45D357490}">
          <x15:cacheHierarchy aggregatedColumn="48"/>
        </ext>
      </extLst>
    </cacheHierarchy>
    <cacheHierarchy uniqueName="[Measures].[Sum of revol_bal]" caption="Sum of revol_bal" measure="1" displayFolder="" measureGroup="loans_clean" count="0" hidden="1">
      <extLst>
        <ext xmlns:x15="http://schemas.microsoft.com/office/spreadsheetml/2010/11/main" uri="{B97F6D7D-B522-45F9-BDA1-12C45D357490}">
          <x15:cacheHierarchy aggregatedColumn="29"/>
        </ext>
      </extLst>
    </cacheHierarchy>
    <cacheHierarchy uniqueName="[Measures].[Count of loan_status]" caption="Count of loan_status" measure="1" displayFolder="" measureGroup="loans_clean" count="0" hidden="1">
      <extLst>
        <ext xmlns:x15="http://schemas.microsoft.com/office/spreadsheetml/2010/11/main" uri="{B97F6D7D-B522-45F9-BDA1-12C45D357490}">
          <x15:cacheHierarchy aggregatedColumn="16"/>
        </ext>
      </extLst>
    </cacheHierarchy>
  </cacheHierarchies>
  <kpis count="0"/>
  <dimensions count="2">
    <dimension name="loans_clean" uniqueName="[loans_clean]" caption="loans_clean"/>
    <dimension measure="1" name="Measures" uniqueName="[Measures]" caption="Measures"/>
  </dimensions>
  <measureGroups count="1">
    <measureGroup name="loans_clean" caption="loan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mahajan" refreshedDate="46302.08269988426" backgroundQuery="1" createdVersion="8" refreshedVersion="8" minRefreshableVersion="3" recordCount="0" supportSubquery="1" supportAdvancedDrill="1" xr:uid="{DC4B46CE-E783-45C4-A268-E64A6A2892D0}">
  <cacheSource type="external" connectionId="2"/>
  <cacheFields count="6">
    <cacheField name="[loans_clean].[issue_year].[issue_year]" caption="issue_year" numFmtId="0" hierarchy="48" level="1">
      <sharedItems containsSemiMixedTypes="0" containsString="0" containsNumber="1" containsInteger="1" minValue="2007" maxValue="2011" count="5">
        <n v="2007"/>
        <n v="2008"/>
        <n v="2009"/>
        <n v="2010"/>
        <n v="2011"/>
      </sharedItems>
      <extLst>
        <ext xmlns:x15="http://schemas.microsoft.com/office/spreadsheetml/2010/11/main" uri="{4F2E5C28-24EA-4eb8-9CBF-B6C8F9C3D259}">
          <x15:cachedUniqueNames>
            <x15:cachedUniqueName index="0" name="[loans_clean].[issue_year].&amp;[2007]"/>
            <x15:cachedUniqueName index="1" name="[loans_clean].[issue_year].&amp;[2008]"/>
            <x15:cachedUniqueName index="2" name="[loans_clean].[issue_year].&amp;[2009]"/>
            <x15:cachedUniqueName index="3" name="[loans_clean].[issue_year].&amp;[2010]"/>
            <x15:cachedUniqueName index="4" name="[loans_clean].[issue_year].&amp;[2011]"/>
          </x15:cachedUniqueNames>
        </ext>
      </extLst>
    </cacheField>
    <cacheField name="[Measures].[Total Loans]" caption="Total Loans" numFmtId="0" hierarchy="51" level="32767"/>
    <cacheField name="[Measures].[Total Loan Amount]" caption="Total Loan Amount" numFmtId="0" hierarchy="52" level="32767"/>
    <cacheField name="[Measures].[Total Funded]" caption="Total Funded" numFmtId="0" hierarchy="53" level="32767"/>
    <cacheField name="[Measures].[Avg Funded]" caption="Avg Funded" numFmtId="0" hierarchy="54" level="32767"/>
    <cacheField name="[loans_clean].[credit_pull_year].[credit_pull_year]" caption="credit_pull_year" numFmtId="0" hierarchy="49" level="1">
      <sharedItems containsSemiMixedTypes="0" containsNonDate="0" containsString="0"/>
    </cacheField>
  </cacheFields>
  <cacheHierarchies count="66">
    <cacheHierarchy uniqueName="[loans_clean].[id]" caption="id" attribute="1" defaultMemberUniqueName="[loans_clean].[id].[All]" allUniqueName="[loans_clean].[id].[All]" dimensionUniqueName="[loans_clean]" displayFolder="" count="0" memberValueDatatype="20" unbalanced="0"/>
    <cacheHierarchy uniqueName="[loans_clean].[member_id]" caption="member_id" attribute="1" defaultMemberUniqueName="[loans_clean].[member_id].[All]" allUniqueName="[loans_clean].[member_id].[All]" dimensionUniqueName="[loans_clean]" displayFolder="" count="0" memberValueDatatype="20" unbalanced="0"/>
    <cacheHierarchy uniqueName="[loans_clean].[loan_amnt]" caption="loan_amnt" attribute="1" defaultMemberUniqueName="[loans_clean].[loan_amnt].[All]" allUniqueName="[loans_clean].[loan_amnt].[All]" dimensionUniqueName="[loans_clean]" displayFolder="" count="0" memberValueDatatype="20" unbalanced="0"/>
    <cacheHierarchy uniqueName="[loans_clean].[funded_amnt]" caption="funded_amnt" attribute="1" defaultMemberUniqueName="[loans_clean].[funded_amnt].[All]" allUniqueName="[loans_clean].[funded_amnt].[All]" dimensionUniqueName="[loans_clean]" displayFolder="" count="0" memberValueDatatype="20" unbalanced="0"/>
    <cacheHierarchy uniqueName="[loans_clean].[funded_amnt_inv]" caption="funded_amnt_inv" attribute="1" defaultMemberUniqueName="[loans_clean].[funded_amnt_inv].[All]" allUniqueName="[loans_clean].[funded_amnt_inv].[All]" dimensionUniqueName="[loans_clean]" displayFolder="" count="0" memberValueDatatype="5" unbalanced="0"/>
    <cacheHierarchy uniqueName="[loans_clean].[term]" caption="term" attribute="1" defaultMemberUniqueName="[loans_clean].[term].[All]" allUniqueName="[loans_clean].[term].[All]" dimensionUniqueName="[loans_clean]" displayFolder="" count="0" memberValueDatatype="20" unbalanced="0"/>
    <cacheHierarchy uniqueName="[loans_clean].[int_rate]" caption="int_rate" attribute="1" defaultMemberUniqueName="[loans_clean].[int_rate].[All]" allUniqueName="[loans_clean].[int_rate].[All]" dimensionUniqueName="[loans_clean]" displayFolder="" count="0" memberValueDatatype="5" unbalanced="0"/>
    <cacheHierarchy uniqueName="[loans_clean].[installment]" caption="installment" attribute="1" defaultMemberUniqueName="[loans_clean].[installment].[All]" allUniqueName="[loans_clean].[installment].[All]" dimensionUniqueName="[loans_clean]" displayFolder="" count="0" memberValueDatatype="5" unbalanced="0"/>
    <cacheHierarchy uniqueName="[loans_clean].[grade]" caption="grade" attribute="1" defaultMemberUniqueName="[loans_clean].[grade].[All]" allUniqueName="[loans_clean].[grade].[All]" dimensionUniqueName="[loans_clean]" displayFolder="" count="2" memberValueDatatype="130" unbalanced="0"/>
    <cacheHierarchy uniqueName="[loans_clean].[sub_grade]" caption="sub_grade" attribute="1" defaultMemberUniqueName="[loans_clean].[sub_grade].[All]" allUniqueName="[loans_clean].[sub_grade].[All]" dimensionUniqueName="[loans_clean]" displayFolder="" count="0" memberValueDatatype="130" unbalanced="0"/>
    <cacheHierarchy uniqueName="[loans_clean].[emp_title]" caption="emp_title" attribute="1" defaultMemberUniqueName="[loans_clean].[emp_title].[All]" allUniqueName="[loans_clean].[emp_title].[All]" dimensionUniqueName="[loans_clean]" displayFolder="" count="0" memberValueDatatype="130" unbalanced="0"/>
    <cacheHierarchy uniqueName="[loans_clean].[emp_length]" caption="emp_length" attribute="1" defaultMemberUniqueName="[loans_clean].[emp_length].[All]" allUniqueName="[loans_clean].[emp_length].[All]" dimensionUniqueName="[loans_clean]" displayFolder="" count="0" memberValueDatatype="130" unbalanced="0"/>
    <cacheHierarchy uniqueName="[loans_clean].[home_ownership]" caption="home_ownership" attribute="1" defaultMemberUniqueName="[loans_clean].[home_ownership].[All]" allUniqueName="[loans_clean].[home_ownership].[All]" dimensionUniqueName="[loans_clean]" displayFolder="" count="0" memberValueDatatype="130" unbalanced="0"/>
    <cacheHierarchy uniqueName="[loans_clean].[annual_inc]" caption="annual_inc" attribute="1" defaultMemberUniqueName="[loans_clean].[annual_inc].[All]" allUniqueName="[loans_clean].[annual_inc].[All]" dimensionUniqueName="[loans_clean]" displayFolder="" count="0" memberValueDatatype="5" unbalanced="0"/>
    <cacheHierarchy uniqueName="[loans_clean].[verification_status]" caption="verification_status" attribute="1" defaultMemberUniqueName="[loans_clean].[verification_status].[All]" allUniqueName="[loans_clean].[verification_status].[All]" dimensionUniqueName="[loans_clean]" displayFolder="" count="0" memberValueDatatype="130" unbalanced="0"/>
    <cacheHierarchy uniqueName="[loans_clean].[issue_d]" caption="issue_d" attribute="1" time="1" defaultMemberUniqueName="[loans_clean].[issue_d].[All]" allUniqueName="[loans_clean].[issue_d].[All]" dimensionUniqueName="[loans_clean]" displayFolder="" count="0" memberValueDatatype="7" unbalanced="0"/>
    <cacheHierarchy uniqueName="[loans_clean].[loan_status]" caption="loan_status" attribute="1" defaultMemberUniqueName="[loans_clean].[loan_status].[All]" allUniqueName="[loans_clean].[loan_status].[All]" dimensionUniqueName="[loans_clean]" displayFolder="" count="0" memberValueDatatype="130" unbalanced="0"/>
    <cacheHierarchy uniqueName="[loans_clean].[purpose]" caption="purpose" attribute="1" defaultMemberUniqueName="[loans_clean].[purpose].[All]" allUniqueName="[loans_clean].[purpose].[All]" dimensionUniqueName="[loans_clean]" displayFolder="" count="0" memberValueDatatype="130" unbalanced="0"/>
    <cacheHierarchy uniqueName="[loans_clean].[title]" caption="title" attribute="1" defaultMemberUniqueName="[loans_clean].[title].[All]" allUniqueName="[loans_clean].[title].[All]" dimensionUniqueName="[loans_clean]" displayFolder="" count="0" memberValueDatatype="130" unbalanced="0"/>
    <cacheHierarchy uniqueName="[loans_clean].[zip_code]" caption="zip_code" attribute="1" defaultMemberUniqueName="[loans_clean].[zip_code].[All]" allUniqueName="[loans_clean].[zip_code].[All]" dimensionUniqueName="[loans_clean]" displayFolder="" count="0" memberValueDatatype="130" unbalanced="0"/>
    <cacheHierarchy uniqueName="[loans_clean].[addr_state]" caption="addr_state" attribute="1" defaultMemberUniqueName="[loans_clean].[addr_state].[All]" allUniqueName="[loans_clean].[addr_state].[All]" dimensionUniqueName="[loans_clean]" displayFolder="" count="2" memberValueDatatype="130" unbalanced="0"/>
    <cacheHierarchy uniqueName="[loans_clean].[dti]" caption="dti" attribute="1" defaultMemberUniqueName="[loans_clean].[dti].[All]" allUniqueName="[loans_clean].[dti].[All]" dimensionUniqueName="[loans_clean]" displayFolder="" count="0" memberValueDatatype="5" unbalanced="0"/>
    <cacheHierarchy uniqueName="[loans_clean].[delinq_2yrs]" caption="delinq_2yrs" attribute="1" defaultMemberUniqueName="[loans_clean].[delinq_2yrs].[All]" allUniqueName="[loans_clean].[delinq_2yrs].[All]" dimensionUniqueName="[loans_clean]" displayFolder="" count="0" memberValueDatatype="20" unbalanced="0"/>
    <cacheHierarchy uniqueName="[loans_clean].[earliest_cr_line]" caption="earliest_cr_line" attribute="1" time="1" defaultMemberUniqueName="[loans_clean].[earliest_cr_line].[All]" allUniqueName="[loans_clean].[earliest_cr_line].[All]" dimensionUniqueName="[loans_clean]" displayFolder="" count="0" memberValueDatatype="7" unbalanced="0"/>
    <cacheHierarchy uniqueName="[loans_clean].[inq_last_6mths]" caption="inq_last_6mths" attribute="1" defaultMemberUniqueName="[loans_clean].[inq_last_6mths].[All]" allUniqueName="[loans_clean].[inq_last_6mths].[All]" dimensionUniqueName="[loans_clean]" displayFolder="" count="0" memberValueDatatype="20" unbalanced="0"/>
    <cacheHierarchy uniqueName="[loans_clean].[mths_since_last_delinq]" caption="mths_since_last_delinq" attribute="1" defaultMemberUniqueName="[loans_clean].[mths_since_last_delinq].[All]" allUniqueName="[loans_clean].[mths_since_last_delinq].[All]" dimensionUniqueName="[loans_clean]" displayFolder="" count="0" memberValueDatatype="20" unbalanced="0"/>
    <cacheHierarchy uniqueName="[loans_clean].[mths_since_last_record]" caption="mths_since_last_record" attribute="1" defaultMemberUniqueName="[loans_clean].[mths_since_last_record].[All]" allUniqueName="[loans_clean].[mths_since_last_record].[All]" dimensionUniqueName="[loans_clean]" displayFolder="" count="0" memberValueDatatype="20" unbalanced="0"/>
    <cacheHierarchy uniqueName="[loans_clean].[open_acc]" caption="open_acc" attribute="1" defaultMemberUniqueName="[loans_clean].[open_acc].[All]" allUniqueName="[loans_clean].[open_acc].[All]" dimensionUniqueName="[loans_clean]" displayFolder="" count="0" memberValueDatatype="20" unbalanced="0"/>
    <cacheHierarchy uniqueName="[loans_clean].[pub_rec]" caption="pub_rec" attribute="1" defaultMemberUniqueName="[loans_clean].[pub_rec].[All]" allUniqueName="[loans_clean].[pub_rec].[All]" dimensionUniqueName="[loans_clean]" displayFolder="" count="0" memberValueDatatype="20" unbalanced="0"/>
    <cacheHierarchy uniqueName="[loans_clean].[revol_bal]" caption="revol_bal" attribute="1" defaultMemberUniqueName="[loans_clean].[revol_bal].[All]" allUniqueName="[loans_clean].[revol_bal].[All]" dimensionUniqueName="[loans_clean]" displayFolder="" count="0" memberValueDatatype="20" unbalanced="0"/>
    <cacheHierarchy uniqueName="[loans_clean].[revol_util]" caption="revol_util" attribute="1" defaultMemberUniqueName="[loans_clean].[revol_util].[All]" allUniqueName="[loans_clean].[revol_util].[All]" dimensionUniqueName="[loans_clean]" displayFolder="" count="0" memberValueDatatype="5" unbalanced="0"/>
    <cacheHierarchy uniqueName="[loans_clean].[total_acc]" caption="total_acc" attribute="1" defaultMemberUniqueName="[loans_clean].[total_acc].[All]" allUniqueName="[loans_clean].[total_acc].[All]" dimensionUniqueName="[loans_clean]" displayFolder="" count="0" memberValueDatatype="20" unbalanced="0"/>
    <cacheHierarchy uniqueName="[loans_clean].[out_prncp]" caption="out_prncp" attribute="1" defaultMemberUniqueName="[loans_clean].[out_prncp].[All]" allUniqueName="[loans_clean].[out_prncp].[All]" dimensionUniqueName="[loans_clean]" displayFolder="" count="0" memberValueDatatype="5" unbalanced="0"/>
    <cacheHierarchy uniqueName="[loans_clean].[out_prncp_inv]" caption="out_prncp_inv" attribute="1" defaultMemberUniqueName="[loans_clean].[out_prncp_inv].[All]" allUniqueName="[loans_clean].[out_prncp_inv].[All]" dimensionUniqueName="[loans_clean]" displayFolder="" count="0" memberValueDatatype="5" unbalanced="0"/>
    <cacheHierarchy uniqueName="[loans_clean].[total_pymnt]" caption="total_pymnt" attribute="1" defaultMemberUniqueName="[loans_clean].[total_pymnt].[All]" allUniqueName="[loans_clean].[total_pymnt].[All]" dimensionUniqueName="[loans_clean]" displayFolder="" count="0" memberValueDatatype="5" unbalanced="0"/>
    <cacheHierarchy uniqueName="[loans_clean].[total_pymnt_inv]" caption="total_pymnt_inv" attribute="1" defaultMemberUniqueName="[loans_clean].[total_pymnt_inv].[All]" allUniqueName="[loans_clean].[total_pymnt_inv].[All]" dimensionUniqueName="[loans_clean]" displayFolder="" count="0" memberValueDatatype="5" unbalanced="0"/>
    <cacheHierarchy uniqueName="[loans_clean].[total_rec_prncp]" caption="total_rec_prncp" attribute="1" defaultMemberUniqueName="[loans_clean].[total_rec_prncp].[All]" allUniqueName="[loans_clean].[total_rec_prncp].[All]" dimensionUniqueName="[loans_clean]" displayFolder="" count="0" memberValueDatatype="5" unbalanced="0"/>
    <cacheHierarchy uniqueName="[loans_clean].[total_rec_int]" caption="total_rec_int" attribute="1" defaultMemberUniqueName="[loans_clean].[total_rec_int].[All]" allUniqueName="[loans_clean].[total_rec_int].[All]" dimensionUniqueName="[loans_clean]" displayFolder="" count="0" memberValueDatatype="5" unbalanced="0"/>
    <cacheHierarchy uniqueName="[loans_clean].[total_rec_late_fee]" caption="total_rec_late_fee" attribute="1" defaultMemberUniqueName="[loans_clean].[total_rec_late_fee].[All]" allUniqueName="[loans_clean].[total_rec_late_fee].[All]" dimensionUniqueName="[loans_clean]" displayFolder="" count="0" memberValueDatatype="5" unbalanced="0"/>
    <cacheHierarchy uniqueName="[loans_clean].[recoveries]" caption="recoveries" attribute="1" defaultMemberUniqueName="[loans_clean].[recoveries].[All]" allUniqueName="[loans_clean].[recoveries].[All]" dimensionUniqueName="[loans_clean]" displayFolder="" count="0" memberValueDatatype="5" unbalanced="0"/>
    <cacheHierarchy uniqueName="[loans_clean].[collection_recovery_fee]" caption="collection_recovery_fee" attribute="1" defaultMemberUniqueName="[loans_clean].[collection_recovery_fee].[All]" allUniqueName="[loans_clean].[collection_recovery_fee].[All]" dimensionUniqueName="[loans_clean]" displayFolder="" count="0" memberValueDatatype="5" unbalanced="0"/>
    <cacheHierarchy uniqueName="[loans_clean].[last_pymnt_d]" caption="last_pymnt_d" attribute="1" time="1" defaultMemberUniqueName="[loans_clean].[last_pymnt_d].[All]" allUniqueName="[loans_clean].[last_pymnt_d].[All]" dimensionUniqueName="[loans_clean]" displayFolder="" count="0" memberValueDatatype="7" unbalanced="0"/>
    <cacheHierarchy uniqueName="[loans_clean].[last_pymnt_amnt]" caption="last_pymnt_amnt" attribute="1" defaultMemberUniqueName="[loans_clean].[last_pymnt_amnt].[All]" allUniqueName="[loans_clean].[last_pymnt_amnt].[All]" dimensionUniqueName="[loans_clean]" displayFolder="" count="0" memberValueDatatype="5" unbalanced="0"/>
    <cacheHierarchy uniqueName="[loans_clean].[last_credit_pull_d]" caption="last_credit_pull_d" attribute="1" time="1" defaultMemberUniqueName="[loans_clean].[last_credit_pull_d].[All]" allUniqueName="[loans_clean].[last_credit_pull_d].[All]" dimensionUniqueName="[loans_clean]" displayFolder="" count="0" memberValueDatatype="7" unbalanced="0"/>
    <cacheHierarchy uniqueName="[loans_clean].[ever_delinquent]" caption="ever_delinquent" attribute="1" defaultMemberUniqueName="[loans_clean].[ever_delinquent].[All]" allUniqueName="[loans_clean].[ever_delinquent].[All]" dimensionUniqueName="[loans_clean]" displayFolder="" count="0" memberValueDatatype="20" unbalanced="0"/>
    <cacheHierarchy uniqueName="[loans_clean].[has_public_record]" caption="has_public_record" attribute="1" defaultMemberUniqueName="[loans_clean].[has_public_record].[All]" allUniqueName="[loans_clean].[has_public_record].[All]" dimensionUniqueName="[loans_clean]" displayFolder="" count="0" memberValueDatatype="20" unbalanced="0"/>
    <cacheHierarchy uniqueName="[loans_clean].[has_desc]" caption="has_desc" attribute="1" defaultMemberUniqueName="[loans_clean].[has_desc].[All]" allUniqueName="[loans_clean].[has_desc].[All]" dimensionUniqueName="[loans_clean]" displayFolder="" count="0" memberValueDatatype="20" unbalanced="0"/>
    <cacheHierarchy uniqueName="[loans_clean].[emp_length_yrs]" caption="emp_length_yrs" attribute="1" defaultMemberUniqueName="[loans_clean].[emp_length_yrs].[All]" allUniqueName="[loans_clean].[emp_length_yrs].[All]" dimensionUniqueName="[loans_clean]" displayFolder="" count="0" memberValueDatatype="20" unbalanced="0"/>
    <cacheHierarchy uniqueName="[loans_clean].[issue_year]" caption="issue_year" attribute="1" defaultMemberUniqueName="[loans_clean].[issue_year].[All]" allUniqueName="[loans_clean].[issue_year].[All]" dimensionUniqueName="[loans_clean]" displayFolder="" count="2" memberValueDatatype="20" unbalanced="0">
      <fieldsUsage count="2">
        <fieldUsage x="-1"/>
        <fieldUsage x="0"/>
      </fieldsUsage>
    </cacheHierarchy>
    <cacheHierarchy uniqueName="[loans_clean].[credit_pull_year]" caption="credit_pull_year" attribute="1" defaultMemberUniqueName="[loans_clean].[credit_pull_year].[All]" allUniqueName="[loans_clean].[credit_pull_year].[All]" dimensionUniqueName="[loans_clean]" displayFolder="" count="2" memberValueDatatype="20" unbalanced="0">
      <fieldsUsage count="2">
        <fieldUsage x="-1"/>
        <fieldUsage x="5"/>
      </fieldsUsage>
    </cacheHierarchy>
    <cacheHierarchy uniqueName="[loans_clean].[months_paying]" caption="months_paying" attribute="1" defaultMemberUniqueName="[loans_clean].[months_paying].[All]" allUniqueName="[loans_clean].[months_paying].[All]" dimensionUniqueName="[loans_clean]" displayFolder="" count="0" memberValueDatatype="20" unbalanced="0"/>
    <cacheHierarchy uniqueName="[Measures].[Total Loans]" caption="Total Loans" measure="1" displayFolder="" measureGroup="loans_clean" count="0" oneField="1">
      <fieldsUsage count="1">
        <fieldUsage x="1"/>
      </fieldsUsage>
    </cacheHierarchy>
    <cacheHierarchy uniqueName="[Measures].[Total Loan Amount]" caption="Total Loan Amount" measure="1" displayFolder="" measureGroup="loans_clean" count="0" oneField="1">
      <fieldsUsage count="1">
        <fieldUsage x="2"/>
      </fieldsUsage>
    </cacheHierarchy>
    <cacheHierarchy uniqueName="[Measures].[Total Funded]" caption="Total Funded" measure="1" displayFolder="" measureGroup="loans_clean" count="0" oneField="1">
      <fieldsUsage count="1">
        <fieldUsage x="3"/>
      </fieldsUsage>
    </cacheHierarchy>
    <cacheHierarchy uniqueName="[Measures].[Avg Funded]" caption="Avg Funded" measure="1" displayFolder="" measureGroup="loans_clean" count="0" oneField="1">
      <fieldsUsage count="1">
        <fieldUsage x="4"/>
      </fieldsUsage>
    </cacheHierarchy>
    <cacheHierarchy uniqueName="[Measures].[Total Payment]" caption="Total Payment" measure="1" displayFolder="" measureGroup="loans_clean" count="0"/>
    <cacheHierarchy uniqueName="[Measures].[Payment to Funded]" caption="Payment to Funded" measure="1" displayFolder="" measureGroup="loans_clean" count="0"/>
    <cacheHierarchy uniqueName="[Measures].[Total Revol Bal]" caption="Total Revol Bal" measure="1" displayFolder="" measureGroup="loans_clean" count="0"/>
    <cacheHierarchy uniqueName="[Measures].[Avg Revol Bal]" caption="Avg Revol Bal" measure="1" displayFolder="" measureGroup="loans_clean" count="0"/>
    <cacheHierarchy uniqueName="[Measures].[Avg Months Paying]" caption="Avg Months Paying" measure="1" displayFolder="" measureGroup="loans_clean" count="0"/>
    <cacheHierarchy uniqueName="[Measures].[Default Rate]" caption="Default Rate" measure="1" displayFolder="" measureGroup="loans_clean" count="0"/>
    <cacheHierarchy uniqueName="[Measures].[__XL_Count loans_clean]" caption="__XL_Count loans_clean" measure="1" displayFolder="" measureGroup="loans_clean" count="0" hidden="1"/>
    <cacheHierarchy uniqueName="[Measures].[__No measures defined]" caption="__No measures defined" measure="1" displayFolder="" count="0" hidden="1"/>
    <cacheHierarchy uniqueName="[Measures].[Sum of issue_year]" caption="Sum of issue_year" measure="1" displayFolder="" measureGroup="loans_clean" count="0" hidden="1">
      <extLst>
        <ext xmlns:x15="http://schemas.microsoft.com/office/spreadsheetml/2010/11/main" uri="{B97F6D7D-B522-45F9-BDA1-12C45D357490}">
          <x15:cacheHierarchy aggregatedColumn="48"/>
        </ext>
      </extLst>
    </cacheHierarchy>
    <cacheHierarchy uniqueName="[Measures].[Sum of revol_bal]" caption="Sum of revol_bal" measure="1" displayFolder="" measureGroup="loans_clean" count="0" hidden="1">
      <extLst>
        <ext xmlns:x15="http://schemas.microsoft.com/office/spreadsheetml/2010/11/main" uri="{B97F6D7D-B522-45F9-BDA1-12C45D357490}">
          <x15:cacheHierarchy aggregatedColumn="29"/>
        </ext>
      </extLst>
    </cacheHierarchy>
    <cacheHierarchy uniqueName="[Measures].[Count of loan_status]" caption="Count of loan_status" measure="1" displayFolder="" measureGroup="loans_clean" count="0" hidden="1">
      <extLst>
        <ext xmlns:x15="http://schemas.microsoft.com/office/spreadsheetml/2010/11/main" uri="{B97F6D7D-B522-45F9-BDA1-12C45D357490}">
          <x15:cacheHierarchy aggregatedColumn="16"/>
        </ext>
      </extLst>
    </cacheHierarchy>
  </cacheHierarchies>
  <kpis count="0"/>
  <dimensions count="2">
    <dimension name="loans_clean" uniqueName="[loans_clean]" caption="loans_clean"/>
    <dimension measure="1" name="Measures" uniqueName="[Measures]" caption="Measures"/>
  </dimensions>
  <measureGroups count="1">
    <measureGroup name="loans_clean" caption="loan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mahajan" refreshedDate="46302.082700347222" backgroundQuery="1" createdVersion="8" refreshedVersion="8" minRefreshableVersion="3" recordCount="0" supportSubquery="1" supportAdvancedDrill="1" xr:uid="{6A80E204-6BEC-45E6-B596-ABE257D4B2E4}">
  <cacheSource type="external" connectionId="2"/>
  <cacheFields count="6">
    <cacheField name="[loans_clean].[grade].[grade]" caption="grade" numFmtId="0" hierarchy="8" level="1">
      <sharedItems count="7">
        <s v="A"/>
        <s v="B"/>
        <s v="C"/>
        <s v="D"/>
        <s v="E"/>
        <s v="F"/>
        <s v="G"/>
      </sharedItems>
    </cacheField>
    <cacheField name="[loans_clean].[sub_grade].[sub_grade]" caption="sub_grade" numFmtId="0" hierarchy="9" level="1">
      <sharedItems count="35">
        <s v="A1"/>
        <s v="A2"/>
        <s v="A3"/>
        <s v="A4"/>
        <s v="A5"/>
        <s v="B1"/>
        <s v="B2"/>
        <s v="B3"/>
        <s v="B4"/>
        <s v="B5"/>
        <s v="C1"/>
        <s v="C2"/>
        <s v="C3"/>
        <s v="C4"/>
        <s v="C5"/>
        <s v="D1"/>
        <s v="D2"/>
        <s v="D3"/>
        <s v="D4"/>
        <s v="D5"/>
        <s v="E1"/>
        <s v="E2"/>
        <s v="E3"/>
        <s v="E4"/>
        <s v="E5"/>
        <s v="F1"/>
        <s v="F2"/>
        <s v="F3"/>
        <s v="F4"/>
        <s v="F5"/>
        <s v="G1"/>
        <s v="G2"/>
        <s v="G3"/>
        <s v="G4"/>
        <s v="G5"/>
      </sharedItems>
    </cacheField>
    <cacheField name="[Measures].[Total Loans]" caption="Total Loans" numFmtId="0" hierarchy="51" level="32767"/>
    <cacheField name="[Measures].[Avg Revol Bal]" caption="Avg Revol Bal" numFmtId="0" hierarchy="58" level="32767"/>
    <cacheField name="[Measures].[Total Revol Bal]" caption="Total Revol Bal" numFmtId="0" hierarchy="57" level="32767"/>
    <cacheField name="[loans_clean].[credit_pull_year].[credit_pull_year]" caption="credit_pull_year" numFmtId="0" hierarchy="49" level="1">
      <sharedItems containsSemiMixedTypes="0" containsNonDate="0" containsString="0"/>
    </cacheField>
  </cacheFields>
  <cacheHierarchies count="66">
    <cacheHierarchy uniqueName="[loans_clean].[id]" caption="id" attribute="1" defaultMemberUniqueName="[loans_clean].[id].[All]" allUniqueName="[loans_clean].[id].[All]" dimensionUniqueName="[loans_clean]" displayFolder="" count="0" memberValueDatatype="20" unbalanced="0"/>
    <cacheHierarchy uniqueName="[loans_clean].[member_id]" caption="member_id" attribute="1" defaultMemberUniqueName="[loans_clean].[member_id].[All]" allUniqueName="[loans_clean].[member_id].[All]" dimensionUniqueName="[loans_clean]" displayFolder="" count="0" memberValueDatatype="20" unbalanced="0"/>
    <cacheHierarchy uniqueName="[loans_clean].[loan_amnt]" caption="loan_amnt" attribute="1" defaultMemberUniqueName="[loans_clean].[loan_amnt].[All]" allUniqueName="[loans_clean].[loan_amnt].[All]" dimensionUniqueName="[loans_clean]" displayFolder="" count="0" memberValueDatatype="20" unbalanced="0"/>
    <cacheHierarchy uniqueName="[loans_clean].[funded_amnt]" caption="funded_amnt" attribute="1" defaultMemberUniqueName="[loans_clean].[funded_amnt].[All]" allUniqueName="[loans_clean].[funded_amnt].[All]" dimensionUniqueName="[loans_clean]" displayFolder="" count="0" memberValueDatatype="20" unbalanced="0"/>
    <cacheHierarchy uniqueName="[loans_clean].[funded_amnt_inv]" caption="funded_amnt_inv" attribute="1" defaultMemberUniqueName="[loans_clean].[funded_amnt_inv].[All]" allUniqueName="[loans_clean].[funded_amnt_inv].[All]" dimensionUniqueName="[loans_clean]" displayFolder="" count="0" memberValueDatatype="5" unbalanced="0"/>
    <cacheHierarchy uniqueName="[loans_clean].[term]" caption="term" attribute="1" defaultMemberUniqueName="[loans_clean].[term].[All]" allUniqueName="[loans_clean].[term].[All]" dimensionUniqueName="[loans_clean]" displayFolder="" count="0" memberValueDatatype="20" unbalanced="0"/>
    <cacheHierarchy uniqueName="[loans_clean].[int_rate]" caption="int_rate" attribute="1" defaultMemberUniqueName="[loans_clean].[int_rate].[All]" allUniqueName="[loans_clean].[int_rate].[All]" dimensionUniqueName="[loans_clean]" displayFolder="" count="0" memberValueDatatype="5" unbalanced="0"/>
    <cacheHierarchy uniqueName="[loans_clean].[installment]" caption="installment" attribute="1" defaultMemberUniqueName="[loans_clean].[installment].[All]" allUniqueName="[loans_clean].[installment].[All]" dimensionUniqueName="[loans_clean]" displayFolder="" count="0" memberValueDatatype="5" unbalanced="0"/>
    <cacheHierarchy uniqueName="[loans_clean].[grade]" caption="grade" attribute="1" defaultMemberUniqueName="[loans_clean].[grade].[All]" allUniqueName="[loans_clean].[grade].[All]" dimensionUniqueName="[loans_clean]" displayFolder="" count="2" memberValueDatatype="130" unbalanced="0">
      <fieldsUsage count="2">
        <fieldUsage x="-1"/>
        <fieldUsage x="0"/>
      </fieldsUsage>
    </cacheHierarchy>
    <cacheHierarchy uniqueName="[loans_clean].[sub_grade]" caption="sub_grade" attribute="1" defaultMemberUniqueName="[loans_clean].[sub_grade].[All]" allUniqueName="[loans_clean].[sub_grade].[All]" dimensionUniqueName="[loans_clean]" displayFolder="" count="2" memberValueDatatype="130" unbalanced="0">
      <fieldsUsage count="2">
        <fieldUsage x="-1"/>
        <fieldUsage x="1"/>
      </fieldsUsage>
    </cacheHierarchy>
    <cacheHierarchy uniqueName="[loans_clean].[emp_title]" caption="emp_title" attribute="1" defaultMemberUniqueName="[loans_clean].[emp_title].[All]" allUniqueName="[loans_clean].[emp_title].[All]" dimensionUniqueName="[loans_clean]" displayFolder="" count="0" memberValueDatatype="130" unbalanced="0"/>
    <cacheHierarchy uniqueName="[loans_clean].[emp_length]" caption="emp_length" attribute="1" defaultMemberUniqueName="[loans_clean].[emp_length].[All]" allUniqueName="[loans_clean].[emp_length].[All]" dimensionUniqueName="[loans_clean]" displayFolder="" count="0" memberValueDatatype="130" unbalanced="0"/>
    <cacheHierarchy uniqueName="[loans_clean].[home_ownership]" caption="home_ownership" attribute="1" defaultMemberUniqueName="[loans_clean].[home_ownership].[All]" allUniqueName="[loans_clean].[home_ownership].[All]" dimensionUniqueName="[loans_clean]" displayFolder="" count="0" memberValueDatatype="130" unbalanced="0"/>
    <cacheHierarchy uniqueName="[loans_clean].[annual_inc]" caption="annual_inc" attribute="1" defaultMemberUniqueName="[loans_clean].[annual_inc].[All]" allUniqueName="[loans_clean].[annual_inc].[All]" dimensionUniqueName="[loans_clean]" displayFolder="" count="0" memberValueDatatype="5" unbalanced="0"/>
    <cacheHierarchy uniqueName="[loans_clean].[verification_status]" caption="verification_status" attribute="1" defaultMemberUniqueName="[loans_clean].[verification_status].[All]" allUniqueName="[loans_clean].[verification_status].[All]" dimensionUniqueName="[loans_clean]" displayFolder="" count="0" memberValueDatatype="130" unbalanced="0"/>
    <cacheHierarchy uniqueName="[loans_clean].[issue_d]" caption="issue_d" attribute="1" time="1" defaultMemberUniqueName="[loans_clean].[issue_d].[All]" allUniqueName="[loans_clean].[issue_d].[All]" dimensionUniqueName="[loans_clean]" displayFolder="" count="0" memberValueDatatype="7" unbalanced="0"/>
    <cacheHierarchy uniqueName="[loans_clean].[loan_status]" caption="loan_status" attribute="1" defaultMemberUniqueName="[loans_clean].[loan_status].[All]" allUniqueName="[loans_clean].[loan_status].[All]" dimensionUniqueName="[loans_clean]" displayFolder="" count="0" memberValueDatatype="130" unbalanced="0"/>
    <cacheHierarchy uniqueName="[loans_clean].[purpose]" caption="purpose" attribute="1" defaultMemberUniqueName="[loans_clean].[purpose].[All]" allUniqueName="[loans_clean].[purpose].[All]" dimensionUniqueName="[loans_clean]" displayFolder="" count="0" memberValueDatatype="130" unbalanced="0"/>
    <cacheHierarchy uniqueName="[loans_clean].[title]" caption="title" attribute="1" defaultMemberUniqueName="[loans_clean].[title].[All]" allUniqueName="[loans_clean].[title].[All]" dimensionUniqueName="[loans_clean]" displayFolder="" count="0" memberValueDatatype="130" unbalanced="0"/>
    <cacheHierarchy uniqueName="[loans_clean].[zip_code]" caption="zip_code" attribute="1" defaultMemberUniqueName="[loans_clean].[zip_code].[All]" allUniqueName="[loans_clean].[zip_code].[All]" dimensionUniqueName="[loans_clean]" displayFolder="" count="0" memberValueDatatype="130" unbalanced="0"/>
    <cacheHierarchy uniqueName="[loans_clean].[addr_state]" caption="addr_state" attribute="1" defaultMemberUniqueName="[loans_clean].[addr_state].[All]" allUniqueName="[loans_clean].[addr_state].[All]" dimensionUniqueName="[loans_clean]" displayFolder="" count="2" memberValueDatatype="130" unbalanced="0"/>
    <cacheHierarchy uniqueName="[loans_clean].[dti]" caption="dti" attribute="1" defaultMemberUniqueName="[loans_clean].[dti].[All]" allUniqueName="[loans_clean].[dti].[All]" dimensionUniqueName="[loans_clean]" displayFolder="" count="0" memberValueDatatype="5" unbalanced="0"/>
    <cacheHierarchy uniqueName="[loans_clean].[delinq_2yrs]" caption="delinq_2yrs" attribute="1" defaultMemberUniqueName="[loans_clean].[delinq_2yrs].[All]" allUniqueName="[loans_clean].[delinq_2yrs].[All]" dimensionUniqueName="[loans_clean]" displayFolder="" count="0" memberValueDatatype="20" unbalanced="0"/>
    <cacheHierarchy uniqueName="[loans_clean].[earliest_cr_line]" caption="earliest_cr_line" attribute="1" time="1" defaultMemberUniqueName="[loans_clean].[earliest_cr_line].[All]" allUniqueName="[loans_clean].[earliest_cr_line].[All]" dimensionUniqueName="[loans_clean]" displayFolder="" count="0" memberValueDatatype="7" unbalanced="0"/>
    <cacheHierarchy uniqueName="[loans_clean].[inq_last_6mths]" caption="inq_last_6mths" attribute="1" defaultMemberUniqueName="[loans_clean].[inq_last_6mths].[All]" allUniqueName="[loans_clean].[inq_last_6mths].[All]" dimensionUniqueName="[loans_clean]" displayFolder="" count="0" memberValueDatatype="20" unbalanced="0"/>
    <cacheHierarchy uniqueName="[loans_clean].[mths_since_last_delinq]" caption="mths_since_last_delinq" attribute="1" defaultMemberUniqueName="[loans_clean].[mths_since_last_delinq].[All]" allUniqueName="[loans_clean].[mths_since_last_delinq].[All]" dimensionUniqueName="[loans_clean]" displayFolder="" count="0" memberValueDatatype="20" unbalanced="0"/>
    <cacheHierarchy uniqueName="[loans_clean].[mths_since_last_record]" caption="mths_since_last_record" attribute="1" defaultMemberUniqueName="[loans_clean].[mths_since_last_record].[All]" allUniqueName="[loans_clean].[mths_since_last_record].[All]" dimensionUniqueName="[loans_clean]" displayFolder="" count="0" memberValueDatatype="20" unbalanced="0"/>
    <cacheHierarchy uniqueName="[loans_clean].[open_acc]" caption="open_acc" attribute="1" defaultMemberUniqueName="[loans_clean].[open_acc].[All]" allUniqueName="[loans_clean].[open_acc].[All]" dimensionUniqueName="[loans_clean]" displayFolder="" count="0" memberValueDatatype="20" unbalanced="0"/>
    <cacheHierarchy uniqueName="[loans_clean].[pub_rec]" caption="pub_rec" attribute="1" defaultMemberUniqueName="[loans_clean].[pub_rec].[All]" allUniqueName="[loans_clean].[pub_rec].[All]" dimensionUniqueName="[loans_clean]" displayFolder="" count="0" memberValueDatatype="20" unbalanced="0"/>
    <cacheHierarchy uniqueName="[loans_clean].[revol_bal]" caption="revol_bal" attribute="1" defaultMemberUniqueName="[loans_clean].[revol_bal].[All]" allUniqueName="[loans_clean].[revol_bal].[All]" dimensionUniqueName="[loans_clean]" displayFolder="" count="0" memberValueDatatype="20" unbalanced="0"/>
    <cacheHierarchy uniqueName="[loans_clean].[revol_util]" caption="revol_util" attribute="1" defaultMemberUniqueName="[loans_clean].[revol_util].[All]" allUniqueName="[loans_clean].[revol_util].[All]" dimensionUniqueName="[loans_clean]" displayFolder="" count="0" memberValueDatatype="5" unbalanced="0"/>
    <cacheHierarchy uniqueName="[loans_clean].[total_acc]" caption="total_acc" attribute="1" defaultMemberUniqueName="[loans_clean].[total_acc].[All]" allUniqueName="[loans_clean].[total_acc].[All]" dimensionUniqueName="[loans_clean]" displayFolder="" count="0" memberValueDatatype="20" unbalanced="0"/>
    <cacheHierarchy uniqueName="[loans_clean].[out_prncp]" caption="out_prncp" attribute="1" defaultMemberUniqueName="[loans_clean].[out_prncp].[All]" allUniqueName="[loans_clean].[out_prncp].[All]" dimensionUniqueName="[loans_clean]" displayFolder="" count="0" memberValueDatatype="5" unbalanced="0"/>
    <cacheHierarchy uniqueName="[loans_clean].[out_prncp_inv]" caption="out_prncp_inv" attribute="1" defaultMemberUniqueName="[loans_clean].[out_prncp_inv].[All]" allUniqueName="[loans_clean].[out_prncp_inv].[All]" dimensionUniqueName="[loans_clean]" displayFolder="" count="0" memberValueDatatype="5" unbalanced="0"/>
    <cacheHierarchy uniqueName="[loans_clean].[total_pymnt]" caption="total_pymnt" attribute="1" defaultMemberUniqueName="[loans_clean].[total_pymnt].[All]" allUniqueName="[loans_clean].[total_pymnt].[All]" dimensionUniqueName="[loans_clean]" displayFolder="" count="0" memberValueDatatype="5" unbalanced="0"/>
    <cacheHierarchy uniqueName="[loans_clean].[total_pymnt_inv]" caption="total_pymnt_inv" attribute="1" defaultMemberUniqueName="[loans_clean].[total_pymnt_inv].[All]" allUniqueName="[loans_clean].[total_pymnt_inv].[All]" dimensionUniqueName="[loans_clean]" displayFolder="" count="0" memberValueDatatype="5" unbalanced="0"/>
    <cacheHierarchy uniqueName="[loans_clean].[total_rec_prncp]" caption="total_rec_prncp" attribute="1" defaultMemberUniqueName="[loans_clean].[total_rec_prncp].[All]" allUniqueName="[loans_clean].[total_rec_prncp].[All]" dimensionUniqueName="[loans_clean]" displayFolder="" count="0" memberValueDatatype="5" unbalanced="0"/>
    <cacheHierarchy uniqueName="[loans_clean].[total_rec_int]" caption="total_rec_int" attribute="1" defaultMemberUniqueName="[loans_clean].[total_rec_int].[All]" allUniqueName="[loans_clean].[total_rec_int].[All]" dimensionUniqueName="[loans_clean]" displayFolder="" count="0" memberValueDatatype="5" unbalanced="0"/>
    <cacheHierarchy uniqueName="[loans_clean].[total_rec_late_fee]" caption="total_rec_late_fee" attribute="1" defaultMemberUniqueName="[loans_clean].[total_rec_late_fee].[All]" allUniqueName="[loans_clean].[total_rec_late_fee].[All]" dimensionUniqueName="[loans_clean]" displayFolder="" count="0" memberValueDatatype="5" unbalanced="0"/>
    <cacheHierarchy uniqueName="[loans_clean].[recoveries]" caption="recoveries" attribute="1" defaultMemberUniqueName="[loans_clean].[recoveries].[All]" allUniqueName="[loans_clean].[recoveries].[All]" dimensionUniqueName="[loans_clean]" displayFolder="" count="0" memberValueDatatype="5" unbalanced="0"/>
    <cacheHierarchy uniqueName="[loans_clean].[collection_recovery_fee]" caption="collection_recovery_fee" attribute="1" defaultMemberUniqueName="[loans_clean].[collection_recovery_fee].[All]" allUniqueName="[loans_clean].[collection_recovery_fee].[All]" dimensionUniqueName="[loans_clean]" displayFolder="" count="0" memberValueDatatype="5" unbalanced="0"/>
    <cacheHierarchy uniqueName="[loans_clean].[last_pymnt_d]" caption="last_pymnt_d" attribute="1" time="1" defaultMemberUniqueName="[loans_clean].[last_pymnt_d].[All]" allUniqueName="[loans_clean].[last_pymnt_d].[All]" dimensionUniqueName="[loans_clean]" displayFolder="" count="0" memberValueDatatype="7" unbalanced="0"/>
    <cacheHierarchy uniqueName="[loans_clean].[last_pymnt_amnt]" caption="last_pymnt_amnt" attribute="1" defaultMemberUniqueName="[loans_clean].[last_pymnt_amnt].[All]" allUniqueName="[loans_clean].[last_pymnt_amnt].[All]" dimensionUniqueName="[loans_clean]" displayFolder="" count="0" memberValueDatatype="5" unbalanced="0"/>
    <cacheHierarchy uniqueName="[loans_clean].[last_credit_pull_d]" caption="last_credit_pull_d" attribute="1" time="1" defaultMemberUniqueName="[loans_clean].[last_credit_pull_d].[All]" allUniqueName="[loans_clean].[last_credit_pull_d].[All]" dimensionUniqueName="[loans_clean]" displayFolder="" count="0" memberValueDatatype="7" unbalanced="0"/>
    <cacheHierarchy uniqueName="[loans_clean].[ever_delinquent]" caption="ever_delinquent" attribute="1" defaultMemberUniqueName="[loans_clean].[ever_delinquent].[All]" allUniqueName="[loans_clean].[ever_delinquent].[All]" dimensionUniqueName="[loans_clean]" displayFolder="" count="0" memberValueDatatype="20" unbalanced="0"/>
    <cacheHierarchy uniqueName="[loans_clean].[has_public_record]" caption="has_public_record" attribute="1" defaultMemberUniqueName="[loans_clean].[has_public_record].[All]" allUniqueName="[loans_clean].[has_public_record].[All]" dimensionUniqueName="[loans_clean]" displayFolder="" count="0" memberValueDatatype="20" unbalanced="0"/>
    <cacheHierarchy uniqueName="[loans_clean].[has_desc]" caption="has_desc" attribute="1" defaultMemberUniqueName="[loans_clean].[has_desc].[All]" allUniqueName="[loans_clean].[has_desc].[All]" dimensionUniqueName="[loans_clean]" displayFolder="" count="0" memberValueDatatype="20" unbalanced="0"/>
    <cacheHierarchy uniqueName="[loans_clean].[emp_length_yrs]" caption="emp_length_yrs" attribute="1" defaultMemberUniqueName="[loans_clean].[emp_length_yrs].[All]" allUniqueName="[loans_clean].[emp_length_yrs].[All]" dimensionUniqueName="[loans_clean]" displayFolder="" count="0" memberValueDatatype="20" unbalanced="0"/>
    <cacheHierarchy uniqueName="[loans_clean].[issue_year]" caption="issue_year" attribute="1" defaultMemberUniqueName="[loans_clean].[issue_year].[All]" allUniqueName="[loans_clean].[issue_year].[All]" dimensionUniqueName="[loans_clean]" displayFolder="" count="2" memberValueDatatype="20" unbalanced="0"/>
    <cacheHierarchy uniqueName="[loans_clean].[credit_pull_year]" caption="credit_pull_year" attribute="1" defaultMemberUniqueName="[loans_clean].[credit_pull_year].[All]" allUniqueName="[loans_clean].[credit_pull_year].[All]" dimensionUniqueName="[loans_clean]" displayFolder="" count="2" memberValueDatatype="20" unbalanced="0">
      <fieldsUsage count="2">
        <fieldUsage x="-1"/>
        <fieldUsage x="5"/>
      </fieldsUsage>
    </cacheHierarchy>
    <cacheHierarchy uniqueName="[loans_clean].[months_paying]" caption="months_paying" attribute="1" defaultMemberUniqueName="[loans_clean].[months_paying].[All]" allUniqueName="[loans_clean].[months_paying].[All]" dimensionUniqueName="[loans_clean]" displayFolder="" count="0" memberValueDatatype="20" unbalanced="0"/>
    <cacheHierarchy uniqueName="[Measures].[Total Loans]" caption="Total Loans" measure="1" displayFolder="" measureGroup="loans_clean" count="0" oneField="1">
      <fieldsUsage count="1">
        <fieldUsage x="2"/>
      </fieldsUsage>
    </cacheHierarchy>
    <cacheHierarchy uniqueName="[Measures].[Total Loan Amount]" caption="Total Loan Amount" measure="1" displayFolder="" measureGroup="loans_clean" count="0"/>
    <cacheHierarchy uniqueName="[Measures].[Total Funded]" caption="Total Funded" measure="1" displayFolder="" measureGroup="loans_clean" count="0"/>
    <cacheHierarchy uniqueName="[Measures].[Avg Funded]" caption="Avg Funded" measure="1" displayFolder="" measureGroup="loans_clean" count="0"/>
    <cacheHierarchy uniqueName="[Measures].[Total Payment]" caption="Total Payment" measure="1" displayFolder="" measureGroup="loans_clean" count="0"/>
    <cacheHierarchy uniqueName="[Measures].[Payment to Funded]" caption="Payment to Funded" measure="1" displayFolder="" measureGroup="loans_clean" count="0"/>
    <cacheHierarchy uniqueName="[Measures].[Total Revol Bal]" caption="Total Revol Bal" measure="1" displayFolder="" measureGroup="loans_clean" count="0" oneField="1">
      <fieldsUsage count="1">
        <fieldUsage x="4"/>
      </fieldsUsage>
    </cacheHierarchy>
    <cacheHierarchy uniqueName="[Measures].[Avg Revol Bal]" caption="Avg Revol Bal" measure="1" displayFolder="" measureGroup="loans_clean" count="0" oneField="1">
      <fieldsUsage count="1">
        <fieldUsage x="3"/>
      </fieldsUsage>
    </cacheHierarchy>
    <cacheHierarchy uniqueName="[Measures].[Avg Months Paying]" caption="Avg Months Paying" measure="1" displayFolder="" measureGroup="loans_clean" count="0"/>
    <cacheHierarchy uniqueName="[Measures].[Default Rate]" caption="Default Rate" measure="1" displayFolder="" measureGroup="loans_clean" count="0"/>
    <cacheHierarchy uniqueName="[Measures].[__XL_Count loans_clean]" caption="__XL_Count loans_clean" measure="1" displayFolder="" measureGroup="loans_clean" count="0" hidden="1"/>
    <cacheHierarchy uniqueName="[Measures].[__No measures defined]" caption="__No measures defined" measure="1" displayFolder="" count="0" hidden="1"/>
    <cacheHierarchy uniqueName="[Measures].[Sum of issue_year]" caption="Sum of issue_year" measure="1" displayFolder="" measureGroup="loans_clean" count="0" hidden="1">
      <extLst>
        <ext xmlns:x15="http://schemas.microsoft.com/office/spreadsheetml/2010/11/main" uri="{B97F6D7D-B522-45F9-BDA1-12C45D357490}">
          <x15:cacheHierarchy aggregatedColumn="48"/>
        </ext>
      </extLst>
    </cacheHierarchy>
    <cacheHierarchy uniqueName="[Measures].[Sum of revol_bal]" caption="Sum of revol_bal" measure="1" displayFolder="" measureGroup="loans_clean" count="0" hidden="1">
      <extLst>
        <ext xmlns:x15="http://schemas.microsoft.com/office/spreadsheetml/2010/11/main" uri="{B97F6D7D-B522-45F9-BDA1-12C45D357490}">
          <x15:cacheHierarchy aggregatedColumn="29"/>
        </ext>
      </extLst>
    </cacheHierarchy>
    <cacheHierarchy uniqueName="[Measures].[Count of loan_status]" caption="Count of loan_status" measure="1" displayFolder="" measureGroup="loans_clean" count="0" hidden="1">
      <extLst>
        <ext xmlns:x15="http://schemas.microsoft.com/office/spreadsheetml/2010/11/main" uri="{B97F6D7D-B522-45F9-BDA1-12C45D357490}">
          <x15:cacheHierarchy aggregatedColumn="16"/>
        </ext>
      </extLst>
    </cacheHierarchy>
  </cacheHierarchies>
  <kpis count="0"/>
  <dimensions count="2">
    <dimension name="loans_clean" uniqueName="[loans_clean]" caption="loans_clean"/>
    <dimension measure="1" name="Measures" uniqueName="[Measures]" caption="Measures"/>
  </dimensions>
  <measureGroups count="1">
    <measureGroup name="loans_clean" caption="loan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mahajan" refreshedDate="46302.082700810184" backgroundQuery="1" createdVersion="8" refreshedVersion="8" minRefreshableVersion="3" recordCount="0" supportSubquery="1" supportAdvancedDrill="1" xr:uid="{9957E9D8-F4C0-465B-B842-DF80F5E99403}">
  <cacheSource type="external" connectionId="2"/>
  <cacheFields count="6">
    <cacheField name="[loans_clean].[verification_status].[verification_status]" caption="verification_status" numFmtId="0" hierarchy="14" level="1">
      <sharedItems count="3">
        <s v="Not Verified"/>
        <s v="Source Verified"/>
        <s v="Verified"/>
      </sharedItems>
    </cacheField>
    <cacheField name="[Measures].[Total Loans]" caption="Total Loans" numFmtId="0" hierarchy="51" level="32767"/>
    <cacheField name="[Measures].[Total Funded]" caption="Total Funded" numFmtId="0" hierarchy="53" level="32767"/>
    <cacheField name="[Measures].[Total Payment]" caption="Total Payment" numFmtId="0" hierarchy="55" level="32767"/>
    <cacheField name="[Measures].[Payment to Funded]" caption="Payment to Funded" numFmtId="0" hierarchy="56" level="32767"/>
    <cacheField name="[loans_clean].[credit_pull_year].[credit_pull_year]" caption="credit_pull_year" numFmtId="0" hierarchy="49" level="1">
      <sharedItems containsSemiMixedTypes="0" containsNonDate="0" containsString="0"/>
    </cacheField>
  </cacheFields>
  <cacheHierarchies count="66">
    <cacheHierarchy uniqueName="[loans_clean].[id]" caption="id" attribute="1" defaultMemberUniqueName="[loans_clean].[id].[All]" allUniqueName="[loans_clean].[id].[All]" dimensionUniqueName="[loans_clean]" displayFolder="" count="0" memberValueDatatype="20" unbalanced="0"/>
    <cacheHierarchy uniqueName="[loans_clean].[member_id]" caption="member_id" attribute="1" defaultMemberUniqueName="[loans_clean].[member_id].[All]" allUniqueName="[loans_clean].[member_id].[All]" dimensionUniqueName="[loans_clean]" displayFolder="" count="0" memberValueDatatype="20" unbalanced="0"/>
    <cacheHierarchy uniqueName="[loans_clean].[loan_amnt]" caption="loan_amnt" attribute="1" defaultMemberUniqueName="[loans_clean].[loan_amnt].[All]" allUniqueName="[loans_clean].[loan_amnt].[All]" dimensionUniqueName="[loans_clean]" displayFolder="" count="0" memberValueDatatype="20" unbalanced="0"/>
    <cacheHierarchy uniqueName="[loans_clean].[funded_amnt]" caption="funded_amnt" attribute="1" defaultMemberUniqueName="[loans_clean].[funded_amnt].[All]" allUniqueName="[loans_clean].[funded_amnt].[All]" dimensionUniqueName="[loans_clean]" displayFolder="" count="0" memberValueDatatype="20" unbalanced="0"/>
    <cacheHierarchy uniqueName="[loans_clean].[funded_amnt_inv]" caption="funded_amnt_inv" attribute="1" defaultMemberUniqueName="[loans_clean].[funded_amnt_inv].[All]" allUniqueName="[loans_clean].[funded_amnt_inv].[All]" dimensionUniqueName="[loans_clean]" displayFolder="" count="0" memberValueDatatype="5" unbalanced="0"/>
    <cacheHierarchy uniqueName="[loans_clean].[term]" caption="term" attribute="1" defaultMemberUniqueName="[loans_clean].[term].[All]" allUniqueName="[loans_clean].[term].[All]" dimensionUniqueName="[loans_clean]" displayFolder="" count="0" memberValueDatatype="20" unbalanced="0"/>
    <cacheHierarchy uniqueName="[loans_clean].[int_rate]" caption="int_rate" attribute="1" defaultMemberUniqueName="[loans_clean].[int_rate].[All]" allUniqueName="[loans_clean].[int_rate].[All]" dimensionUniqueName="[loans_clean]" displayFolder="" count="0" memberValueDatatype="5" unbalanced="0"/>
    <cacheHierarchy uniqueName="[loans_clean].[installment]" caption="installment" attribute="1" defaultMemberUniqueName="[loans_clean].[installment].[All]" allUniqueName="[loans_clean].[installment].[All]" dimensionUniqueName="[loans_clean]" displayFolder="" count="0" memberValueDatatype="5" unbalanced="0"/>
    <cacheHierarchy uniqueName="[loans_clean].[grade]" caption="grade" attribute="1" defaultMemberUniqueName="[loans_clean].[grade].[All]" allUniqueName="[loans_clean].[grade].[All]" dimensionUniqueName="[loans_clean]" displayFolder="" count="2" memberValueDatatype="130" unbalanced="0"/>
    <cacheHierarchy uniqueName="[loans_clean].[sub_grade]" caption="sub_grade" attribute="1" defaultMemberUniqueName="[loans_clean].[sub_grade].[All]" allUniqueName="[loans_clean].[sub_grade].[All]" dimensionUniqueName="[loans_clean]" displayFolder="" count="0" memberValueDatatype="130" unbalanced="0"/>
    <cacheHierarchy uniqueName="[loans_clean].[emp_title]" caption="emp_title" attribute="1" defaultMemberUniqueName="[loans_clean].[emp_title].[All]" allUniqueName="[loans_clean].[emp_title].[All]" dimensionUniqueName="[loans_clean]" displayFolder="" count="0" memberValueDatatype="130" unbalanced="0"/>
    <cacheHierarchy uniqueName="[loans_clean].[emp_length]" caption="emp_length" attribute="1" defaultMemberUniqueName="[loans_clean].[emp_length].[All]" allUniqueName="[loans_clean].[emp_length].[All]" dimensionUniqueName="[loans_clean]" displayFolder="" count="0" memberValueDatatype="130" unbalanced="0"/>
    <cacheHierarchy uniqueName="[loans_clean].[home_ownership]" caption="home_ownership" attribute="1" defaultMemberUniqueName="[loans_clean].[home_ownership].[All]" allUniqueName="[loans_clean].[home_ownership].[All]" dimensionUniqueName="[loans_clean]" displayFolder="" count="0" memberValueDatatype="130" unbalanced="0"/>
    <cacheHierarchy uniqueName="[loans_clean].[annual_inc]" caption="annual_inc" attribute="1" defaultMemberUniqueName="[loans_clean].[annual_inc].[All]" allUniqueName="[loans_clean].[annual_inc].[All]" dimensionUniqueName="[loans_clean]" displayFolder="" count="0" memberValueDatatype="5" unbalanced="0"/>
    <cacheHierarchy uniqueName="[loans_clean].[verification_status]" caption="verification_status" attribute="1" defaultMemberUniqueName="[loans_clean].[verification_status].[All]" allUniqueName="[loans_clean].[verification_status].[All]" dimensionUniqueName="[loans_clean]" displayFolder="" count="2" memberValueDatatype="130" unbalanced="0">
      <fieldsUsage count="2">
        <fieldUsage x="-1"/>
        <fieldUsage x="0"/>
      </fieldsUsage>
    </cacheHierarchy>
    <cacheHierarchy uniqueName="[loans_clean].[issue_d]" caption="issue_d" attribute="1" time="1" defaultMemberUniqueName="[loans_clean].[issue_d].[All]" allUniqueName="[loans_clean].[issue_d].[All]" dimensionUniqueName="[loans_clean]" displayFolder="" count="0" memberValueDatatype="7" unbalanced="0"/>
    <cacheHierarchy uniqueName="[loans_clean].[loan_status]" caption="loan_status" attribute="1" defaultMemberUniqueName="[loans_clean].[loan_status].[All]" allUniqueName="[loans_clean].[loan_status].[All]" dimensionUniqueName="[loans_clean]" displayFolder="" count="0" memberValueDatatype="130" unbalanced="0"/>
    <cacheHierarchy uniqueName="[loans_clean].[purpose]" caption="purpose" attribute="1" defaultMemberUniqueName="[loans_clean].[purpose].[All]" allUniqueName="[loans_clean].[purpose].[All]" dimensionUniqueName="[loans_clean]" displayFolder="" count="0" memberValueDatatype="130" unbalanced="0"/>
    <cacheHierarchy uniqueName="[loans_clean].[title]" caption="title" attribute="1" defaultMemberUniqueName="[loans_clean].[title].[All]" allUniqueName="[loans_clean].[title].[All]" dimensionUniqueName="[loans_clean]" displayFolder="" count="0" memberValueDatatype="130" unbalanced="0"/>
    <cacheHierarchy uniqueName="[loans_clean].[zip_code]" caption="zip_code" attribute="1" defaultMemberUniqueName="[loans_clean].[zip_code].[All]" allUniqueName="[loans_clean].[zip_code].[All]" dimensionUniqueName="[loans_clean]" displayFolder="" count="0" memberValueDatatype="130" unbalanced="0"/>
    <cacheHierarchy uniqueName="[loans_clean].[addr_state]" caption="addr_state" attribute="1" defaultMemberUniqueName="[loans_clean].[addr_state].[All]" allUniqueName="[loans_clean].[addr_state].[All]" dimensionUniqueName="[loans_clean]" displayFolder="" count="2" memberValueDatatype="130" unbalanced="0"/>
    <cacheHierarchy uniqueName="[loans_clean].[dti]" caption="dti" attribute="1" defaultMemberUniqueName="[loans_clean].[dti].[All]" allUniqueName="[loans_clean].[dti].[All]" dimensionUniqueName="[loans_clean]" displayFolder="" count="0" memberValueDatatype="5" unbalanced="0"/>
    <cacheHierarchy uniqueName="[loans_clean].[delinq_2yrs]" caption="delinq_2yrs" attribute="1" defaultMemberUniqueName="[loans_clean].[delinq_2yrs].[All]" allUniqueName="[loans_clean].[delinq_2yrs].[All]" dimensionUniqueName="[loans_clean]" displayFolder="" count="0" memberValueDatatype="20" unbalanced="0"/>
    <cacheHierarchy uniqueName="[loans_clean].[earliest_cr_line]" caption="earliest_cr_line" attribute="1" time="1" defaultMemberUniqueName="[loans_clean].[earliest_cr_line].[All]" allUniqueName="[loans_clean].[earliest_cr_line].[All]" dimensionUniqueName="[loans_clean]" displayFolder="" count="0" memberValueDatatype="7" unbalanced="0"/>
    <cacheHierarchy uniqueName="[loans_clean].[inq_last_6mths]" caption="inq_last_6mths" attribute="1" defaultMemberUniqueName="[loans_clean].[inq_last_6mths].[All]" allUniqueName="[loans_clean].[inq_last_6mths].[All]" dimensionUniqueName="[loans_clean]" displayFolder="" count="0" memberValueDatatype="20" unbalanced="0"/>
    <cacheHierarchy uniqueName="[loans_clean].[mths_since_last_delinq]" caption="mths_since_last_delinq" attribute="1" defaultMemberUniqueName="[loans_clean].[mths_since_last_delinq].[All]" allUniqueName="[loans_clean].[mths_since_last_delinq].[All]" dimensionUniqueName="[loans_clean]" displayFolder="" count="0" memberValueDatatype="20" unbalanced="0"/>
    <cacheHierarchy uniqueName="[loans_clean].[mths_since_last_record]" caption="mths_since_last_record" attribute="1" defaultMemberUniqueName="[loans_clean].[mths_since_last_record].[All]" allUniqueName="[loans_clean].[mths_since_last_record].[All]" dimensionUniqueName="[loans_clean]" displayFolder="" count="0" memberValueDatatype="20" unbalanced="0"/>
    <cacheHierarchy uniqueName="[loans_clean].[open_acc]" caption="open_acc" attribute="1" defaultMemberUniqueName="[loans_clean].[open_acc].[All]" allUniqueName="[loans_clean].[open_acc].[All]" dimensionUniqueName="[loans_clean]" displayFolder="" count="0" memberValueDatatype="20" unbalanced="0"/>
    <cacheHierarchy uniqueName="[loans_clean].[pub_rec]" caption="pub_rec" attribute="1" defaultMemberUniqueName="[loans_clean].[pub_rec].[All]" allUniqueName="[loans_clean].[pub_rec].[All]" dimensionUniqueName="[loans_clean]" displayFolder="" count="0" memberValueDatatype="20" unbalanced="0"/>
    <cacheHierarchy uniqueName="[loans_clean].[revol_bal]" caption="revol_bal" attribute="1" defaultMemberUniqueName="[loans_clean].[revol_bal].[All]" allUniqueName="[loans_clean].[revol_bal].[All]" dimensionUniqueName="[loans_clean]" displayFolder="" count="0" memberValueDatatype="20" unbalanced="0"/>
    <cacheHierarchy uniqueName="[loans_clean].[revol_util]" caption="revol_util" attribute="1" defaultMemberUniqueName="[loans_clean].[revol_util].[All]" allUniqueName="[loans_clean].[revol_util].[All]" dimensionUniqueName="[loans_clean]" displayFolder="" count="0" memberValueDatatype="5" unbalanced="0"/>
    <cacheHierarchy uniqueName="[loans_clean].[total_acc]" caption="total_acc" attribute="1" defaultMemberUniqueName="[loans_clean].[total_acc].[All]" allUniqueName="[loans_clean].[total_acc].[All]" dimensionUniqueName="[loans_clean]" displayFolder="" count="0" memberValueDatatype="20" unbalanced="0"/>
    <cacheHierarchy uniqueName="[loans_clean].[out_prncp]" caption="out_prncp" attribute="1" defaultMemberUniqueName="[loans_clean].[out_prncp].[All]" allUniqueName="[loans_clean].[out_prncp].[All]" dimensionUniqueName="[loans_clean]" displayFolder="" count="0" memberValueDatatype="5" unbalanced="0"/>
    <cacheHierarchy uniqueName="[loans_clean].[out_prncp_inv]" caption="out_prncp_inv" attribute="1" defaultMemberUniqueName="[loans_clean].[out_prncp_inv].[All]" allUniqueName="[loans_clean].[out_prncp_inv].[All]" dimensionUniqueName="[loans_clean]" displayFolder="" count="0" memberValueDatatype="5" unbalanced="0"/>
    <cacheHierarchy uniqueName="[loans_clean].[total_pymnt]" caption="total_pymnt" attribute="1" defaultMemberUniqueName="[loans_clean].[total_pymnt].[All]" allUniqueName="[loans_clean].[total_pymnt].[All]" dimensionUniqueName="[loans_clean]" displayFolder="" count="0" memberValueDatatype="5" unbalanced="0"/>
    <cacheHierarchy uniqueName="[loans_clean].[total_pymnt_inv]" caption="total_pymnt_inv" attribute="1" defaultMemberUniqueName="[loans_clean].[total_pymnt_inv].[All]" allUniqueName="[loans_clean].[total_pymnt_inv].[All]" dimensionUniqueName="[loans_clean]" displayFolder="" count="0" memberValueDatatype="5" unbalanced="0"/>
    <cacheHierarchy uniqueName="[loans_clean].[total_rec_prncp]" caption="total_rec_prncp" attribute="1" defaultMemberUniqueName="[loans_clean].[total_rec_prncp].[All]" allUniqueName="[loans_clean].[total_rec_prncp].[All]" dimensionUniqueName="[loans_clean]" displayFolder="" count="0" memberValueDatatype="5" unbalanced="0"/>
    <cacheHierarchy uniqueName="[loans_clean].[total_rec_int]" caption="total_rec_int" attribute="1" defaultMemberUniqueName="[loans_clean].[total_rec_int].[All]" allUniqueName="[loans_clean].[total_rec_int].[All]" dimensionUniqueName="[loans_clean]" displayFolder="" count="0" memberValueDatatype="5" unbalanced="0"/>
    <cacheHierarchy uniqueName="[loans_clean].[total_rec_late_fee]" caption="total_rec_late_fee" attribute="1" defaultMemberUniqueName="[loans_clean].[total_rec_late_fee].[All]" allUniqueName="[loans_clean].[total_rec_late_fee].[All]" dimensionUniqueName="[loans_clean]" displayFolder="" count="0" memberValueDatatype="5" unbalanced="0"/>
    <cacheHierarchy uniqueName="[loans_clean].[recoveries]" caption="recoveries" attribute="1" defaultMemberUniqueName="[loans_clean].[recoveries].[All]" allUniqueName="[loans_clean].[recoveries].[All]" dimensionUniqueName="[loans_clean]" displayFolder="" count="0" memberValueDatatype="5" unbalanced="0"/>
    <cacheHierarchy uniqueName="[loans_clean].[collection_recovery_fee]" caption="collection_recovery_fee" attribute="1" defaultMemberUniqueName="[loans_clean].[collection_recovery_fee].[All]" allUniqueName="[loans_clean].[collection_recovery_fee].[All]" dimensionUniqueName="[loans_clean]" displayFolder="" count="0" memberValueDatatype="5" unbalanced="0"/>
    <cacheHierarchy uniqueName="[loans_clean].[last_pymnt_d]" caption="last_pymnt_d" attribute="1" time="1" defaultMemberUniqueName="[loans_clean].[last_pymnt_d].[All]" allUniqueName="[loans_clean].[last_pymnt_d].[All]" dimensionUniqueName="[loans_clean]" displayFolder="" count="0" memberValueDatatype="7" unbalanced="0"/>
    <cacheHierarchy uniqueName="[loans_clean].[last_pymnt_amnt]" caption="last_pymnt_amnt" attribute="1" defaultMemberUniqueName="[loans_clean].[last_pymnt_amnt].[All]" allUniqueName="[loans_clean].[last_pymnt_amnt].[All]" dimensionUniqueName="[loans_clean]" displayFolder="" count="0" memberValueDatatype="5" unbalanced="0"/>
    <cacheHierarchy uniqueName="[loans_clean].[last_credit_pull_d]" caption="last_credit_pull_d" attribute="1" time="1" defaultMemberUniqueName="[loans_clean].[last_credit_pull_d].[All]" allUniqueName="[loans_clean].[last_credit_pull_d].[All]" dimensionUniqueName="[loans_clean]" displayFolder="" count="0" memberValueDatatype="7" unbalanced="0"/>
    <cacheHierarchy uniqueName="[loans_clean].[ever_delinquent]" caption="ever_delinquent" attribute="1" defaultMemberUniqueName="[loans_clean].[ever_delinquent].[All]" allUniqueName="[loans_clean].[ever_delinquent].[All]" dimensionUniqueName="[loans_clean]" displayFolder="" count="0" memberValueDatatype="20" unbalanced="0"/>
    <cacheHierarchy uniqueName="[loans_clean].[has_public_record]" caption="has_public_record" attribute="1" defaultMemberUniqueName="[loans_clean].[has_public_record].[All]" allUniqueName="[loans_clean].[has_public_record].[All]" dimensionUniqueName="[loans_clean]" displayFolder="" count="0" memberValueDatatype="20" unbalanced="0"/>
    <cacheHierarchy uniqueName="[loans_clean].[has_desc]" caption="has_desc" attribute="1" defaultMemberUniqueName="[loans_clean].[has_desc].[All]" allUniqueName="[loans_clean].[has_desc].[All]" dimensionUniqueName="[loans_clean]" displayFolder="" count="0" memberValueDatatype="20" unbalanced="0"/>
    <cacheHierarchy uniqueName="[loans_clean].[emp_length_yrs]" caption="emp_length_yrs" attribute="1" defaultMemberUniqueName="[loans_clean].[emp_length_yrs].[All]" allUniqueName="[loans_clean].[emp_length_yrs].[All]" dimensionUniqueName="[loans_clean]" displayFolder="" count="0" memberValueDatatype="20" unbalanced="0"/>
    <cacheHierarchy uniqueName="[loans_clean].[issue_year]" caption="issue_year" attribute="1" defaultMemberUniqueName="[loans_clean].[issue_year].[All]" allUniqueName="[loans_clean].[issue_year].[All]" dimensionUniqueName="[loans_clean]" displayFolder="" count="2" memberValueDatatype="20" unbalanced="0"/>
    <cacheHierarchy uniqueName="[loans_clean].[credit_pull_year]" caption="credit_pull_year" attribute="1" defaultMemberUniqueName="[loans_clean].[credit_pull_year].[All]" allUniqueName="[loans_clean].[credit_pull_year].[All]" dimensionUniqueName="[loans_clean]" displayFolder="" count="2" memberValueDatatype="20" unbalanced="0">
      <fieldsUsage count="2">
        <fieldUsage x="-1"/>
        <fieldUsage x="5"/>
      </fieldsUsage>
    </cacheHierarchy>
    <cacheHierarchy uniqueName="[loans_clean].[months_paying]" caption="months_paying" attribute="1" defaultMemberUniqueName="[loans_clean].[months_paying].[All]" allUniqueName="[loans_clean].[months_paying].[All]" dimensionUniqueName="[loans_clean]" displayFolder="" count="0" memberValueDatatype="20" unbalanced="0"/>
    <cacheHierarchy uniqueName="[Measures].[Total Loans]" caption="Total Loans" measure="1" displayFolder="" measureGroup="loans_clean" count="0" oneField="1">
      <fieldsUsage count="1">
        <fieldUsage x="1"/>
      </fieldsUsage>
    </cacheHierarchy>
    <cacheHierarchy uniqueName="[Measures].[Total Loan Amount]" caption="Total Loan Amount" measure="1" displayFolder="" measureGroup="loans_clean" count="0"/>
    <cacheHierarchy uniqueName="[Measures].[Total Funded]" caption="Total Funded" measure="1" displayFolder="" measureGroup="loans_clean" count="0" oneField="1">
      <fieldsUsage count="1">
        <fieldUsage x="2"/>
      </fieldsUsage>
    </cacheHierarchy>
    <cacheHierarchy uniqueName="[Measures].[Avg Funded]" caption="Avg Funded" measure="1" displayFolder="" measureGroup="loans_clean" count="0"/>
    <cacheHierarchy uniqueName="[Measures].[Total Payment]" caption="Total Payment" measure="1" displayFolder="" measureGroup="loans_clean" count="0" oneField="1">
      <fieldsUsage count="1">
        <fieldUsage x="3"/>
      </fieldsUsage>
    </cacheHierarchy>
    <cacheHierarchy uniqueName="[Measures].[Payment to Funded]" caption="Payment to Funded" measure="1" displayFolder="" measureGroup="loans_clean" count="0" oneField="1">
      <fieldsUsage count="1">
        <fieldUsage x="4"/>
      </fieldsUsage>
    </cacheHierarchy>
    <cacheHierarchy uniqueName="[Measures].[Total Revol Bal]" caption="Total Revol Bal" measure="1" displayFolder="" measureGroup="loans_clean" count="0"/>
    <cacheHierarchy uniqueName="[Measures].[Avg Revol Bal]" caption="Avg Revol Bal" measure="1" displayFolder="" measureGroup="loans_clean" count="0"/>
    <cacheHierarchy uniqueName="[Measures].[Avg Months Paying]" caption="Avg Months Paying" measure="1" displayFolder="" measureGroup="loans_clean" count="0"/>
    <cacheHierarchy uniqueName="[Measures].[Default Rate]" caption="Default Rate" measure="1" displayFolder="" measureGroup="loans_clean" count="0"/>
    <cacheHierarchy uniqueName="[Measures].[__XL_Count loans_clean]" caption="__XL_Count loans_clean" measure="1" displayFolder="" measureGroup="loans_clean" count="0" hidden="1"/>
    <cacheHierarchy uniqueName="[Measures].[__No measures defined]" caption="__No measures defined" measure="1" displayFolder="" count="0" hidden="1"/>
    <cacheHierarchy uniqueName="[Measures].[Sum of issue_year]" caption="Sum of issue_year" measure="1" displayFolder="" measureGroup="loans_clean" count="0" hidden="1">
      <extLst>
        <ext xmlns:x15="http://schemas.microsoft.com/office/spreadsheetml/2010/11/main" uri="{B97F6D7D-B522-45F9-BDA1-12C45D357490}">
          <x15:cacheHierarchy aggregatedColumn="48"/>
        </ext>
      </extLst>
    </cacheHierarchy>
    <cacheHierarchy uniqueName="[Measures].[Sum of revol_bal]" caption="Sum of revol_bal" measure="1" displayFolder="" measureGroup="loans_clean" count="0" hidden="1">
      <extLst>
        <ext xmlns:x15="http://schemas.microsoft.com/office/spreadsheetml/2010/11/main" uri="{B97F6D7D-B522-45F9-BDA1-12C45D357490}">
          <x15:cacheHierarchy aggregatedColumn="29"/>
        </ext>
      </extLst>
    </cacheHierarchy>
    <cacheHierarchy uniqueName="[Measures].[Count of loan_status]" caption="Count of loan_status" measure="1" displayFolder="" measureGroup="loans_clean" count="0" hidden="1">
      <extLst>
        <ext xmlns:x15="http://schemas.microsoft.com/office/spreadsheetml/2010/11/main" uri="{B97F6D7D-B522-45F9-BDA1-12C45D357490}">
          <x15:cacheHierarchy aggregatedColumn="16"/>
        </ext>
      </extLst>
    </cacheHierarchy>
  </cacheHierarchies>
  <kpis count="0"/>
  <dimensions count="2">
    <dimension name="loans_clean" uniqueName="[loans_clean]" caption="loans_clean"/>
    <dimension measure="1" name="Measures" uniqueName="[Measures]" caption="Measures"/>
  </dimensions>
  <measureGroups count="1">
    <measureGroup name="loans_clean" caption="loan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mahajan" refreshedDate="46302.082701273146" backgroundQuery="1" createdVersion="8" refreshedVersion="8" minRefreshableVersion="3" recordCount="0" supportSubquery="1" supportAdvancedDrill="1" xr:uid="{6947B82A-225B-4F4B-9FA8-4494D2EBFD74}">
  <cacheSource type="external" connectionId="2"/>
  <cacheFields count="4">
    <cacheField name="[loans_clean].[addr_state].[addr_state]" caption="addr_state" numFmtId="0" hierarchy="20" level="1">
      <sharedItems count="50">
        <s v="AK"/>
        <s v="AL"/>
        <s v="AR"/>
        <s v="AZ"/>
        <s v="CA"/>
        <s v="CO"/>
        <s v="CT"/>
        <s v="DC"/>
        <s v="DE"/>
        <s v="FL"/>
        <s v="GA"/>
        <s v="HI"/>
        <s v="IA"/>
        <s v="ID"/>
        <s v="IL"/>
        <s v="IN"/>
        <s v="KS"/>
        <s v="KY"/>
        <s v="LA"/>
        <s v="MA"/>
        <s v="MD"/>
        <s v="ME"/>
        <s v="MI"/>
        <s v="MN"/>
        <s v="MO"/>
        <s v="MS"/>
        <s v="MT"/>
        <s v="NC"/>
        <s v="NE"/>
        <s v="NH"/>
        <s v="NJ"/>
        <s v="NM"/>
        <s v="NV"/>
        <s v="NY"/>
        <s v="OH"/>
        <s v="OK"/>
        <s v="OR"/>
        <s v="PA"/>
        <s v="RI"/>
        <s v="SC"/>
        <s v="SD"/>
        <s v="TN"/>
        <s v="TX"/>
        <s v="UT"/>
        <s v="VA"/>
        <s v="VT"/>
        <s v="WA"/>
        <s v="WI"/>
        <s v="WV"/>
        <s v="WY"/>
      </sharedItems>
    </cacheField>
    <cacheField name="[loans_clean].[loan_status].[loan_status]" caption="loan_status" numFmtId="0" hierarchy="16" level="1">
      <sharedItems count="3">
        <s v="Charged Off"/>
        <s v="Current"/>
        <s v="Fully Paid"/>
      </sharedItems>
    </cacheField>
    <cacheField name="[Measures].[Total Loans]" caption="Total Loans" numFmtId="0" hierarchy="51" level="32767"/>
    <cacheField name="[loans_clean].[credit_pull_year].[credit_pull_year]" caption="credit_pull_year" numFmtId="0" hierarchy="49" level="1">
      <sharedItems containsSemiMixedTypes="0" containsNonDate="0" containsString="0"/>
    </cacheField>
  </cacheFields>
  <cacheHierarchies count="66">
    <cacheHierarchy uniqueName="[loans_clean].[id]" caption="id" attribute="1" defaultMemberUniqueName="[loans_clean].[id].[All]" allUniqueName="[loans_clean].[id].[All]" dimensionUniqueName="[loans_clean]" displayFolder="" count="0" memberValueDatatype="20" unbalanced="0"/>
    <cacheHierarchy uniqueName="[loans_clean].[member_id]" caption="member_id" attribute="1" defaultMemberUniqueName="[loans_clean].[member_id].[All]" allUniqueName="[loans_clean].[member_id].[All]" dimensionUniqueName="[loans_clean]" displayFolder="" count="0" memberValueDatatype="20" unbalanced="0"/>
    <cacheHierarchy uniqueName="[loans_clean].[loan_amnt]" caption="loan_amnt" attribute="1" defaultMemberUniqueName="[loans_clean].[loan_amnt].[All]" allUniqueName="[loans_clean].[loan_amnt].[All]" dimensionUniqueName="[loans_clean]" displayFolder="" count="0" memberValueDatatype="20" unbalanced="0"/>
    <cacheHierarchy uniqueName="[loans_clean].[funded_amnt]" caption="funded_amnt" attribute="1" defaultMemberUniqueName="[loans_clean].[funded_amnt].[All]" allUniqueName="[loans_clean].[funded_amnt].[All]" dimensionUniqueName="[loans_clean]" displayFolder="" count="0" memberValueDatatype="20" unbalanced="0"/>
    <cacheHierarchy uniqueName="[loans_clean].[funded_amnt_inv]" caption="funded_amnt_inv" attribute="1" defaultMemberUniqueName="[loans_clean].[funded_amnt_inv].[All]" allUniqueName="[loans_clean].[funded_amnt_inv].[All]" dimensionUniqueName="[loans_clean]" displayFolder="" count="0" memberValueDatatype="5" unbalanced="0"/>
    <cacheHierarchy uniqueName="[loans_clean].[term]" caption="term" attribute="1" defaultMemberUniqueName="[loans_clean].[term].[All]" allUniqueName="[loans_clean].[term].[All]" dimensionUniqueName="[loans_clean]" displayFolder="" count="0" memberValueDatatype="20" unbalanced="0"/>
    <cacheHierarchy uniqueName="[loans_clean].[int_rate]" caption="int_rate" attribute="1" defaultMemberUniqueName="[loans_clean].[int_rate].[All]" allUniqueName="[loans_clean].[int_rate].[All]" dimensionUniqueName="[loans_clean]" displayFolder="" count="0" memberValueDatatype="5" unbalanced="0"/>
    <cacheHierarchy uniqueName="[loans_clean].[installment]" caption="installment" attribute="1" defaultMemberUniqueName="[loans_clean].[installment].[All]" allUniqueName="[loans_clean].[installment].[All]" dimensionUniqueName="[loans_clean]" displayFolder="" count="0" memberValueDatatype="5" unbalanced="0"/>
    <cacheHierarchy uniqueName="[loans_clean].[grade]" caption="grade" attribute="1" defaultMemberUniqueName="[loans_clean].[grade].[All]" allUniqueName="[loans_clean].[grade].[All]" dimensionUniqueName="[loans_clean]" displayFolder="" count="2" memberValueDatatype="130" unbalanced="0"/>
    <cacheHierarchy uniqueName="[loans_clean].[sub_grade]" caption="sub_grade" attribute="1" defaultMemberUniqueName="[loans_clean].[sub_grade].[All]" allUniqueName="[loans_clean].[sub_grade].[All]" dimensionUniqueName="[loans_clean]" displayFolder="" count="0" memberValueDatatype="130" unbalanced="0"/>
    <cacheHierarchy uniqueName="[loans_clean].[emp_title]" caption="emp_title" attribute="1" defaultMemberUniqueName="[loans_clean].[emp_title].[All]" allUniqueName="[loans_clean].[emp_title].[All]" dimensionUniqueName="[loans_clean]" displayFolder="" count="0" memberValueDatatype="130" unbalanced="0"/>
    <cacheHierarchy uniqueName="[loans_clean].[emp_length]" caption="emp_length" attribute="1" defaultMemberUniqueName="[loans_clean].[emp_length].[All]" allUniqueName="[loans_clean].[emp_length].[All]" dimensionUniqueName="[loans_clean]" displayFolder="" count="0" memberValueDatatype="130" unbalanced="0"/>
    <cacheHierarchy uniqueName="[loans_clean].[home_ownership]" caption="home_ownership" attribute="1" defaultMemberUniqueName="[loans_clean].[home_ownership].[All]" allUniqueName="[loans_clean].[home_ownership].[All]" dimensionUniqueName="[loans_clean]" displayFolder="" count="0" memberValueDatatype="130" unbalanced="0"/>
    <cacheHierarchy uniqueName="[loans_clean].[annual_inc]" caption="annual_inc" attribute="1" defaultMemberUniqueName="[loans_clean].[annual_inc].[All]" allUniqueName="[loans_clean].[annual_inc].[All]" dimensionUniqueName="[loans_clean]" displayFolder="" count="0" memberValueDatatype="5" unbalanced="0"/>
    <cacheHierarchy uniqueName="[loans_clean].[verification_status]" caption="verification_status" attribute="1" defaultMemberUniqueName="[loans_clean].[verification_status].[All]" allUniqueName="[loans_clean].[verification_status].[All]" dimensionUniqueName="[loans_clean]" displayFolder="" count="0" memberValueDatatype="130" unbalanced="0"/>
    <cacheHierarchy uniqueName="[loans_clean].[issue_d]" caption="issue_d" attribute="1" time="1" defaultMemberUniqueName="[loans_clean].[issue_d].[All]" allUniqueName="[loans_clean].[issue_d].[All]" dimensionUniqueName="[loans_clean]" displayFolder="" count="0" memberValueDatatype="7" unbalanced="0"/>
    <cacheHierarchy uniqueName="[loans_clean].[loan_status]" caption="loan_status" attribute="1" defaultMemberUniqueName="[loans_clean].[loan_status].[All]" allUniqueName="[loans_clean].[loan_status].[All]" dimensionUniqueName="[loans_clean]" displayFolder="" count="2" memberValueDatatype="130" unbalanced="0">
      <fieldsUsage count="2">
        <fieldUsage x="-1"/>
        <fieldUsage x="1"/>
      </fieldsUsage>
    </cacheHierarchy>
    <cacheHierarchy uniqueName="[loans_clean].[purpose]" caption="purpose" attribute="1" defaultMemberUniqueName="[loans_clean].[purpose].[All]" allUniqueName="[loans_clean].[purpose].[All]" dimensionUniqueName="[loans_clean]" displayFolder="" count="0" memberValueDatatype="130" unbalanced="0"/>
    <cacheHierarchy uniqueName="[loans_clean].[title]" caption="title" attribute="1" defaultMemberUniqueName="[loans_clean].[title].[All]" allUniqueName="[loans_clean].[title].[All]" dimensionUniqueName="[loans_clean]" displayFolder="" count="0" memberValueDatatype="130" unbalanced="0"/>
    <cacheHierarchy uniqueName="[loans_clean].[zip_code]" caption="zip_code" attribute="1" defaultMemberUniqueName="[loans_clean].[zip_code].[All]" allUniqueName="[loans_clean].[zip_code].[All]" dimensionUniqueName="[loans_clean]" displayFolder="" count="0" memberValueDatatype="130" unbalanced="0"/>
    <cacheHierarchy uniqueName="[loans_clean].[addr_state]" caption="addr_state" attribute="1" defaultMemberUniqueName="[loans_clean].[addr_state].[All]" allUniqueName="[loans_clean].[addr_state].[All]" dimensionUniqueName="[loans_clean]" displayFolder="" count="2" memberValueDatatype="130" unbalanced="0">
      <fieldsUsage count="2">
        <fieldUsage x="-1"/>
        <fieldUsage x="0"/>
      </fieldsUsage>
    </cacheHierarchy>
    <cacheHierarchy uniqueName="[loans_clean].[dti]" caption="dti" attribute="1" defaultMemberUniqueName="[loans_clean].[dti].[All]" allUniqueName="[loans_clean].[dti].[All]" dimensionUniqueName="[loans_clean]" displayFolder="" count="0" memberValueDatatype="5" unbalanced="0"/>
    <cacheHierarchy uniqueName="[loans_clean].[delinq_2yrs]" caption="delinq_2yrs" attribute="1" defaultMemberUniqueName="[loans_clean].[delinq_2yrs].[All]" allUniqueName="[loans_clean].[delinq_2yrs].[All]" dimensionUniqueName="[loans_clean]" displayFolder="" count="0" memberValueDatatype="20" unbalanced="0"/>
    <cacheHierarchy uniqueName="[loans_clean].[earliest_cr_line]" caption="earliest_cr_line" attribute="1" time="1" defaultMemberUniqueName="[loans_clean].[earliest_cr_line].[All]" allUniqueName="[loans_clean].[earliest_cr_line].[All]" dimensionUniqueName="[loans_clean]" displayFolder="" count="0" memberValueDatatype="7" unbalanced="0"/>
    <cacheHierarchy uniqueName="[loans_clean].[inq_last_6mths]" caption="inq_last_6mths" attribute="1" defaultMemberUniqueName="[loans_clean].[inq_last_6mths].[All]" allUniqueName="[loans_clean].[inq_last_6mths].[All]" dimensionUniqueName="[loans_clean]" displayFolder="" count="0" memberValueDatatype="20" unbalanced="0"/>
    <cacheHierarchy uniqueName="[loans_clean].[mths_since_last_delinq]" caption="mths_since_last_delinq" attribute="1" defaultMemberUniqueName="[loans_clean].[mths_since_last_delinq].[All]" allUniqueName="[loans_clean].[mths_since_last_delinq].[All]" dimensionUniqueName="[loans_clean]" displayFolder="" count="0" memberValueDatatype="20" unbalanced="0"/>
    <cacheHierarchy uniqueName="[loans_clean].[mths_since_last_record]" caption="mths_since_last_record" attribute="1" defaultMemberUniqueName="[loans_clean].[mths_since_last_record].[All]" allUniqueName="[loans_clean].[mths_since_last_record].[All]" dimensionUniqueName="[loans_clean]" displayFolder="" count="0" memberValueDatatype="20" unbalanced="0"/>
    <cacheHierarchy uniqueName="[loans_clean].[open_acc]" caption="open_acc" attribute="1" defaultMemberUniqueName="[loans_clean].[open_acc].[All]" allUniqueName="[loans_clean].[open_acc].[All]" dimensionUniqueName="[loans_clean]" displayFolder="" count="0" memberValueDatatype="20" unbalanced="0"/>
    <cacheHierarchy uniqueName="[loans_clean].[pub_rec]" caption="pub_rec" attribute="1" defaultMemberUniqueName="[loans_clean].[pub_rec].[All]" allUniqueName="[loans_clean].[pub_rec].[All]" dimensionUniqueName="[loans_clean]" displayFolder="" count="0" memberValueDatatype="20" unbalanced="0"/>
    <cacheHierarchy uniqueName="[loans_clean].[revol_bal]" caption="revol_bal" attribute="1" defaultMemberUniqueName="[loans_clean].[revol_bal].[All]" allUniqueName="[loans_clean].[revol_bal].[All]" dimensionUniqueName="[loans_clean]" displayFolder="" count="0" memberValueDatatype="20" unbalanced="0"/>
    <cacheHierarchy uniqueName="[loans_clean].[revol_util]" caption="revol_util" attribute="1" defaultMemberUniqueName="[loans_clean].[revol_util].[All]" allUniqueName="[loans_clean].[revol_util].[All]" dimensionUniqueName="[loans_clean]" displayFolder="" count="0" memberValueDatatype="5" unbalanced="0"/>
    <cacheHierarchy uniqueName="[loans_clean].[total_acc]" caption="total_acc" attribute="1" defaultMemberUniqueName="[loans_clean].[total_acc].[All]" allUniqueName="[loans_clean].[total_acc].[All]" dimensionUniqueName="[loans_clean]" displayFolder="" count="0" memberValueDatatype="20" unbalanced="0"/>
    <cacheHierarchy uniqueName="[loans_clean].[out_prncp]" caption="out_prncp" attribute="1" defaultMemberUniqueName="[loans_clean].[out_prncp].[All]" allUniqueName="[loans_clean].[out_prncp].[All]" dimensionUniqueName="[loans_clean]" displayFolder="" count="0" memberValueDatatype="5" unbalanced="0"/>
    <cacheHierarchy uniqueName="[loans_clean].[out_prncp_inv]" caption="out_prncp_inv" attribute="1" defaultMemberUniqueName="[loans_clean].[out_prncp_inv].[All]" allUniqueName="[loans_clean].[out_prncp_inv].[All]" dimensionUniqueName="[loans_clean]" displayFolder="" count="0" memberValueDatatype="5" unbalanced="0"/>
    <cacheHierarchy uniqueName="[loans_clean].[total_pymnt]" caption="total_pymnt" attribute="1" defaultMemberUniqueName="[loans_clean].[total_pymnt].[All]" allUniqueName="[loans_clean].[total_pymnt].[All]" dimensionUniqueName="[loans_clean]" displayFolder="" count="0" memberValueDatatype="5" unbalanced="0"/>
    <cacheHierarchy uniqueName="[loans_clean].[total_pymnt_inv]" caption="total_pymnt_inv" attribute="1" defaultMemberUniqueName="[loans_clean].[total_pymnt_inv].[All]" allUniqueName="[loans_clean].[total_pymnt_inv].[All]" dimensionUniqueName="[loans_clean]" displayFolder="" count="0" memberValueDatatype="5" unbalanced="0"/>
    <cacheHierarchy uniqueName="[loans_clean].[total_rec_prncp]" caption="total_rec_prncp" attribute="1" defaultMemberUniqueName="[loans_clean].[total_rec_prncp].[All]" allUniqueName="[loans_clean].[total_rec_prncp].[All]" dimensionUniqueName="[loans_clean]" displayFolder="" count="0" memberValueDatatype="5" unbalanced="0"/>
    <cacheHierarchy uniqueName="[loans_clean].[total_rec_int]" caption="total_rec_int" attribute="1" defaultMemberUniqueName="[loans_clean].[total_rec_int].[All]" allUniqueName="[loans_clean].[total_rec_int].[All]" dimensionUniqueName="[loans_clean]" displayFolder="" count="0" memberValueDatatype="5" unbalanced="0"/>
    <cacheHierarchy uniqueName="[loans_clean].[total_rec_late_fee]" caption="total_rec_late_fee" attribute="1" defaultMemberUniqueName="[loans_clean].[total_rec_late_fee].[All]" allUniqueName="[loans_clean].[total_rec_late_fee].[All]" dimensionUniqueName="[loans_clean]" displayFolder="" count="0" memberValueDatatype="5" unbalanced="0"/>
    <cacheHierarchy uniqueName="[loans_clean].[recoveries]" caption="recoveries" attribute="1" defaultMemberUniqueName="[loans_clean].[recoveries].[All]" allUniqueName="[loans_clean].[recoveries].[All]" dimensionUniqueName="[loans_clean]" displayFolder="" count="0" memberValueDatatype="5" unbalanced="0"/>
    <cacheHierarchy uniqueName="[loans_clean].[collection_recovery_fee]" caption="collection_recovery_fee" attribute="1" defaultMemberUniqueName="[loans_clean].[collection_recovery_fee].[All]" allUniqueName="[loans_clean].[collection_recovery_fee].[All]" dimensionUniqueName="[loans_clean]" displayFolder="" count="0" memberValueDatatype="5" unbalanced="0"/>
    <cacheHierarchy uniqueName="[loans_clean].[last_pymnt_d]" caption="last_pymnt_d" attribute="1" time="1" defaultMemberUniqueName="[loans_clean].[last_pymnt_d].[All]" allUniqueName="[loans_clean].[last_pymnt_d].[All]" dimensionUniqueName="[loans_clean]" displayFolder="" count="0" memberValueDatatype="7" unbalanced="0"/>
    <cacheHierarchy uniqueName="[loans_clean].[last_pymnt_amnt]" caption="last_pymnt_amnt" attribute="1" defaultMemberUniqueName="[loans_clean].[last_pymnt_amnt].[All]" allUniqueName="[loans_clean].[last_pymnt_amnt].[All]" dimensionUniqueName="[loans_clean]" displayFolder="" count="0" memberValueDatatype="5" unbalanced="0"/>
    <cacheHierarchy uniqueName="[loans_clean].[last_credit_pull_d]" caption="last_credit_pull_d" attribute="1" time="1" defaultMemberUniqueName="[loans_clean].[last_credit_pull_d].[All]" allUniqueName="[loans_clean].[last_credit_pull_d].[All]" dimensionUniqueName="[loans_clean]" displayFolder="" count="0" memberValueDatatype="7" unbalanced="0"/>
    <cacheHierarchy uniqueName="[loans_clean].[ever_delinquent]" caption="ever_delinquent" attribute="1" defaultMemberUniqueName="[loans_clean].[ever_delinquent].[All]" allUniqueName="[loans_clean].[ever_delinquent].[All]" dimensionUniqueName="[loans_clean]" displayFolder="" count="0" memberValueDatatype="20" unbalanced="0"/>
    <cacheHierarchy uniqueName="[loans_clean].[has_public_record]" caption="has_public_record" attribute="1" defaultMemberUniqueName="[loans_clean].[has_public_record].[All]" allUniqueName="[loans_clean].[has_public_record].[All]" dimensionUniqueName="[loans_clean]" displayFolder="" count="0" memberValueDatatype="20" unbalanced="0"/>
    <cacheHierarchy uniqueName="[loans_clean].[has_desc]" caption="has_desc" attribute="1" defaultMemberUniqueName="[loans_clean].[has_desc].[All]" allUniqueName="[loans_clean].[has_desc].[All]" dimensionUniqueName="[loans_clean]" displayFolder="" count="0" memberValueDatatype="20" unbalanced="0"/>
    <cacheHierarchy uniqueName="[loans_clean].[emp_length_yrs]" caption="emp_length_yrs" attribute="1" defaultMemberUniqueName="[loans_clean].[emp_length_yrs].[All]" allUniqueName="[loans_clean].[emp_length_yrs].[All]" dimensionUniqueName="[loans_clean]" displayFolder="" count="0" memberValueDatatype="20" unbalanced="0"/>
    <cacheHierarchy uniqueName="[loans_clean].[issue_year]" caption="issue_year" attribute="1" defaultMemberUniqueName="[loans_clean].[issue_year].[All]" allUniqueName="[loans_clean].[issue_year].[All]" dimensionUniqueName="[loans_clean]" displayFolder="" count="2" memberValueDatatype="20" unbalanced="0"/>
    <cacheHierarchy uniqueName="[loans_clean].[credit_pull_year]" caption="credit_pull_year" attribute="1" defaultMemberUniqueName="[loans_clean].[credit_pull_year].[All]" allUniqueName="[loans_clean].[credit_pull_year].[All]" dimensionUniqueName="[loans_clean]" displayFolder="" count="2" memberValueDatatype="20" unbalanced="0">
      <fieldsUsage count="2">
        <fieldUsage x="-1"/>
        <fieldUsage x="3"/>
      </fieldsUsage>
    </cacheHierarchy>
    <cacheHierarchy uniqueName="[loans_clean].[months_paying]" caption="months_paying" attribute="1" defaultMemberUniqueName="[loans_clean].[months_paying].[All]" allUniqueName="[loans_clean].[months_paying].[All]" dimensionUniqueName="[loans_clean]" displayFolder="" count="0" memberValueDatatype="20" unbalanced="0"/>
    <cacheHierarchy uniqueName="[Measures].[Total Loans]" caption="Total Loans" measure="1" displayFolder="" measureGroup="loans_clean" count="0" oneField="1">
      <fieldsUsage count="1">
        <fieldUsage x="2"/>
      </fieldsUsage>
    </cacheHierarchy>
    <cacheHierarchy uniqueName="[Measures].[Total Loan Amount]" caption="Total Loan Amount" measure="1" displayFolder="" measureGroup="loans_clean" count="0"/>
    <cacheHierarchy uniqueName="[Measures].[Total Funded]" caption="Total Funded" measure="1" displayFolder="" measureGroup="loans_clean" count="0"/>
    <cacheHierarchy uniqueName="[Measures].[Avg Funded]" caption="Avg Funded" measure="1" displayFolder="" measureGroup="loans_clean" count="0"/>
    <cacheHierarchy uniqueName="[Measures].[Total Payment]" caption="Total Payment" measure="1" displayFolder="" measureGroup="loans_clean" count="0"/>
    <cacheHierarchy uniqueName="[Measures].[Payment to Funded]" caption="Payment to Funded" measure="1" displayFolder="" measureGroup="loans_clean" count="0"/>
    <cacheHierarchy uniqueName="[Measures].[Total Revol Bal]" caption="Total Revol Bal" measure="1" displayFolder="" measureGroup="loans_clean" count="0"/>
    <cacheHierarchy uniqueName="[Measures].[Avg Revol Bal]" caption="Avg Revol Bal" measure="1" displayFolder="" measureGroup="loans_clean" count="0"/>
    <cacheHierarchy uniqueName="[Measures].[Avg Months Paying]" caption="Avg Months Paying" measure="1" displayFolder="" measureGroup="loans_clean" count="0"/>
    <cacheHierarchy uniqueName="[Measures].[Default Rate]" caption="Default Rate" measure="1" displayFolder="" measureGroup="loans_clean" count="0"/>
    <cacheHierarchy uniqueName="[Measures].[__XL_Count loans_clean]" caption="__XL_Count loans_clean" measure="1" displayFolder="" measureGroup="loans_clean" count="0" hidden="1"/>
    <cacheHierarchy uniqueName="[Measures].[__No measures defined]" caption="__No measures defined" measure="1" displayFolder="" count="0" hidden="1"/>
    <cacheHierarchy uniqueName="[Measures].[Sum of issue_year]" caption="Sum of issue_year" measure="1" displayFolder="" measureGroup="loans_clean" count="0" hidden="1">
      <extLst>
        <ext xmlns:x15="http://schemas.microsoft.com/office/spreadsheetml/2010/11/main" uri="{B97F6D7D-B522-45F9-BDA1-12C45D357490}">
          <x15:cacheHierarchy aggregatedColumn="48"/>
        </ext>
      </extLst>
    </cacheHierarchy>
    <cacheHierarchy uniqueName="[Measures].[Sum of revol_bal]" caption="Sum of revol_bal" measure="1" displayFolder="" measureGroup="loans_clean" count="0" hidden="1">
      <extLst>
        <ext xmlns:x15="http://schemas.microsoft.com/office/spreadsheetml/2010/11/main" uri="{B97F6D7D-B522-45F9-BDA1-12C45D357490}">
          <x15:cacheHierarchy aggregatedColumn="29"/>
        </ext>
      </extLst>
    </cacheHierarchy>
    <cacheHierarchy uniqueName="[Measures].[Count of loan_status]" caption="Count of loan_status" measure="1" displayFolder="" measureGroup="loans_clean" count="0" hidden="1">
      <extLst>
        <ext xmlns:x15="http://schemas.microsoft.com/office/spreadsheetml/2010/11/main" uri="{B97F6D7D-B522-45F9-BDA1-12C45D357490}">
          <x15:cacheHierarchy aggregatedColumn="16"/>
        </ext>
      </extLst>
    </cacheHierarchy>
  </cacheHierarchies>
  <kpis count="0"/>
  <dimensions count="2">
    <dimension name="loans_clean" uniqueName="[loans_clean]" caption="loans_clean"/>
    <dimension measure="1" name="Measures" uniqueName="[Measures]" caption="Measures"/>
  </dimensions>
  <measureGroups count="1">
    <measureGroup name="loans_clean" caption="loan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mahajan" refreshedDate="46302.082701736108" backgroundQuery="1" createdVersion="8" refreshedVersion="8" minRefreshableVersion="3" recordCount="0" supportSubquery="1" supportAdvancedDrill="1" xr:uid="{167243A4-A983-45B2-9193-E328D30FF5D4}">
  <cacheSource type="external" connectionId="2"/>
  <cacheFields count="5">
    <cacheField name="[loans_clean].[home_ownership].[home_ownership]" caption="home_ownership" numFmtId="0" hierarchy="12" level="1">
      <sharedItems count="5">
        <s v="MORTGAGE"/>
        <s v="NONE"/>
        <s v="OTHER"/>
        <s v="OWN"/>
        <s v="RENT"/>
      </sharedItems>
    </cacheField>
    <cacheField name="[Measures].[Total Loans]" caption="Total Loans" numFmtId="0" hierarchy="51" level="32767"/>
    <cacheField name="[Measures].[Avg Months Paying]" caption="Avg Months Paying" numFmtId="0" hierarchy="59" level="32767"/>
    <cacheField name="[Measures].[Default Rate]" caption="Default Rate" numFmtId="0" hierarchy="60" level="32767"/>
    <cacheField name="[loans_clean].[credit_pull_year].[credit_pull_year]" caption="credit_pull_year" numFmtId="0" hierarchy="49" level="1">
      <sharedItems containsSemiMixedTypes="0" containsNonDate="0" containsString="0"/>
    </cacheField>
  </cacheFields>
  <cacheHierarchies count="66">
    <cacheHierarchy uniqueName="[loans_clean].[id]" caption="id" attribute="1" defaultMemberUniqueName="[loans_clean].[id].[All]" allUniqueName="[loans_clean].[id].[All]" dimensionUniqueName="[loans_clean]" displayFolder="" count="0" memberValueDatatype="20" unbalanced="0"/>
    <cacheHierarchy uniqueName="[loans_clean].[member_id]" caption="member_id" attribute="1" defaultMemberUniqueName="[loans_clean].[member_id].[All]" allUniqueName="[loans_clean].[member_id].[All]" dimensionUniqueName="[loans_clean]" displayFolder="" count="0" memberValueDatatype="20" unbalanced="0"/>
    <cacheHierarchy uniqueName="[loans_clean].[loan_amnt]" caption="loan_amnt" attribute="1" defaultMemberUniqueName="[loans_clean].[loan_amnt].[All]" allUniqueName="[loans_clean].[loan_amnt].[All]" dimensionUniqueName="[loans_clean]" displayFolder="" count="0" memberValueDatatype="20" unbalanced="0"/>
    <cacheHierarchy uniqueName="[loans_clean].[funded_amnt]" caption="funded_amnt" attribute="1" defaultMemberUniqueName="[loans_clean].[funded_amnt].[All]" allUniqueName="[loans_clean].[funded_amnt].[All]" dimensionUniqueName="[loans_clean]" displayFolder="" count="0" memberValueDatatype="20" unbalanced="0"/>
    <cacheHierarchy uniqueName="[loans_clean].[funded_amnt_inv]" caption="funded_amnt_inv" attribute="1" defaultMemberUniqueName="[loans_clean].[funded_amnt_inv].[All]" allUniqueName="[loans_clean].[funded_amnt_inv].[All]" dimensionUniqueName="[loans_clean]" displayFolder="" count="0" memberValueDatatype="5" unbalanced="0"/>
    <cacheHierarchy uniqueName="[loans_clean].[term]" caption="term" attribute="1" defaultMemberUniqueName="[loans_clean].[term].[All]" allUniqueName="[loans_clean].[term].[All]" dimensionUniqueName="[loans_clean]" displayFolder="" count="0" memberValueDatatype="20" unbalanced="0"/>
    <cacheHierarchy uniqueName="[loans_clean].[int_rate]" caption="int_rate" attribute="1" defaultMemberUniqueName="[loans_clean].[int_rate].[All]" allUniqueName="[loans_clean].[int_rate].[All]" dimensionUniqueName="[loans_clean]" displayFolder="" count="0" memberValueDatatype="5" unbalanced="0"/>
    <cacheHierarchy uniqueName="[loans_clean].[installment]" caption="installment" attribute="1" defaultMemberUniqueName="[loans_clean].[installment].[All]" allUniqueName="[loans_clean].[installment].[All]" dimensionUniqueName="[loans_clean]" displayFolder="" count="0" memberValueDatatype="5" unbalanced="0"/>
    <cacheHierarchy uniqueName="[loans_clean].[grade]" caption="grade" attribute="1" defaultMemberUniqueName="[loans_clean].[grade].[All]" allUniqueName="[loans_clean].[grade].[All]" dimensionUniqueName="[loans_clean]" displayFolder="" count="2" memberValueDatatype="130" unbalanced="0"/>
    <cacheHierarchy uniqueName="[loans_clean].[sub_grade]" caption="sub_grade" attribute="1" defaultMemberUniqueName="[loans_clean].[sub_grade].[All]" allUniqueName="[loans_clean].[sub_grade].[All]" dimensionUniqueName="[loans_clean]" displayFolder="" count="0" memberValueDatatype="130" unbalanced="0"/>
    <cacheHierarchy uniqueName="[loans_clean].[emp_title]" caption="emp_title" attribute="1" defaultMemberUniqueName="[loans_clean].[emp_title].[All]" allUniqueName="[loans_clean].[emp_title].[All]" dimensionUniqueName="[loans_clean]" displayFolder="" count="0" memberValueDatatype="130" unbalanced="0"/>
    <cacheHierarchy uniqueName="[loans_clean].[emp_length]" caption="emp_length" attribute="1" defaultMemberUniqueName="[loans_clean].[emp_length].[All]" allUniqueName="[loans_clean].[emp_length].[All]" dimensionUniqueName="[loans_clean]" displayFolder="" count="0" memberValueDatatype="130" unbalanced="0"/>
    <cacheHierarchy uniqueName="[loans_clean].[home_ownership]" caption="home_ownership" attribute="1" defaultMemberUniqueName="[loans_clean].[home_ownership].[All]" allUniqueName="[loans_clean].[home_ownership].[All]" dimensionUniqueName="[loans_clean]" displayFolder="" count="2" memberValueDatatype="130" unbalanced="0">
      <fieldsUsage count="2">
        <fieldUsage x="-1"/>
        <fieldUsage x="0"/>
      </fieldsUsage>
    </cacheHierarchy>
    <cacheHierarchy uniqueName="[loans_clean].[annual_inc]" caption="annual_inc" attribute="1" defaultMemberUniqueName="[loans_clean].[annual_inc].[All]" allUniqueName="[loans_clean].[annual_inc].[All]" dimensionUniqueName="[loans_clean]" displayFolder="" count="0" memberValueDatatype="5" unbalanced="0"/>
    <cacheHierarchy uniqueName="[loans_clean].[verification_status]" caption="verification_status" attribute="1" defaultMemberUniqueName="[loans_clean].[verification_status].[All]" allUniqueName="[loans_clean].[verification_status].[All]" dimensionUniqueName="[loans_clean]" displayFolder="" count="0" memberValueDatatype="130" unbalanced="0"/>
    <cacheHierarchy uniqueName="[loans_clean].[issue_d]" caption="issue_d" attribute="1" time="1" defaultMemberUniqueName="[loans_clean].[issue_d].[All]" allUniqueName="[loans_clean].[issue_d].[All]" dimensionUniqueName="[loans_clean]" displayFolder="" count="0" memberValueDatatype="7" unbalanced="0"/>
    <cacheHierarchy uniqueName="[loans_clean].[loan_status]" caption="loan_status" attribute="1" defaultMemberUniqueName="[loans_clean].[loan_status].[All]" allUniqueName="[loans_clean].[loan_status].[All]" dimensionUniqueName="[loans_clean]" displayFolder="" count="0" memberValueDatatype="130" unbalanced="0"/>
    <cacheHierarchy uniqueName="[loans_clean].[purpose]" caption="purpose" attribute="1" defaultMemberUniqueName="[loans_clean].[purpose].[All]" allUniqueName="[loans_clean].[purpose].[All]" dimensionUniqueName="[loans_clean]" displayFolder="" count="0" memberValueDatatype="130" unbalanced="0"/>
    <cacheHierarchy uniqueName="[loans_clean].[title]" caption="title" attribute="1" defaultMemberUniqueName="[loans_clean].[title].[All]" allUniqueName="[loans_clean].[title].[All]" dimensionUniqueName="[loans_clean]" displayFolder="" count="0" memberValueDatatype="130" unbalanced="0"/>
    <cacheHierarchy uniqueName="[loans_clean].[zip_code]" caption="zip_code" attribute="1" defaultMemberUniqueName="[loans_clean].[zip_code].[All]" allUniqueName="[loans_clean].[zip_code].[All]" dimensionUniqueName="[loans_clean]" displayFolder="" count="0" memberValueDatatype="130" unbalanced="0"/>
    <cacheHierarchy uniqueName="[loans_clean].[addr_state]" caption="addr_state" attribute="1" defaultMemberUniqueName="[loans_clean].[addr_state].[All]" allUniqueName="[loans_clean].[addr_state].[All]" dimensionUniqueName="[loans_clean]" displayFolder="" count="2" memberValueDatatype="130" unbalanced="0"/>
    <cacheHierarchy uniqueName="[loans_clean].[dti]" caption="dti" attribute="1" defaultMemberUniqueName="[loans_clean].[dti].[All]" allUniqueName="[loans_clean].[dti].[All]" dimensionUniqueName="[loans_clean]" displayFolder="" count="0" memberValueDatatype="5" unbalanced="0"/>
    <cacheHierarchy uniqueName="[loans_clean].[delinq_2yrs]" caption="delinq_2yrs" attribute="1" defaultMemberUniqueName="[loans_clean].[delinq_2yrs].[All]" allUniqueName="[loans_clean].[delinq_2yrs].[All]" dimensionUniqueName="[loans_clean]" displayFolder="" count="0" memberValueDatatype="20" unbalanced="0"/>
    <cacheHierarchy uniqueName="[loans_clean].[earliest_cr_line]" caption="earliest_cr_line" attribute="1" time="1" defaultMemberUniqueName="[loans_clean].[earliest_cr_line].[All]" allUniqueName="[loans_clean].[earliest_cr_line].[All]" dimensionUniqueName="[loans_clean]" displayFolder="" count="0" memberValueDatatype="7" unbalanced="0"/>
    <cacheHierarchy uniqueName="[loans_clean].[inq_last_6mths]" caption="inq_last_6mths" attribute="1" defaultMemberUniqueName="[loans_clean].[inq_last_6mths].[All]" allUniqueName="[loans_clean].[inq_last_6mths].[All]" dimensionUniqueName="[loans_clean]" displayFolder="" count="0" memberValueDatatype="20" unbalanced="0"/>
    <cacheHierarchy uniqueName="[loans_clean].[mths_since_last_delinq]" caption="mths_since_last_delinq" attribute="1" defaultMemberUniqueName="[loans_clean].[mths_since_last_delinq].[All]" allUniqueName="[loans_clean].[mths_since_last_delinq].[All]" dimensionUniqueName="[loans_clean]" displayFolder="" count="0" memberValueDatatype="20" unbalanced="0"/>
    <cacheHierarchy uniqueName="[loans_clean].[mths_since_last_record]" caption="mths_since_last_record" attribute="1" defaultMemberUniqueName="[loans_clean].[mths_since_last_record].[All]" allUniqueName="[loans_clean].[mths_since_last_record].[All]" dimensionUniqueName="[loans_clean]" displayFolder="" count="0" memberValueDatatype="20" unbalanced="0"/>
    <cacheHierarchy uniqueName="[loans_clean].[open_acc]" caption="open_acc" attribute="1" defaultMemberUniqueName="[loans_clean].[open_acc].[All]" allUniqueName="[loans_clean].[open_acc].[All]" dimensionUniqueName="[loans_clean]" displayFolder="" count="0" memberValueDatatype="20" unbalanced="0"/>
    <cacheHierarchy uniqueName="[loans_clean].[pub_rec]" caption="pub_rec" attribute="1" defaultMemberUniqueName="[loans_clean].[pub_rec].[All]" allUniqueName="[loans_clean].[pub_rec].[All]" dimensionUniqueName="[loans_clean]" displayFolder="" count="0" memberValueDatatype="20" unbalanced="0"/>
    <cacheHierarchy uniqueName="[loans_clean].[revol_bal]" caption="revol_bal" attribute="1" defaultMemberUniqueName="[loans_clean].[revol_bal].[All]" allUniqueName="[loans_clean].[revol_bal].[All]" dimensionUniqueName="[loans_clean]" displayFolder="" count="0" memberValueDatatype="20" unbalanced="0"/>
    <cacheHierarchy uniqueName="[loans_clean].[revol_util]" caption="revol_util" attribute="1" defaultMemberUniqueName="[loans_clean].[revol_util].[All]" allUniqueName="[loans_clean].[revol_util].[All]" dimensionUniqueName="[loans_clean]" displayFolder="" count="0" memberValueDatatype="5" unbalanced="0"/>
    <cacheHierarchy uniqueName="[loans_clean].[total_acc]" caption="total_acc" attribute="1" defaultMemberUniqueName="[loans_clean].[total_acc].[All]" allUniqueName="[loans_clean].[total_acc].[All]" dimensionUniqueName="[loans_clean]" displayFolder="" count="0" memberValueDatatype="20" unbalanced="0"/>
    <cacheHierarchy uniqueName="[loans_clean].[out_prncp]" caption="out_prncp" attribute="1" defaultMemberUniqueName="[loans_clean].[out_prncp].[All]" allUniqueName="[loans_clean].[out_prncp].[All]" dimensionUniqueName="[loans_clean]" displayFolder="" count="0" memberValueDatatype="5" unbalanced="0"/>
    <cacheHierarchy uniqueName="[loans_clean].[out_prncp_inv]" caption="out_prncp_inv" attribute="1" defaultMemberUniqueName="[loans_clean].[out_prncp_inv].[All]" allUniqueName="[loans_clean].[out_prncp_inv].[All]" dimensionUniqueName="[loans_clean]" displayFolder="" count="0" memberValueDatatype="5" unbalanced="0"/>
    <cacheHierarchy uniqueName="[loans_clean].[total_pymnt]" caption="total_pymnt" attribute="1" defaultMemberUniqueName="[loans_clean].[total_pymnt].[All]" allUniqueName="[loans_clean].[total_pymnt].[All]" dimensionUniqueName="[loans_clean]" displayFolder="" count="0" memberValueDatatype="5" unbalanced="0"/>
    <cacheHierarchy uniqueName="[loans_clean].[total_pymnt_inv]" caption="total_pymnt_inv" attribute="1" defaultMemberUniqueName="[loans_clean].[total_pymnt_inv].[All]" allUniqueName="[loans_clean].[total_pymnt_inv].[All]" dimensionUniqueName="[loans_clean]" displayFolder="" count="0" memberValueDatatype="5" unbalanced="0"/>
    <cacheHierarchy uniqueName="[loans_clean].[total_rec_prncp]" caption="total_rec_prncp" attribute="1" defaultMemberUniqueName="[loans_clean].[total_rec_prncp].[All]" allUniqueName="[loans_clean].[total_rec_prncp].[All]" dimensionUniqueName="[loans_clean]" displayFolder="" count="0" memberValueDatatype="5" unbalanced="0"/>
    <cacheHierarchy uniqueName="[loans_clean].[total_rec_int]" caption="total_rec_int" attribute="1" defaultMemberUniqueName="[loans_clean].[total_rec_int].[All]" allUniqueName="[loans_clean].[total_rec_int].[All]" dimensionUniqueName="[loans_clean]" displayFolder="" count="0" memberValueDatatype="5" unbalanced="0"/>
    <cacheHierarchy uniqueName="[loans_clean].[total_rec_late_fee]" caption="total_rec_late_fee" attribute="1" defaultMemberUniqueName="[loans_clean].[total_rec_late_fee].[All]" allUniqueName="[loans_clean].[total_rec_late_fee].[All]" dimensionUniqueName="[loans_clean]" displayFolder="" count="0" memberValueDatatype="5" unbalanced="0"/>
    <cacheHierarchy uniqueName="[loans_clean].[recoveries]" caption="recoveries" attribute="1" defaultMemberUniqueName="[loans_clean].[recoveries].[All]" allUniqueName="[loans_clean].[recoveries].[All]" dimensionUniqueName="[loans_clean]" displayFolder="" count="0" memberValueDatatype="5" unbalanced="0"/>
    <cacheHierarchy uniqueName="[loans_clean].[collection_recovery_fee]" caption="collection_recovery_fee" attribute="1" defaultMemberUniqueName="[loans_clean].[collection_recovery_fee].[All]" allUniqueName="[loans_clean].[collection_recovery_fee].[All]" dimensionUniqueName="[loans_clean]" displayFolder="" count="0" memberValueDatatype="5" unbalanced="0"/>
    <cacheHierarchy uniqueName="[loans_clean].[last_pymnt_d]" caption="last_pymnt_d" attribute="1" time="1" defaultMemberUniqueName="[loans_clean].[last_pymnt_d].[All]" allUniqueName="[loans_clean].[last_pymnt_d].[All]" dimensionUniqueName="[loans_clean]" displayFolder="" count="0" memberValueDatatype="7" unbalanced="0"/>
    <cacheHierarchy uniqueName="[loans_clean].[last_pymnt_amnt]" caption="last_pymnt_amnt" attribute="1" defaultMemberUniqueName="[loans_clean].[last_pymnt_amnt].[All]" allUniqueName="[loans_clean].[last_pymnt_amnt].[All]" dimensionUniqueName="[loans_clean]" displayFolder="" count="0" memberValueDatatype="5" unbalanced="0"/>
    <cacheHierarchy uniqueName="[loans_clean].[last_credit_pull_d]" caption="last_credit_pull_d" attribute="1" time="1" defaultMemberUniqueName="[loans_clean].[last_credit_pull_d].[All]" allUniqueName="[loans_clean].[last_credit_pull_d].[All]" dimensionUniqueName="[loans_clean]" displayFolder="" count="0" memberValueDatatype="7" unbalanced="0"/>
    <cacheHierarchy uniqueName="[loans_clean].[ever_delinquent]" caption="ever_delinquent" attribute="1" defaultMemberUniqueName="[loans_clean].[ever_delinquent].[All]" allUniqueName="[loans_clean].[ever_delinquent].[All]" dimensionUniqueName="[loans_clean]" displayFolder="" count="0" memberValueDatatype="20" unbalanced="0"/>
    <cacheHierarchy uniqueName="[loans_clean].[has_public_record]" caption="has_public_record" attribute="1" defaultMemberUniqueName="[loans_clean].[has_public_record].[All]" allUniqueName="[loans_clean].[has_public_record].[All]" dimensionUniqueName="[loans_clean]" displayFolder="" count="0" memberValueDatatype="20" unbalanced="0"/>
    <cacheHierarchy uniqueName="[loans_clean].[has_desc]" caption="has_desc" attribute="1" defaultMemberUniqueName="[loans_clean].[has_desc].[All]" allUniqueName="[loans_clean].[has_desc].[All]" dimensionUniqueName="[loans_clean]" displayFolder="" count="0" memberValueDatatype="20" unbalanced="0"/>
    <cacheHierarchy uniqueName="[loans_clean].[emp_length_yrs]" caption="emp_length_yrs" attribute="1" defaultMemberUniqueName="[loans_clean].[emp_length_yrs].[All]" allUniqueName="[loans_clean].[emp_length_yrs].[All]" dimensionUniqueName="[loans_clean]" displayFolder="" count="0" memberValueDatatype="20" unbalanced="0"/>
    <cacheHierarchy uniqueName="[loans_clean].[issue_year]" caption="issue_year" attribute="1" defaultMemberUniqueName="[loans_clean].[issue_year].[All]" allUniqueName="[loans_clean].[issue_year].[All]" dimensionUniqueName="[loans_clean]" displayFolder="" count="2" memberValueDatatype="20" unbalanced="0"/>
    <cacheHierarchy uniqueName="[loans_clean].[credit_pull_year]" caption="credit_pull_year" attribute="1" defaultMemberUniqueName="[loans_clean].[credit_pull_year].[All]" allUniqueName="[loans_clean].[credit_pull_year].[All]" dimensionUniqueName="[loans_clean]" displayFolder="" count="2" memberValueDatatype="20" unbalanced="0">
      <fieldsUsage count="2">
        <fieldUsage x="-1"/>
        <fieldUsage x="4"/>
      </fieldsUsage>
    </cacheHierarchy>
    <cacheHierarchy uniqueName="[loans_clean].[months_paying]" caption="months_paying" attribute="1" defaultMemberUniqueName="[loans_clean].[months_paying].[All]" allUniqueName="[loans_clean].[months_paying].[All]" dimensionUniqueName="[loans_clean]" displayFolder="" count="0" memberValueDatatype="20" unbalanced="0"/>
    <cacheHierarchy uniqueName="[Measures].[Total Loans]" caption="Total Loans" measure="1" displayFolder="" measureGroup="loans_clean" count="0" oneField="1">
      <fieldsUsage count="1">
        <fieldUsage x="1"/>
      </fieldsUsage>
    </cacheHierarchy>
    <cacheHierarchy uniqueName="[Measures].[Total Loan Amount]" caption="Total Loan Amount" measure="1" displayFolder="" measureGroup="loans_clean" count="0"/>
    <cacheHierarchy uniqueName="[Measures].[Total Funded]" caption="Total Funded" measure="1" displayFolder="" measureGroup="loans_clean" count="0"/>
    <cacheHierarchy uniqueName="[Measures].[Avg Funded]" caption="Avg Funded" measure="1" displayFolder="" measureGroup="loans_clean" count="0"/>
    <cacheHierarchy uniqueName="[Measures].[Total Payment]" caption="Total Payment" measure="1" displayFolder="" measureGroup="loans_clean" count="0"/>
    <cacheHierarchy uniqueName="[Measures].[Payment to Funded]" caption="Payment to Funded" measure="1" displayFolder="" measureGroup="loans_clean" count="0"/>
    <cacheHierarchy uniqueName="[Measures].[Total Revol Bal]" caption="Total Revol Bal" measure="1" displayFolder="" measureGroup="loans_clean" count="0"/>
    <cacheHierarchy uniqueName="[Measures].[Avg Revol Bal]" caption="Avg Revol Bal" measure="1" displayFolder="" measureGroup="loans_clean" count="0"/>
    <cacheHierarchy uniqueName="[Measures].[Avg Months Paying]" caption="Avg Months Paying" measure="1" displayFolder="" measureGroup="loans_clean" count="0" oneField="1">
      <fieldsUsage count="1">
        <fieldUsage x="2"/>
      </fieldsUsage>
    </cacheHierarchy>
    <cacheHierarchy uniqueName="[Measures].[Default Rate]" caption="Default Rate" measure="1" displayFolder="" measureGroup="loans_clean" count="0" oneField="1">
      <fieldsUsage count="1">
        <fieldUsage x="3"/>
      </fieldsUsage>
    </cacheHierarchy>
    <cacheHierarchy uniqueName="[Measures].[__XL_Count loans_clean]" caption="__XL_Count loans_clean" measure="1" displayFolder="" measureGroup="loans_clean" count="0" hidden="1"/>
    <cacheHierarchy uniqueName="[Measures].[__No measures defined]" caption="__No measures defined" measure="1" displayFolder="" count="0" hidden="1"/>
    <cacheHierarchy uniqueName="[Measures].[Sum of issue_year]" caption="Sum of issue_year" measure="1" displayFolder="" measureGroup="loans_clean" count="0" hidden="1">
      <extLst>
        <ext xmlns:x15="http://schemas.microsoft.com/office/spreadsheetml/2010/11/main" uri="{B97F6D7D-B522-45F9-BDA1-12C45D357490}">
          <x15:cacheHierarchy aggregatedColumn="48"/>
        </ext>
      </extLst>
    </cacheHierarchy>
    <cacheHierarchy uniqueName="[Measures].[Sum of revol_bal]" caption="Sum of revol_bal" measure="1" displayFolder="" measureGroup="loans_clean" count="0" hidden="1">
      <extLst>
        <ext xmlns:x15="http://schemas.microsoft.com/office/spreadsheetml/2010/11/main" uri="{B97F6D7D-B522-45F9-BDA1-12C45D357490}">
          <x15:cacheHierarchy aggregatedColumn="29"/>
        </ext>
      </extLst>
    </cacheHierarchy>
    <cacheHierarchy uniqueName="[Measures].[Count of loan_status]" caption="Count of loan_status" measure="1" displayFolder="" measureGroup="loans_clean" count="0" hidden="1">
      <extLst>
        <ext xmlns:x15="http://schemas.microsoft.com/office/spreadsheetml/2010/11/main" uri="{B97F6D7D-B522-45F9-BDA1-12C45D357490}">
          <x15:cacheHierarchy aggregatedColumn="16"/>
        </ext>
      </extLst>
    </cacheHierarchy>
  </cacheHierarchies>
  <kpis count="0"/>
  <dimensions count="2">
    <dimension name="loans_clean" uniqueName="[loans_clean]" caption="loans_clean"/>
    <dimension measure="1" name="Measures" uniqueName="[Measures]" caption="Measures"/>
  </dimensions>
  <measureGroups count="1">
    <measureGroup name="loans_clean" caption="loans_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mahajan" refreshedDate="46302.020137731481" backgroundQuery="1" createdVersion="3" refreshedVersion="8" minRefreshableVersion="3" recordCount="0" supportSubquery="1" supportAdvancedDrill="1" xr:uid="{2FEA367B-761A-484D-9578-C2D35699065B}">
  <cacheSource type="external" connectionId="2">
    <extLst>
      <ext xmlns:x14="http://schemas.microsoft.com/office/spreadsheetml/2009/9/main" uri="{F057638F-6D5F-4e77-A914-E7F072B9BCA8}">
        <x14:sourceConnection name="ThisWorkbookDataModel"/>
      </ext>
    </extLst>
  </cacheSource>
  <cacheFields count="0"/>
  <cacheHierarchies count="66">
    <cacheHierarchy uniqueName="[loans_clean].[id]" caption="id" attribute="1" defaultMemberUniqueName="[loans_clean].[id].[All]" allUniqueName="[loans_clean].[id].[All]" dimensionUniqueName="[loans_clean]" displayFolder="" count="0" memberValueDatatype="20" unbalanced="0"/>
    <cacheHierarchy uniqueName="[loans_clean].[member_id]" caption="member_id" attribute="1" defaultMemberUniqueName="[loans_clean].[member_id].[All]" allUniqueName="[loans_clean].[member_id].[All]" dimensionUniqueName="[loans_clean]" displayFolder="" count="0" memberValueDatatype="20" unbalanced="0"/>
    <cacheHierarchy uniqueName="[loans_clean].[loan_amnt]" caption="loan_amnt" attribute="1" defaultMemberUniqueName="[loans_clean].[loan_amnt].[All]" allUniqueName="[loans_clean].[loan_amnt].[All]" dimensionUniqueName="[loans_clean]" displayFolder="" count="0" memberValueDatatype="20" unbalanced="0"/>
    <cacheHierarchy uniqueName="[loans_clean].[funded_amnt]" caption="funded_amnt" attribute="1" defaultMemberUniqueName="[loans_clean].[funded_amnt].[All]" allUniqueName="[loans_clean].[funded_amnt].[All]" dimensionUniqueName="[loans_clean]" displayFolder="" count="0" memberValueDatatype="20" unbalanced="0"/>
    <cacheHierarchy uniqueName="[loans_clean].[funded_amnt_inv]" caption="funded_amnt_inv" attribute="1" defaultMemberUniqueName="[loans_clean].[funded_amnt_inv].[All]" allUniqueName="[loans_clean].[funded_amnt_inv].[All]" dimensionUniqueName="[loans_clean]" displayFolder="" count="0" memberValueDatatype="5" unbalanced="0"/>
    <cacheHierarchy uniqueName="[loans_clean].[term]" caption="term" attribute="1" defaultMemberUniqueName="[loans_clean].[term].[All]" allUniqueName="[loans_clean].[term].[All]" dimensionUniqueName="[loans_clean]" displayFolder="" count="0" memberValueDatatype="20" unbalanced="0"/>
    <cacheHierarchy uniqueName="[loans_clean].[int_rate]" caption="int_rate" attribute="1" defaultMemberUniqueName="[loans_clean].[int_rate].[All]" allUniqueName="[loans_clean].[int_rate].[All]" dimensionUniqueName="[loans_clean]" displayFolder="" count="0" memberValueDatatype="5" unbalanced="0"/>
    <cacheHierarchy uniqueName="[loans_clean].[installment]" caption="installment" attribute="1" defaultMemberUniqueName="[loans_clean].[installment].[All]" allUniqueName="[loans_clean].[installment].[All]" dimensionUniqueName="[loans_clean]" displayFolder="" count="0" memberValueDatatype="5" unbalanced="0"/>
    <cacheHierarchy uniqueName="[loans_clean].[grade]" caption="grade" attribute="1" defaultMemberUniqueName="[loans_clean].[grade].[All]" allUniqueName="[loans_clean].[grade].[All]" dimensionUniqueName="[loans_clean]" displayFolder="" count="2" memberValueDatatype="130" unbalanced="0"/>
    <cacheHierarchy uniqueName="[loans_clean].[sub_grade]" caption="sub_grade" attribute="1" defaultMemberUniqueName="[loans_clean].[sub_grade].[All]" allUniqueName="[loans_clean].[sub_grade].[All]" dimensionUniqueName="[loans_clean]" displayFolder="" count="0" memberValueDatatype="130" unbalanced="0"/>
    <cacheHierarchy uniqueName="[loans_clean].[emp_title]" caption="emp_title" attribute="1" defaultMemberUniqueName="[loans_clean].[emp_title].[All]" allUniqueName="[loans_clean].[emp_title].[All]" dimensionUniqueName="[loans_clean]" displayFolder="" count="0" memberValueDatatype="130" unbalanced="0"/>
    <cacheHierarchy uniqueName="[loans_clean].[emp_length]" caption="emp_length" attribute="1" defaultMemberUniqueName="[loans_clean].[emp_length].[All]" allUniqueName="[loans_clean].[emp_length].[All]" dimensionUniqueName="[loans_clean]" displayFolder="" count="0" memberValueDatatype="130" unbalanced="0"/>
    <cacheHierarchy uniqueName="[loans_clean].[home_ownership]" caption="home_ownership" attribute="1" defaultMemberUniqueName="[loans_clean].[home_ownership].[All]" allUniqueName="[loans_clean].[home_ownership].[All]" dimensionUniqueName="[loans_clean]" displayFolder="" count="0" memberValueDatatype="130" unbalanced="0"/>
    <cacheHierarchy uniqueName="[loans_clean].[annual_inc]" caption="annual_inc" attribute="1" defaultMemberUniqueName="[loans_clean].[annual_inc].[All]" allUniqueName="[loans_clean].[annual_inc].[All]" dimensionUniqueName="[loans_clean]" displayFolder="" count="0" memberValueDatatype="5" unbalanced="0"/>
    <cacheHierarchy uniqueName="[loans_clean].[verification_status]" caption="verification_status" attribute="1" defaultMemberUniqueName="[loans_clean].[verification_status].[All]" allUniqueName="[loans_clean].[verification_status].[All]" dimensionUniqueName="[loans_clean]" displayFolder="" count="0" memberValueDatatype="130" unbalanced="0"/>
    <cacheHierarchy uniqueName="[loans_clean].[issue_d]" caption="issue_d" attribute="1" time="1" defaultMemberUniqueName="[loans_clean].[issue_d].[All]" allUniqueName="[loans_clean].[issue_d].[All]" dimensionUniqueName="[loans_clean]" displayFolder="" count="0" memberValueDatatype="7" unbalanced="0"/>
    <cacheHierarchy uniqueName="[loans_clean].[loan_status]" caption="loan_status" attribute="1" defaultMemberUniqueName="[loans_clean].[loan_status].[All]" allUniqueName="[loans_clean].[loan_status].[All]" dimensionUniqueName="[loans_clean]" displayFolder="" count="0" memberValueDatatype="130" unbalanced="0"/>
    <cacheHierarchy uniqueName="[loans_clean].[purpose]" caption="purpose" attribute="1" defaultMemberUniqueName="[loans_clean].[purpose].[All]" allUniqueName="[loans_clean].[purpose].[All]" dimensionUniqueName="[loans_clean]" displayFolder="" count="0" memberValueDatatype="130" unbalanced="0"/>
    <cacheHierarchy uniqueName="[loans_clean].[title]" caption="title" attribute="1" defaultMemberUniqueName="[loans_clean].[title].[All]" allUniqueName="[loans_clean].[title].[All]" dimensionUniqueName="[loans_clean]" displayFolder="" count="0" memberValueDatatype="130" unbalanced="0"/>
    <cacheHierarchy uniqueName="[loans_clean].[zip_code]" caption="zip_code" attribute="1" defaultMemberUniqueName="[loans_clean].[zip_code].[All]" allUniqueName="[loans_clean].[zip_code].[All]" dimensionUniqueName="[loans_clean]" displayFolder="" count="0" memberValueDatatype="130" unbalanced="0"/>
    <cacheHierarchy uniqueName="[loans_clean].[addr_state]" caption="addr_state" attribute="1" defaultMemberUniqueName="[loans_clean].[addr_state].[All]" allUniqueName="[loans_clean].[addr_state].[All]" dimensionUniqueName="[loans_clean]" displayFolder="" count="2" memberValueDatatype="130" unbalanced="0"/>
    <cacheHierarchy uniqueName="[loans_clean].[dti]" caption="dti" attribute="1" defaultMemberUniqueName="[loans_clean].[dti].[All]" allUniqueName="[loans_clean].[dti].[All]" dimensionUniqueName="[loans_clean]" displayFolder="" count="0" memberValueDatatype="5" unbalanced="0"/>
    <cacheHierarchy uniqueName="[loans_clean].[delinq_2yrs]" caption="delinq_2yrs" attribute="1" defaultMemberUniqueName="[loans_clean].[delinq_2yrs].[All]" allUniqueName="[loans_clean].[delinq_2yrs].[All]" dimensionUniqueName="[loans_clean]" displayFolder="" count="0" memberValueDatatype="20" unbalanced="0"/>
    <cacheHierarchy uniqueName="[loans_clean].[earliest_cr_line]" caption="earliest_cr_line" attribute="1" time="1" defaultMemberUniqueName="[loans_clean].[earliest_cr_line].[All]" allUniqueName="[loans_clean].[earliest_cr_line].[All]" dimensionUniqueName="[loans_clean]" displayFolder="" count="0" memberValueDatatype="7" unbalanced="0"/>
    <cacheHierarchy uniqueName="[loans_clean].[inq_last_6mths]" caption="inq_last_6mths" attribute="1" defaultMemberUniqueName="[loans_clean].[inq_last_6mths].[All]" allUniqueName="[loans_clean].[inq_last_6mths].[All]" dimensionUniqueName="[loans_clean]" displayFolder="" count="0" memberValueDatatype="20" unbalanced="0"/>
    <cacheHierarchy uniqueName="[loans_clean].[mths_since_last_delinq]" caption="mths_since_last_delinq" attribute="1" defaultMemberUniqueName="[loans_clean].[mths_since_last_delinq].[All]" allUniqueName="[loans_clean].[mths_since_last_delinq].[All]" dimensionUniqueName="[loans_clean]" displayFolder="" count="0" memberValueDatatype="20" unbalanced="0"/>
    <cacheHierarchy uniqueName="[loans_clean].[mths_since_last_record]" caption="mths_since_last_record" attribute="1" defaultMemberUniqueName="[loans_clean].[mths_since_last_record].[All]" allUniqueName="[loans_clean].[mths_since_last_record].[All]" dimensionUniqueName="[loans_clean]" displayFolder="" count="0" memberValueDatatype="20" unbalanced="0"/>
    <cacheHierarchy uniqueName="[loans_clean].[open_acc]" caption="open_acc" attribute="1" defaultMemberUniqueName="[loans_clean].[open_acc].[All]" allUniqueName="[loans_clean].[open_acc].[All]" dimensionUniqueName="[loans_clean]" displayFolder="" count="0" memberValueDatatype="20" unbalanced="0"/>
    <cacheHierarchy uniqueName="[loans_clean].[pub_rec]" caption="pub_rec" attribute="1" defaultMemberUniqueName="[loans_clean].[pub_rec].[All]" allUniqueName="[loans_clean].[pub_rec].[All]" dimensionUniqueName="[loans_clean]" displayFolder="" count="0" memberValueDatatype="20" unbalanced="0"/>
    <cacheHierarchy uniqueName="[loans_clean].[revol_bal]" caption="revol_bal" attribute="1" defaultMemberUniqueName="[loans_clean].[revol_bal].[All]" allUniqueName="[loans_clean].[revol_bal].[All]" dimensionUniqueName="[loans_clean]" displayFolder="" count="0" memberValueDatatype="20" unbalanced="0"/>
    <cacheHierarchy uniqueName="[loans_clean].[revol_util]" caption="revol_util" attribute="1" defaultMemberUniqueName="[loans_clean].[revol_util].[All]" allUniqueName="[loans_clean].[revol_util].[All]" dimensionUniqueName="[loans_clean]" displayFolder="" count="0" memberValueDatatype="5" unbalanced="0"/>
    <cacheHierarchy uniqueName="[loans_clean].[total_acc]" caption="total_acc" attribute="1" defaultMemberUniqueName="[loans_clean].[total_acc].[All]" allUniqueName="[loans_clean].[total_acc].[All]" dimensionUniqueName="[loans_clean]" displayFolder="" count="0" memberValueDatatype="20" unbalanced="0"/>
    <cacheHierarchy uniqueName="[loans_clean].[out_prncp]" caption="out_prncp" attribute="1" defaultMemberUniqueName="[loans_clean].[out_prncp].[All]" allUniqueName="[loans_clean].[out_prncp].[All]" dimensionUniqueName="[loans_clean]" displayFolder="" count="0" memberValueDatatype="5" unbalanced="0"/>
    <cacheHierarchy uniqueName="[loans_clean].[out_prncp_inv]" caption="out_prncp_inv" attribute="1" defaultMemberUniqueName="[loans_clean].[out_prncp_inv].[All]" allUniqueName="[loans_clean].[out_prncp_inv].[All]" dimensionUniqueName="[loans_clean]" displayFolder="" count="0" memberValueDatatype="5" unbalanced="0"/>
    <cacheHierarchy uniqueName="[loans_clean].[total_pymnt]" caption="total_pymnt" attribute="1" defaultMemberUniqueName="[loans_clean].[total_pymnt].[All]" allUniqueName="[loans_clean].[total_pymnt].[All]" dimensionUniqueName="[loans_clean]" displayFolder="" count="0" memberValueDatatype="5" unbalanced="0"/>
    <cacheHierarchy uniqueName="[loans_clean].[total_pymnt_inv]" caption="total_pymnt_inv" attribute="1" defaultMemberUniqueName="[loans_clean].[total_pymnt_inv].[All]" allUniqueName="[loans_clean].[total_pymnt_inv].[All]" dimensionUniqueName="[loans_clean]" displayFolder="" count="0" memberValueDatatype="5" unbalanced="0"/>
    <cacheHierarchy uniqueName="[loans_clean].[total_rec_prncp]" caption="total_rec_prncp" attribute="1" defaultMemberUniqueName="[loans_clean].[total_rec_prncp].[All]" allUniqueName="[loans_clean].[total_rec_prncp].[All]" dimensionUniqueName="[loans_clean]" displayFolder="" count="0" memberValueDatatype="5" unbalanced="0"/>
    <cacheHierarchy uniqueName="[loans_clean].[total_rec_int]" caption="total_rec_int" attribute="1" defaultMemberUniqueName="[loans_clean].[total_rec_int].[All]" allUniqueName="[loans_clean].[total_rec_int].[All]" dimensionUniqueName="[loans_clean]" displayFolder="" count="0" memberValueDatatype="5" unbalanced="0"/>
    <cacheHierarchy uniqueName="[loans_clean].[total_rec_late_fee]" caption="total_rec_late_fee" attribute="1" defaultMemberUniqueName="[loans_clean].[total_rec_late_fee].[All]" allUniqueName="[loans_clean].[total_rec_late_fee].[All]" dimensionUniqueName="[loans_clean]" displayFolder="" count="0" memberValueDatatype="5" unbalanced="0"/>
    <cacheHierarchy uniqueName="[loans_clean].[recoveries]" caption="recoveries" attribute="1" defaultMemberUniqueName="[loans_clean].[recoveries].[All]" allUniqueName="[loans_clean].[recoveries].[All]" dimensionUniqueName="[loans_clean]" displayFolder="" count="0" memberValueDatatype="5" unbalanced="0"/>
    <cacheHierarchy uniqueName="[loans_clean].[collection_recovery_fee]" caption="collection_recovery_fee" attribute="1" defaultMemberUniqueName="[loans_clean].[collection_recovery_fee].[All]" allUniqueName="[loans_clean].[collection_recovery_fee].[All]" dimensionUniqueName="[loans_clean]" displayFolder="" count="0" memberValueDatatype="5" unbalanced="0"/>
    <cacheHierarchy uniqueName="[loans_clean].[last_pymnt_d]" caption="last_pymnt_d" attribute="1" time="1" defaultMemberUniqueName="[loans_clean].[last_pymnt_d].[All]" allUniqueName="[loans_clean].[last_pymnt_d].[All]" dimensionUniqueName="[loans_clean]" displayFolder="" count="0" memberValueDatatype="7" unbalanced="0"/>
    <cacheHierarchy uniqueName="[loans_clean].[last_pymnt_amnt]" caption="last_pymnt_amnt" attribute="1" defaultMemberUniqueName="[loans_clean].[last_pymnt_amnt].[All]" allUniqueName="[loans_clean].[last_pymnt_amnt].[All]" dimensionUniqueName="[loans_clean]" displayFolder="" count="0" memberValueDatatype="5" unbalanced="0"/>
    <cacheHierarchy uniqueName="[loans_clean].[last_credit_pull_d]" caption="last_credit_pull_d" attribute="1" time="1" defaultMemberUniqueName="[loans_clean].[last_credit_pull_d].[All]" allUniqueName="[loans_clean].[last_credit_pull_d].[All]" dimensionUniqueName="[loans_clean]" displayFolder="" count="0" memberValueDatatype="7" unbalanced="0"/>
    <cacheHierarchy uniqueName="[loans_clean].[ever_delinquent]" caption="ever_delinquent" attribute="1" defaultMemberUniqueName="[loans_clean].[ever_delinquent].[All]" allUniqueName="[loans_clean].[ever_delinquent].[All]" dimensionUniqueName="[loans_clean]" displayFolder="" count="0" memberValueDatatype="20" unbalanced="0"/>
    <cacheHierarchy uniqueName="[loans_clean].[has_public_record]" caption="has_public_record" attribute="1" defaultMemberUniqueName="[loans_clean].[has_public_record].[All]" allUniqueName="[loans_clean].[has_public_record].[All]" dimensionUniqueName="[loans_clean]" displayFolder="" count="0" memberValueDatatype="20" unbalanced="0"/>
    <cacheHierarchy uniqueName="[loans_clean].[has_desc]" caption="has_desc" attribute="1" defaultMemberUniqueName="[loans_clean].[has_desc].[All]" allUniqueName="[loans_clean].[has_desc].[All]" dimensionUniqueName="[loans_clean]" displayFolder="" count="0" memberValueDatatype="20" unbalanced="0"/>
    <cacheHierarchy uniqueName="[loans_clean].[emp_length_yrs]" caption="emp_length_yrs" attribute="1" defaultMemberUniqueName="[loans_clean].[emp_length_yrs].[All]" allUniqueName="[loans_clean].[emp_length_yrs].[All]" dimensionUniqueName="[loans_clean]" displayFolder="" count="0" memberValueDatatype="20" unbalanced="0"/>
    <cacheHierarchy uniqueName="[loans_clean].[issue_year]" caption="issue_year" attribute="1" defaultMemberUniqueName="[loans_clean].[issue_year].[All]" allUniqueName="[loans_clean].[issue_year].[All]" dimensionUniqueName="[loans_clean]" displayFolder="" count="2" memberValueDatatype="20" unbalanced="0"/>
    <cacheHierarchy uniqueName="[loans_clean].[credit_pull_year]" caption="credit_pull_year" attribute="1" defaultMemberUniqueName="[loans_clean].[credit_pull_year].[All]" allUniqueName="[loans_clean].[credit_pull_year].[All]" dimensionUniqueName="[loans_clean]" displayFolder="" count="2" memberValueDatatype="20" unbalanced="0"/>
    <cacheHierarchy uniqueName="[loans_clean].[months_paying]" caption="months_paying" attribute="1" defaultMemberUniqueName="[loans_clean].[months_paying].[All]" allUniqueName="[loans_clean].[months_paying].[All]" dimensionUniqueName="[loans_clean]" displayFolder="" count="0" memberValueDatatype="20" unbalanced="0"/>
    <cacheHierarchy uniqueName="[Measures].[Total Loans]" caption="Total Loans" measure="1" displayFolder="" measureGroup="loans_clean" count="0"/>
    <cacheHierarchy uniqueName="[Measures].[Total Loan Amount]" caption="Total Loan Amount" measure="1" displayFolder="" measureGroup="loans_clean" count="0"/>
    <cacheHierarchy uniqueName="[Measures].[Total Funded]" caption="Total Funded" measure="1" displayFolder="" measureGroup="loans_clean" count="0"/>
    <cacheHierarchy uniqueName="[Measures].[Avg Funded]" caption="Avg Funded" measure="1" displayFolder="" measureGroup="loans_clean" count="0"/>
    <cacheHierarchy uniqueName="[Measures].[Total Payment]" caption="Total Payment" measure="1" displayFolder="" measureGroup="loans_clean" count="0"/>
    <cacheHierarchy uniqueName="[Measures].[Payment to Funded]" caption="Payment to Funded" measure="1" displayFolder="" measureGroup="loans_clean" count="0"/>
    <cacheHierarchy uniqueName="[Measures].[Total Revol Bal]" caption="Total Revol Bal" measure="1" displayFolder="" measureGroup="loans_clean" count="0"/>
    <cacheHierarchy uniqueName="[Measures].[Avg Revol Bal]" caption="Avg Revol Bal" measure="1" displayFolder="" measureGroup="loans_clean" count="0"/>
    <cacheHierarchy uniqueName="[Measures].[Avg Months Paying]" caption="Avg Months Paying" measure="1" displayFolder="" measureGroup="loans_clean" count="0"/>
    <cacheHierarchy uniqueName="[Measures].[Default Rate]" caption="Default Rate" measure="1" displayFolder="" measureGroup="loans_clean" count="0"/>
    <cacheHierarchy uniqueName="[Measures].[__XL_Count loans_clean]" caption="__XL_Count loans_clean" measure="1" displayFolder="" measureGroup="loans_clean" count="0" hidden="1"/>
    <cacheHierarchy uniqueName="[Measures].[__No measures defined]" caption="__No measures defined" measure="1" displayFolder="" count="0" hidden="1"/>
    <cacheHierarchy uniqueName="[Measures].[Sum of issue_year]" caption="Sum of issue_year" measure="1" displayFolder="" measureGroup="loans_clean" count="0" hidden="1">
      <extLst>
        <ext xmlns:x15="http://schemas.microsoft.com/office/spreadsheetml/2010/11/main" uri="{B97F6D7D-B522-45F9-BDA1-12C45D357490}">
          <x15:cacheHierarchy aggregatedColumn="48"/>
        </ext>
      </extLst>
    </cacheHierarchy>
    <cacheHierarchy uniqueName="[Measures].[Sum of revol_bal]" caption="Sum of revol_bal" measure="1" displayFolder="" measureGroup="loans_clean" count="0" hidden="1">
      <extLst>
        <ext xmlns:x15="http://schemas.microsoft.com/office/spreadsheetml/2010/11/main" uri="{B97F6D7D-B522-45F9-BDA1-12C45D357490}">
          <x15:cacheHierarchy aggregatedColumn="29"/>
        </ext>
      </extLst>
    </cacheHierarchy>
    <cacheHierarchy uniqueName="[Measures].[Count of loan_status]" caption="Count of loan_status" measure="1" displayFolder="" measureGroup="loans_clean"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212796120"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mahajan" refreshedDate="46302.082702083331" backgroundQuery="1" createdVersion="8" refreshedVersion="8" minRefreshableVersion="3" recordCount="0" supportSubquery="1" supportAdvancedDrill="1" xr:uid="{501B58BA-A60C-4FEC-B376-F06658F44FF4}">
  <cacheSource type="external" connectionId="2">
    <extLst>
      <ext xmlns:x14="http://schemas.microsoft.com/office/spreadsheetml/2009/9/main" uri="{F057638F-6D5F-4e77-A914-E7F072B9BCA8}">
        <x14:sourceConnection name="ThisWorkbookDataModel"/>
      </ext>
    </extLst>
  </cacheSource>
  <cacheFields count="3">
    <cacheField name="[loans_clean].[home_ownership].[home_ownership]" caption="home_ownership" numFmtId="0" hierarchy="12" level="1">
      <sharedItems count="4">
        <s v="MORTGAGE"/>
        <s v="OTHER"/>
        <s v="OWN"/>
        <s v="RENT"/>
      </sharedItems>
    </cacheField>
    <cacheField name="[Measures].[Default Rate]" caption="Default Rate" numFmtId="0" hierarchy="60" level="32767"/>
    <cacheField name="[loans_clean].[credit_pull_year].[credit_pull_year]" caption="credit_pull_year" numFmtId="0" hierarchy="49" level="1">
      <sharedItems containsSemiMixedTypes="0" containsNonDate="0" containsString="0"/>
    </cacheField>
  </cacheFields>
  <cacheHierarchies count="66">
    <cacheHierarchy uniqueName="[loans_clean].[id]" caption="id" attribute="1" defaultMemberUniqueName="[loans_clean].[id].[All]" allUniqueName="[loans_clean].[id].[All]" dimensionUniqueName="[loans_clean]" displayFolder="" count="0" memberValueDatatype="20" unbalanced="0"/>
    <cacheHierarchy uniqueName="[loans_clean].[member_id]" caption="member_id" attribute="1" defaultMemberUniqueName="[loans_clean].[member_id].[All]" allUniqueName="[loans_clean].[member_id].[All]" dimensionUniqueName="[loans_clean]" displayFolder="" count="0" memberValueDatatype="20" unbalanced="0"/>
    <cacheHierarchy uniqueName="[loans_clean].[loan_amnt]" caption="loan_amnt" attribute="1" defaultMemberUniqueName="[loans_clean].[loan_amnt].[All]" allUniqueName="[loans_clean].[loan_amnt].[All]" dimensionUniqueName="[loans_clean]" displayFolder="" count="0" memberValueDatatype="20" unbalanced="0"/>
    <cacheHierarchy uniqueName="[loans_clean].[funded_amnt]" caption="funded_amnt" attribute="1" defaultMemberUniqueName="[loans_clean].[funded_amnt].[All]" allUniqueName="[loans_clean].[funded_amnt].[All]" dimensionUniqueName="[loans_clean]" displayFolder="" count="0" memberValueDatatype="20" unbalanced="0"/>
    <cacheHierarchy uniqueName="[loans_clean].[funded_amnt_inv]" caption="funded_amnt_inv" attribute="1" defaultMemberUniqueName="[loans_clean].[funded_amnt_inv].[All]" allUniqueName="[loans_clean].[funded_amnt_inv].[All]" dimensionUniqueName="[loans_clean]" displayFolder="" count="0" memberValueDatatype="5" unbalanced="0"/>
    <cacheHierarchy uniqueName="[loans_clean].[term]" caption="term" attribute="1" defaultMemberUniqueName="[loans_clean].[term].[All]" allUniqueName="[loans_clean].[term].[All]" dimensionUniqueName="[loans_clean]" displayFolder="" count="0" memberValueDatatype="20" unbalanced="0"/>
    <cacheHierarchy uniqueName="[loans_clean].[int_rate]" caption="int_rate" attribute="1" defaultMemberUniqueName="[loans_clean].[int_rate].[All]" allUniqueName="[loans_clean].[int_rate].[All]" dimensionUniqueName="[loans_clean]" displayFolder="" count="0" memberValueDatatype="5" unbalanced="0"/>
    <cacheHierarchy uniqueName="[loans_clean].[installment]" caption="installment" attribute="1" defaultMemberUniqueName="[loans_clean].[installment].[All]" allUniqueName="[loans_clean].[installment].[All]" dimensionUniqueName="[loans_clean]" displayFolder="" count="0" memberValueDatatype="5" unbalanced="0"/>
    <cacheHierarchy uniqueName="[loans_clean].[grade]" caption="grade" attribute="1" defaultMemberUniqueName="[loans_clean].[grade].[All]" allUniqueName="[loans_clean].[grade].[All]" dimensionUniqueName="[loans_clean]" displayFolder="" count="2" memberValueDatatype="130" unbalanced="0"/>
    <cacheHierarchy uniqueName="[loans_clean].[sub_grade]" caption="sub_grade" attribute="1" defaultMemberUniqueName="[loans_clean].[sub_grade].[All]" allUniqueName="[loans_clean].[sub_grade].[All]" dimensionUniqueName="[loans_clean]" displayFolder="" count="0" memberValueDatatype="130" unbalanced="0"/>
    <cacheHierarchy uniqueName="[loans_clean].[emp_title]" caption="emp_title" attribute="1" defaultMemberUniqueName="[loans_clean].[emp_title].[All]" allUniqueName="[loans_clean].[emp_title].[All]" dimensionUniqueName="[loans_clean]" displayFolder="" count="0" memberValueDatatype="130" unbalanced="0"/>
    <cacheHierarchy uniqueName="[loans_clean].[emp_length]" caption="emp_length" attribute="1" defaultMemberUniqueName="[loans_clean].[emp_length].[All]" allUniqueName="[loans_clean].[emp_length].[All]" dimensionUniqueName="[loans_clean]" displayFolder="" count="0" memberValueDatatype="130" unbalanced="0"/>
    <cacheHierarchy uniqueName="[loans_clean].[home_ownership]" caption="home_ownership" attribute="1" defaultMemberUniqueName="[loans_clean].[home_ownership].[All]" allUniqueName="[loans_clean].[home_ownership].[All]" dimensionUniqueName="[loans_clean]" displayFolder="" count="2" memberValueDatatype="130" unbalanced="0">
      <fieldsUsage count="2">
        <fieldUsage x="-1"/>
        <fieldUsage x="0"/>
      </fieldsUsage>
    </cacheHierarchy>
    <cacheHierarchy uniqueName="[loans_clean].[annual_inc]" caption="annual_inc" attribute="1" defaultMemberUniqueName="[loans_clean].[annual_inc].[All]" allUniqueName="[loans_clean].[annual_inc].[All]" dimensionUniqueName="[loans_clean]" displayFolder="" count="0" memberValueDatatype="5" unbalanced="0"/>
    <cacheHierarchy uniqueName="[loans_clean].[verification_status]" caption="verification_status" attribute="1" defaultMemberUniqueName="[loans_clean].[verification_status].[All]" allUniqueName="[loans_clean].[verification_status].[All]" dimensionUniqueName="[loans_clean]" displayFolder="" count="0" memberValueDatatype="130" unbalanced="0"/>
    <cacheHierarchy uniqueName="[loans_clean].[issue_d]" caption="issue_d" attribute="1" time="1" defaultMemberUniqueName="[loans_clean].[issue_d].[All]" allUniqueName="[loans_clean].[issue_d].[All]" dimensionUniqueName="[loans_clean]" displayFolder="" count="0" memberValueDatatype="7" unbalanced="0"/>
    <cacheHierarchy uniqueName="[loans_clean].[loan_status]" caption="loan_status" attribute="1" defaultMemberUniqueName="[loans_clean].[loan_status].[All]" allUniqueName="[loans_clean].[loan_status].[All]" dimensionUniqueName="[loans_clean]" displayFolder="" count="0" memberValueDatatype="130" unbalanced="0"/>
    <cacheHierarchy uniqueName="[loans_clean].[purpose]" caption="purpose" attribute="1" defaultMemberUniqueName="[loans_clean].[purpose].[All]" allUniqueName="[loans_clean].[purpose].[All]" dimensionUniqueName="[loans_clean]" displayFolder="" count="0" memberValueDatatype="130" unbalanced="0"/>
    <cacheHierarchy uniqueName="[loans_clean].[title]" caption="title" attribute="1" defaultMemberUniqueName="[loans_clean].[title].[All]" allUniqueName="[loans_clean].[title].[All]" dimensionUniqueName="[loans_clean]" displayFolder="" count="0" memberValueDatatype="130" unbalanced="0"/>
    <cacheHierarchy uniqueName="[loans_clean].[zip_code]" caption="zip_code" attribute="1" defaultMemberUniqueName="[loans_clean].[zip_code].[All]" allUniqueName="[loans_clean].[zip_code].[All]" dimensionUniqueName="[loans_clean]" displayFolder="" count="0" memberValueDatatype="130" unbalanced="0"/>
    <cacheHierarchy uniqueName="[loans_clean].[addr_state]" caption="addr_state" attribute="1" defaultMemberUniqueName="[loans_clean].[addr_state].[All]" allUniqueName="[loans_clean].[addr_state].[All]" dimensionUniqueName="[loans_clean]" displayFolder="" count="2" memberValueDatatype="130" unbalanced="0"/>
    <cacheHierarchy uniqueName="[loans_clean].[dti]" caption="dti" attribute="1" defaultMemberUniqueName="[loans_clean].[dti].[All]" allUniqueName="[loans_clean].[dti].[All]" dimensionUniqueName="[loans_clean]" displayFolder="" count="0" memberValueDatatype="5" unbalanced="0"/>
    <cacheHierarchy uniqueName="[loans_clean].[delinq_2yrs]" caption="delinq_2yrs" attribute="1" defaultMemberUniqueName="[loans_clean].[delinq_2yrs].[All]" allUniqueName="[loans_clean].[delinq_2yrs].[All]" dimensionUniqueName="[loans_clean]" displayFolder="" count="0" memberValueDatatype="20" unbalanced="0"/>
    <cacheHierarchy uniqueName="[loans_clean].[earliest_cr_line]" caption="earliest_cr_line" attribute="1" time="1" defaultMemberUniqueName="[loans_clean].[earliest_cr_line].[All]" allUniqueName="[loans_clean].[earliest_cr_line].[All]" dimensionUniqueName="[loans_clean]" displayFolder="" count="0" memberValueDatatype="7" unbalanced="0"/>
    <cacheHierarchy uniqueName="[loans_clean].[inq_last_6mths]" caption="inq_last_6mths" attribute="1" defaultMemberUniqueName="[loans_clean].[inq_last_6mths].[All]" allUniqueName="[loans_clean].[inq_last_6mths].[All]" dimensionUniqueName="[loans_clean]" displayFolder="" count="0" memberValueDatatype="20" unbalanced="0"/>
    <cacheHierarchy uniqueName="[loans_clean].[mths_since_last_delinq]" caption="mths_since_last_delinq" attribute="1" defaultMemberUniqueName="[loans_clean].[mths_since_last_delinq].[All]" allUniqueName="[loans_clean].[mths_since_last_delinq].[All]" dimensionUniqueName="[loans_clean]" displayFolder="" count="0" memberValueDatatype="20" unbalanced="0"/>
    <cacheHierarchy uniqueName="[loans_clean].[mths_since_last_record]" caption="mths_since_last_record" attribute="1" defaultMemberUniqueName="[loans_clean].[mths_since_last_record].[All]" allUniqueName="[loans_clean].[mths_since_last_record].[All]" dimensionUniqueName="[loans_clean]" displayFolder="" count="0" memberValueDatatype="20" unbalanced="0"/>
    <cacheHierarchy uniqueName="[loans_clean].[open_acc]" caption="open_acc" attribute="1" defaultMemberUniqueName="[loans_clean].[open_acc].[All]" allUniqueName="[loans_clean].[open_acc].[All]" dimensionUniqueName="[loans_clean]" displayFolder="" count="0" memberValueDatatype="20" unbalanced="0"/>
    <cacheHierarchy uniqueName="[loans_clean].[pub_rec]" caption="pub_rec" attribute="1" defaultMemberUniqueName="[loans_clean].[pub_rec].[All]" allUniqueName="[loans_clean].[pub_rec].[All]" dimensionUniqueName="[loans_clean]" displayFolder="" count="0" memberValueDatatype="20" unbalanced="0"/>
    <cacheHierarchy uniqueName="[loans_clean].[revol_bal]" caption="revol_bal" attribute="1" defaultMemberUniqueName="[loans_clean].[revol_bal].[All]" allUniqueName="[loans_clean].[revol_bal].[All]" dimensionUniqueName="[loans_clean]" displayFolder="" count="0" memberValueDatatype="20" unbalanced="0"/>
    <cacheHierarchy uniqueName="[loans_clean].[revol_util]" caption="revol_util" attribute="1" defaultMemberUniqueName="[loans_clean].[revol_util].[All]" allUniqueName="[loans_clean].[revol_util].[All]" dimensionUniqueName="[loans_clean]" displayFolder="" count="0" memberValueDatatype="5" unbalanced="0"/>
    <cacheHierarchy uniqueName="[loans_clean].[total_acc]" caption="total_acc" attribute="1" defaultMemberUniqueName="[loans_clean].[total_acc].[All]" allUniqueName="[loans_clean].[total_acc].[All]" dimensionUniqueName="[loans_clean]" displayFolder="" count="0" memberValueDatatype="20" unbalanced="0"/>
    <cacheHierarchy uniqueName="[loans_clean].[out_prncp]" caption="out_prncp" attribute="1" defaultMemberUniqueName="[loans_clean].[out_prncp].[All]" allUniqueName="[loans_clean].[out_prncp].[All]" dimensionUniqueName="[loans_clean]" displayFolder="" count="0" memberValueDatatype="5" unbalanced="0"/>
    <cacheHierarchy uniqueName="[loans_clean].[out_prncp_inv]" caption="out_prncp_inv" attribute="1" defaultMemberUniqueName="[loans_clean].[out_prncp_inv].[All]" allUniqueName="[loans_clean].[out_prncp_inv].[All]" dimensionUniqueName="[loans_clean]" displayFolder="" count="0" memberValueDatatype="5" unbalanced="0"/>
    <cacheHierarchy uniqueName="[loans_clean].[total_pymnt]" caption="total_pymnt" attribute="1" defaultMemberUniqueName="[loans_clean].[total_pymnt].[All]" allUniqueName="[loans_clean].[total_pymnt].[All]" dimensionUniqueName="[loans_clean]" displayFolder="" count="0" memberValueDatatype="5" unbalanced="0"/>
    <cacheHierarchy uniqueName="[loans_clean].[total_pymnt_inv]" caption="total_pymnt_inv" attribute="1" defaultMemberUniqueName="[loans_clean].[total_pymnt_inv].[All]" allUniqueName="[loans_clean].[total_pymnt_inv].[All]" dimensionUniqueName="[loans_clean]" displayFolder="" count="0" memberValueDatatype="5" unbalanced="0"/>
    <cacheHierarchy uniqueName="[loans_clean].[total_rec_prncp]" caption="total_rec_prncp" attribute="1" defaultMemberUniqueName="[loans_clean].[total_rec_prncp].[All]" allUniqueName="[loans_clean].[total_rec_prncp].[All]" dimensionUniqueName="[loans_clean]" displayFolder="" count="0" memberValueDatatype="5" unbalanced="0"/>
    <cacheHierarchy uniqueName="[loans_clean].[total_rec_int]" caption="total_rec_int" attribute="1" defaultMemberUniqueName="[loans_clean].[total_rec_int].[All]" allUniqueName="[loans_clean].[total_rec_int].[All]" dimensionUniqueName="[loans_clean]" displayFolder="" count="0" memberValueDatatype="5" unbalanced="0"/>
    <cacheHierarchy uniqueName="[loans_clean].[total_rec_late_fee]" caption="total_rec_late_fee" attribute="1" defaultMemberUniqueName="[loans_clean].[total_rec_late_fee].[All]" allUniqueName="[loans_clean].[total_rec_late_fee].[All]" dimensionUniqueName="[loans_clean]" displayFolder="" count="0" memberValueDatatype="5" unbalanced="0"/>
    <cacheHierarchy uniqueName="[loans_clean].[recoveries]" caption="recoveries" attribute="1" defaultMemberUniqueName="[loans_clean].[recoveries].[All]" allUniqueName="[loans_clean].[recoveries].[All]" dimensionUniqueName="[loans_clean]" displayFolder="" count="0" memberValueDatatype="5" unbalanced="0"/>
    <cacheHierarchy uniqueName="[loans_clean].[collection_recovery_fee]" caption="collection_recovery_fee" attribute="1" defaultMemberUniqueName="[loans_clean].[collection_recovery_fee].[All]" allUniqueName="[loans_clean].[collection_recovery_fee].[All]" dimensionUniqueName="[loans_clean]" displayFolder="" count="0" memberValueDatatype="5" unbalanced="0"/>
    <cacheHierarchy uniqueName="[loans_clean].[last_pymnt_d]" caption="last_pymnt_d" attribute="1" time="1" defaultMemberUniqueName="[loans_clean].[last_pymnt_d].[All]" allUniqueName="[loans_clean].[last_pymnt_d].[All]" dimensionUniqueName="[loans_clean]" displayFolder="" count="0" memberValueDatatype="7" unbalanced="0"/>
    <cacheHierarchy uniqueName="[loans_clean].[last_pymnt_amnt]" caption="last_pymnt_amnt" attribute="1" defaultMemberUniqueName="[loans_clean].[last_pymnt_amnt].[All]" allUniqueName="[loans_clean].[last_pymnt_amnt].[All]" dimensionUniqueName="[loans_clean]" displayFolder="" count="0" memberValueDatatype="5" unbalanced="0"/>
    <cacheHierarchy uniqueName="[loans_clean].[last_credit_pull_d]" caption="last_credit_pull_d" attribute="1" time="1" defaultMemberUniqueName="[loans_clean].[last_credit_pull_d].[All]" allUniqueName="[loans_clean].[last_credit_pull_d].[All]" dimensionUniqueName="[loans_clean]" displayFolder="" count="0" memberValueDatatype="7" unbalanced="0"/>
    <cacheHierarchy uniqueName="[loans_clean].[ever_delinquent]" caption="ever_delinquent" attribute="1" defaultMemberUniqueName="[loans_clean].[ever_delinquent].[All]" allUniqueName="[loans_clean].[ever_delinquent].[All]" dimensionUniqueName="[loans_clean]" displayFolder="" count="0" memberValueDatatype="20" unbalanced="0"/>
    <cacheHierarchy uniqueName="[loans_clean].[has_public_record]" caption="has_public_record" attribute="1" defaultMemberUniqueName="[loans_clean].[has_public_record].[All]" allUniqueName="[loans_clean].[has_public_record].[All]" dimensionUniqueName="[loans_clean]" displayFolder="" count="0" memberValueDatatype="20" unbalanced="0"/>
    <cacheHierarchy uniqueName="[loans_clean].[has_desc]" caption="has_desc" attribute="1" defaultMemberUniqueName="[loans_clean].[has_desc].[All]" allUniqueName="[loans_clean].[has_desc].[All]" dimensionUniqueName="[loans_clean]" displayFolder="" count="0" memberValueDatatype="20" unbalanced="0"/>
    <cacheHierarchy uniqueName="[loans_clean].[emp_length_yrs]" caption="emp_length_yrs" attribute="1" defaultMemberUniqueName="[loans_clean].[emp_length_yrs].[All]" allUniqueName="[loans_clean].[emp_length_yrs].[All]" dimensionUniqueName="[loans_clean]" displayFolder="" count="0" memberValueDatatype="20" unbalanced="0"/>
    <cacheHierarchy uniqueName="[loans_clean].[issue_year]" caption="issue_year" attribute="1" defaultMemberUniqueName="[loans_clean].[issue_year].[All]" allUniqueName="[loans_clean].[issue_year].[All]" dimensionUniqueName="[loans_clean]" displayFolder="" count="2" memberValueDatatype="20" unbalanced="0"/>
    <cacheHierarchy uniqueName="[loans_clean].[credit_pull_year]" caption="credit_pull_year" attribute="1" defaultMemberUniqueName="[loans_clean].[credit_pull_year].[All]" allUniqueName="[loans_clean].[credit_pull_year].[All]" dimensionUniqueName="[loans_clean]" displayFolder="" count="2" memberValueDatatype="20" unbalanced="0">
      <fieldsUsage count="2">
        <fieldUsage x="-1"/>
        <fieldUsage x="2"/>
      </fieldsUsage>
    </cacheHierarchy>
    <cacheHierarchy uniqueName="[loans_clean].[months_paying]" caption="months_paying" attribute="1" defaultMemberUniqueName="[loans_clean].[months_paying].[All]" allUniqueName="[loans_clean].[months_paying].[All]" dimensionUniqueName="[loans_clean]" displayFolder="" count="0" memberValueDatatype="20" unbalanced="0"/>
    <cacheHierarchy uniqueName="[Measures].[Total Loans]" caption="Total Loans" measure="1" displayFolder="" measureGroup="loans_clean" count="0"/>
    <cacheHierarchy uniqueName="[Measures].[Total Loan Amount]" caption="Total Loan Amount" measure="1" displayFolder="" measureGroup="loans_clean" count="0"/>
    <cacheHierarchy uniqueName="[Measures].[Total Funded]" caption="Total Funded" measure="1" displayFolder="" measureGroup="loans_clean" count="0"/>
    <cacheHierarchy uniqueName="[Measures].[Avg Funded]" caption="Avg Funded" measure="1" displayFolder="" measureGroup="loans_clean" count="0"/>
    <cacheHierarchy uniqueName="[Measures].[Total Payment]" caption="Total Payment" measure="1" displayFolder="" measureGroup="loans_clean" count="0"/>
    <cacheHierarchy uniqueName="[Measures].[Payment to Funded]" caption="Payment to Funded" measure="1" displayFolder="" measureGroup="loans_clean" count="0"/>
    <cacheHierarchy uniqueName="[Measures].[Total Revol Bal]" caption="Total Revol Bal" measure="1" displayFolder="" measureGroup="loans_clean" count="0"/>
    <cacheHierarchy uniqueName="[Measures].[Avg Revol Bal]" caption="Avg Revol Bal" measure="1" displayFolder="" measureGroup="loans_clean" count="0"/>
    <cacheHierarchy uniqueName="[Measures].[Avg Months Paying]" caption="Avg Months Paying" measure="1" displayFolder="" measureGroup="loans_clean" count="0"/>
    <cacheHierarchy uniqueName="[Measures].[Default Rate]" caption="Default Rate" measure="1" displayFolder="" measureGroup="loans_clean" count="0" oneField="1">
      <fieldsUsage count="1">
        <fieldUsage x="1"/>
      </fieldsUsage>
    </cacheHierarchy>
    <cacheHierarchy uniqueName="[Measures].[__XL_Count loans_clean]" caption="__XL_Count loans_clean" measure="1" displayFolder="" measureGroup="loans_clean" count="0" hidden="1"/>
    <cacheHierarchy uniqueName="[Measures].[__No measures defined]" caption="__No measures defined" measure="1" displayFolder="" count="0" hidden="1"/>
    <cacheHierarchy uniqueName="[Measures].[Sum of issue_year]" caption="Sum of issue_year" measure="1" displayFolder="" measureGroup="loans_clean" count="0" hidden="1">
      <extLst>
        <ext xmlns:x15="http://schemas.microsoft.com/office/spreadsheetml/2010/11/main" uri="{B97F6D7D-B522-45F9-BDA1-12C45D357490}">
          <x15:cacheHierarchy aggregatedColumn="48"/>
        </ext>
      </extLst>
    </cacheHierarchy>
    <cacheHierarchy uniqueName="[Measures].[Sum of revol_bal]" caption="Sum of revol_bal" measure="1" displayFolder="" measureGroup="loans_clean" count="0" hidden="1">
      <extLst>
        <ext xmlns:x15="http://schemas.microsoft.com/office/spreadsheetml/2010/11/main" uri="{B97F6D7D-B522-45F9-BDA1-12C45D357490}">
          <x15:cacheHierarchy aggregatedColumn="29"/>
        </ext>
      </extLst>
    </cacheHierarchy>
    <cacheHierarchy uniqueName="[Measures].[Count of loan_status]" caption="Count of loan_status" measure="1" displayFolder="" measureGroup="loans_clean" count="0" hidden="1">
      <extLst>
        <ext xmlns:x15="http://schemas.microsoft.com/office/spreadsheetml/2010/11/main" uri="{B97F6D7D-B522-45F9-BDA1-12C45D357490}">
          <x15:cacheHierarchy aggregatedColumn="16"/>
        </ext>
      </extLst>
    </cacheHierarchy>
  </cacheHierarchies>
  <kpis count="0"/>
  <dimensions count="2">
    <dimension name="loans_clean" uniqueName="[loans_clean]" caption="loans_clean"/>
    <dimension measure="1" name="Measures" uniqueName="[Measures]" caption="Measures"/>
  </dimensions>
  <measureGroups count="1">
    <measureGroup name="loans_clean" caption="loans_clean"/>
  </measureGroups>
  <maps count="1">
    <map measureGroup="0" dimension="0"/>
  </maps>
  <extLst>
    <ext xmlns:x14="http://schemas.microsoft.com/office/spreadsheetml/2009/9/main" uri="{725AE2AE-9491-48be-B2B4-4EB974FC3084}">
      <x14:pivotCacheDefinition pivotCacheId="190059942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mahajan" refreshedDate="46302.082702777778" backgroundQuery="1" createdVersion="8" refreshedVersion="8" minRefreshableVersion="3" recordCount="0" supportSubquery="1" supportAdvancedDrill="1" xr:uid="{C6739222-37D1-44B0-AEFE-AA7D20441C15}">
  <cacheSource type="external" connectionId="2">
    <extLst>
      <ext xmlns:x14="http://schemas.microsoft.com/office/spreadsheetml/2009/9/main" uri="{F057638F-6D5F-4e77-A914-E7F072B9BCA8}">
        <x14:sourceConnection name="ThisWorkbookDataModel"/>
      </ext>
    </extLst>
  </cacheSource>
  <cacheFields count="4">
    <cacheField name="[loans_clean].[addr_state].[addr_state]" caption="addr_state" numFmtId="0" hierarchy="20" level="1">
      <sharedItems count="10">
        <s v="CA"/>
        <s v="FL"/>
        <s v="GA"/>
        <s v="IL"/>
        <s v="MA"/>
        <s v="NJ"/>
        <s v="NY"/>
        <s v="PA"/>
        <s v="TX"/>
        <s v="VA"/>
      </sharedItems>
    </cacheField>
    <cacheField name="[loans_clean].[loan_status].[loan_status]" caption="loan_status" numFmtId="0" hierarchy="16" level="1">
      <sharedItems count="3">
        <s v="Charged Off"/>
        <s v="Current"/>
        <s v="Fully Paid"/>
      </sharedItems>
    </cacheField>
    <cacheField name="[Measures].[Total Loans]" caption="Total Loans" numFmtId="0" hierarchy="51" level="32767"/>
    <cacheField name="[loans_clean].[credit_pull_year].[credit_pull_year]" caption="credit_pull_year" numFmtId="0" hierarchy="49" level="1">
      <sharedItems containsSemiMixedTypes="0" containsNonDate="0" containsString="0"/>
    </cacheField>
  </cacheFields>
  <cacheHierarchies count="66">
    <cacheHierarchy uniqueName="[loans_clean].[id]" caption="id" attribute="1" defaultMemberUniqueName="[loans_clean].[id].[All]" allUniqueName="[loans_clean].[id].[All]" dimensionUniqueName="[loans_clean]" displayFolder="" count="0" memberValueDatatype="20" unbalanced="0"/>
    <cacheHierarchy uniqueName="[loans_clean].[member_id]" caption="member_id" attribute="1" defaultMemberUniqueName="[loans_clean].[member_id].[All]" allUniqueName="[loans_clean].[member_id].[All]" dimensionUniqueName="[loans_clean]" displayFolder="" count="0" memberValueDatatype="20" unbalanced="0"/>
    <cacheHierarchy uniqueName="[loans_clean].[loan_amnt]" caption="loan_amnt" attribute="1" defaultMemberUniqueName="[loans_clean].[loan_amnt].[All]" allUniqueName="[loans_clean].[loan_amnt].[All]" dimensionUniqueName="[loans_clean]" displayFolder="" count="0" memberValueDatatype="20" unbalanced="0"/>
    <cacheHierarchy uniqueName="[loans_clean].[funded_amnt]" caption="funded_amnt" attribute="1" defaultMemberUniqueName="[loans_clean].[funded_amnt].[All]" allUniqueName="[loans_clean].[funded_amnt].[All]" dimensionUniqueName="[loans_clean]" displayFolder="" count="0" memberValueDatatype="20" unbalanced="0"/>
    <cacheHierarchy uniqueName="[loans_clean].[funded_amnt_inv]" caption="funded_amnt_inv" attribute="1" defaultMemberUniqueName="[loans_clean].[funded_amnt_inv].[All]" allUniqueName="[loans_clean].[funded_amnt_inv].[All]" dimensionUniqueName="[loans_clean]" displayFolder="" count="0" memberValueDatatype="5" unbalanced="0"/>
    <cacheHierarchy uniqueName="[loans_clean].[term]" caption="term" attribute="1" defaultMemberUniqueName="[loans_clean].[term].[All]" allUniqueName="[loans_clean].[term].[All]" dimensionUniqueName="[loans_clean]" displayFolder="" count="0" memberValueDatatype="20" unbalanced="0"/>
    <cacheHierarchy uniqueName="[loans_clean].[int_rate]" caption="int_rate" attribute="1" defaultMemberUniqueName="[loans_clean].[int_rate].[All]" allUniqueName="[loans_clean].[int_rate].[All]" dimensionUniqueName="[loans_clean]" displayFolder="" count="0" memberValueDatatype="5" unbalanced="0"/>
    <cacheHierarchy uniqueName="[loans_clean].[installment]" caption="installment" attribute="1" defaultMemberUniqueName="[loans_clean].[installment].[All]" allUniqueName="[loans_clean].[installment].[All]" dimensionUniqueName="[loans_clean]" displayFolder="" count="0" memberValueDatatype="5" unbalanced="0"/>
    <cacheHierarchy uniqueName="[loans_clean].[grade]" caption="grade" attribute="1" defaultMemberUniqueName="[loans_clean].[grade].[All]" allUniqueName="[loans_clean].[grade].[All]" dimensionUniqueName="[loans_clean]" displayFolder="" count="2" memberValueDatatype="130" unbalanced="0"/>
    <cacheHierarchy uniqueName="[loans_clean].[sub_grade]" caption="sub_grade" attribute="1" defaultMemberUniqueName="[loans_clean].[sub_grade].[All]" allUniqueName="[loans_clean].[sub_grade].[All]" dimensionUniqueName="[loans_clean]" displayFolder="" count="0" memberValueDatatype="130" unbalanced="0"/>
    <cacheHierarchy uniqueName="[loans_clean].[emp_title]" caption="emp_title" attribute="1" defaultMemberUniqueName="[loans_clean].[emp_title].[All]" allUniqueName="[loans_clean].[emp_title].[All]" dimensionUniqueName="[loans_clean]" displayFolder="" count="0" memberValueDatatype="130" unbalanced="0"/>
    <cacheHierarchy uniqueName="[loans_clean].[emp_length]" caption="emp_length" attribute="1" defaultMemberUniqueName="[loans_clean].[emp_length].[All]" allUniqueName="[loans_clean].[emp_length].[All]" dimensionUniqueName="[loans_clean]" displayFolder="" count="0" memberValueDatatype="130" unbalanced="0"/>
    <cacheHierarchy uniqueName="[loans_clean].[home_ownership]" caption="home_ownership" attribute="1" defaultMemberUniqueName="[loans_clean].[home_ownership].[All]" allUniqueName="[loans_clean].[home_ownership].[All]" dimensionUniqueName="[loans_clean]" displayFolder="" count="0" memberValueDatatype="130" unbalanced="0"/>
    <cacheHierarchy uniqueName="[loans_clean].[annual_inc]" caption="annual_inc" attribute="1" defaultMemberUniqueName="[loans_clean].[annual_inc].[All]" allUniqueName="[loans_clean].[annual_inc].[All]" dimensionUniqueName="[loans_clean]" displayFolder="" count="0" memberValueDatatype="5" unbalanced="0"/>
    <cacheHierarchy uniqueName="[loans_clean].[verification_status]" caption="verification_status" attribute="1" defaultMemberUniqueName="[loans_clean].[verification_status].[All]" allUniqueName="[loans_clean].[verification_status].[All]" dimensionUniqueName="[loans_clean]" displayFolder="" count="0" memberValueDatatype="130" unbalanced="0"/>
    <cacheHierarchy uniqueName="[loans_clean].[issue_d]" caption="issue_d" attribute="1" time="1" defaultMemberUniqueName="[loans_clean].[issue_d].[All]" allUniqueName="[loans_clean].[issue_d].[All]" dimensionUniqueName="[loans_clean]" displayFolder="" count="0" memberValueDatatype="7" unbalanced="0"/>
    <cacheHierarchy uniqueName="[loans_clean].[loan_status]" caption="loan_status" attribute="1" defaultMemberUniqueName="[loans_clean].[loan_status].[All]" allUniqueName="[loans_clean].[loan_status].[All]" dimensionUniqueName="[loans_clean]" displayFolder="" count="2" memberValueDatatype="130" unbalanced="0">
      <fieldsUsage count="2">
        <fieldUsage x="-1"/>
        <fieldUsage x="1"/>
      </fieldsUsage>
    </cacheHierarchy>
    <cacheHierarchy uniqueName="[loans_clean].[purpose]" caption="purpose" attribute="1" defaultMemberUniqueName="[loans_clean].[purpose].[All]" allUniqueName="[loans_clean].[purpose].[All]" dimensionUniqueName="[loans_clean]" displayFolder="" count="0" memberValueDatatype="130" unbalanced="0"/>
    <cacheHierarchy uniqueName="[loans_clean].[title]" caption="title" attribute="1" defaultMemberUniqueName="[loans_clean].[title].[All]" allUniqueName="[loans_clean].[title].[All]" dimensionUniqueName="[loans_clean]" displayFolder="" count="0" memberValueDatatype="130" unbalanced="0"/>
    <cacheHierarchy uniqueName="[loans_clean].[zip_code]" caption="zip_code" attribute="1" defaultMemberUniqueName="[loans_clean].[zip_code].[All]" allUniqueName="[loans_clean].[zip_code].[All]" dimensionUniqueName="[loans_clean]" displayFolder="" count="0" memberValueDatatype="130" unbalanced="0"/>
    <cacheHierarchy uniqueName="[loans_clean].[addr_state]" caption="addr_state" attribute="1" defaultMemberUniqueName="[loans_clean].[addr_state].[All]" allUniqueName="[loans_clean].[addr_state].[All]" dimensionUniqueName="[loans_clean]" displayFolder="" count="2" memberValueDatatype="130" unbalanced="0">
      <fieldsUsage count="2">
        <fieldUsage x="-1"/>
        <fieldUsage x="0"/>
      </fieldsUsage>
    </cacheHierarchy>
    <cacheHierarchy uniqueName="[loans_clean].[dti]" caption="dti" attribute="1" defaultMemberUniqueName="[loans_clean].[dti].[All]" allUniqueName="[loans_clean].[dti].[All]" dimensionUniqueName="[loans_clean]" displayFolder="" count="0" memberValueDatatype="5" unbalanced="0"/>
    <cacheHierarchy uniqueName="[loans_clean].[delinq_2yrs]" caption="delinq_2yrs" attribute="1" defaultMemberUniqueName="[loans_clean].[delinq_2yrs].[All]" allUniqueName="[loans_clean].[delinq_2yrs].[All]" dimensionUniqueName="[loans_clean]" displayFolder="" count="0" memberValueDatatype="20" unbalanced="0"/>
    <cacheHierarchy uniqueName="[loans_clean].[earliest_cr_line]" caption="earliest_cr_line" attribute="1" time="1" defaultMemberUniqueName="[loans_clean].[earliest_cr_line].[All]" allUniqueName="[loans_clean].[earliest_cr_line].[All]" dimensionUniqueName="[loans_clean]" displayFolder="" count="0" memberValueDatatype="7" unbalanced="0"/>
    <cacheHierarchy uniqueName="[loans_clean].[inq_last_6mths]" caption="inq_last_6mths" attribute="1" defaultMemberUniqueName="[loans_clean].[inq_last_6mths].[All]" allUniqueName="[loans_clean].[inq_last_6mths].[All]" dimensionUniqueName="[loans_clean]" displayFolder="" count="0" memberValueDatatype="20" unbalanced="0"/>
    <cacheHierarchy uniqueName="[loans_clean].[mths_since_last_delinq]" caption="mths_since_last_delinq" attribute="1" defaultMemberUniqueName="[loans_clean].[mths_since_last_delinq].[All]" allUniqueName="[loans_clean].[mths_since_last_delinq].[All]" dimensionUniqueName="[loans_clean]" displayFolder="" count="0" memberValueDatatype="20" unbalanced="0"/>
    <cacheHierarchy uniqueName="[loans_clean].[mths_since_last_record]" caption="mths_since_last_record" attribute="1" defaultMemberUniqueName="[loans_clean].[mths_since_last_record].[All]" allUniqueName="[loans_clean].[mths_since_last_record].[All]" dimensionUniqueName="[loans_clean]" displayFolder="" count="0" memberValueDatatype="20" unbalanced="0"/>
    <cacheHierarchy uniqueName="[loans_clean].[open_acc]" caption="open_acc" attribute="1" defaultMemberUniqueName="[loans_clean].[open_acc].[All]" allUniqueName="[loans_clean].[open_acc].[All]" dimensionUniqueName="[loans_clean]" displayFolder="" count="0" memberValueDatatype="20" unbalanced="0"/>
    <cacheHierarchy uniqueName="[loans_clean].[pub_rec]" caption="pub_rec" attribute="1" defaultMemberUniqueName="[loans_clean].[pub_rec].[All]" allUniqueName="[loans_clean].[pub_rec].[All]" dimensionUniqueName="[loans_clean]" displayFolder="" count="0" memberValueDatatype="20" unbalanced="0"/>
    <cacheHierarchy uniqueName="[loans_clean].[revol_bal]" caption="revol_bal" attribute="1" defaultMemberUniqueName="[loans_clean].[revol_bal].[All]" allUniqueName="[loans_clean].[revol_bal].[All]" dimensionUniqueName="[loans_clean]" displayFolder="" count="0" memberValueDatatype="20" unbalanced="0"/>
    <cacheHierarchy uniqueName="[loans_clean].[revol_util]" caption="revol_util" attribute="1" defaultMemberUniqueName="[loans_clean].[revol_util].[All]" allUniqueName="[loans_clean].[revol_util].[All]" dimensionUniqueName="[loans_clean]" displayFolder="" count="0" memberValueDatatype="5" unbalanced="0"/>
    <cacheHierarchy uniqueName="[loans_clean].[total_acc]" caption="total_acc" attribute="1" defaultMemberUniqueName="[loans_clean].[total_acc].[All]" allUniqueName="[loans_clean].[total_acc].[All]" dimensionUniqueName="[loans_clean]" displayFolder="" count="0" memberValueDatatype="20" unbalanced="0"/>
    <cacheHierarchy uniqueName="[loans_clean].[out_prncp]" caption="out_prncp" attribute="1" defaultMemberUniqueName="[loans_clean].[out_prncp].[All]" allUniqueName="[loans_clean].[out_prncp].[All]" dimensionUniqueName="[loans_clean]" displayFolder="" count="0" memberValueDatatype="5" unbalanced="0"/>
    <cacheHierarchy uniqueName="[loans_clean].[out_prncp_inv]" caption="out_prncp_inv" attribute="1" defaultMemberUniqueName="[loans_clean].[out_prncp_inv].[All]" allUniqueName="[loans_clean].[out_prncp_inv].[All]" dimensionUniqueName="[loans_clean]" displayFolder="" count="0" memberValueDatatype="5" unbalanced="0"/>
    <cacheHierarchy uniqueName="[loans_clean].[total_pymnt]" caption="total_pymnt" attribute="1" defaultMemberUniqueName="[loans_clean].[total_pymnt].[All]" allUniqueName="[loans_clean].[total_pymnt].[All]" dimensionUniqueName="[loans_clean]" displayFolder="" count="0" memberValueDatatype="5" unbalanced="0"/>
    <cacheHierarchy uniqueName="[loans_clean].[total_pymnt_inv]" caption="total_pymnt_inv" attribute="1" defaultMemberUniqueName="[loans_clean].[total_pymnt_inv].[All]" allUniqueName="[loans_clean].[total_pymnt_inv].[All]" dimensionUniqueName="[loans_clean]" displayFolder="" count="0" memberValueDatatype="5" unbalanced="0"/>
    <cacheHierarchy uniqueName="[loans_clean].[total_rec_prncp]" caption="total_rec_prncp" attribute="1" defaultMemberUniqueName="[loans_clean].[total_rec_prncp].[All]" allUniqueName="[loans_clean].[total_rec_prncp].[All]" dimensionUniqueName="[loans_clean]" displayFolder="" count="0" memberValueDatatype="5" unbalanced="0"/>
    <cacheHierarchy uniqueName="[loans_clean].[total_rec_int]" caption="total_rec_int" attribute="1" defaultMemberUniqueName="[loans_clean].[total_rec_int].[All]" allUniqueName="[loans_clean].[total_rec_int].[All]" dimensionUniqueName="[loans_clean]" displayFolder="" count="0" memberValueDatatype="5" unbalanced="0"/>
    <cacheHierarchy uniqueName="[loans_clean].[total_rec_late_fee]" caption="total_rec_late_fee" attribute="1" defaultMemberUniqueName="[loans_clean].[total_rec_late_fee].[All]" allUniqueName="[loans_clean].[total_rec_late_fee].[All]" dimensionUniqueName="[loans_clean]" displayFolder="" count="0" memberValueDatatype="5" unbalanced="0"/>
    <cacheHierarchy uniqueName="[loans_clean].[recoveries]" caption="recoveries" attribute="1" defaultMemberUniqueName="[loans_clean].[recoveries].[All]" allUniqueName="[loans_clean].[recoveries].[All]" dimensionUniqueName="[loans_clean]" displayFolder="" count="0" memberValueDatatype="5" unbalanced="0"/>
    <cacheHierarchy uniqueName="[loans_clean].[collection_recovery_fee]" caption="collection_recovery_fee" attribute="1" defaultMemberUniqueName="[loans_clean].[collection_recovery_fee].[All]" allUniqueName="[loans_clean].[collection_recovery_fee].[All]" dimensionUniqueName="[loans_clean]" displayFolder="" count="0" memberValueDatatype="5" unbalanced="0"/>
    <cacheHierarchy uniqueName="[loans_clean].[last_pymnt_d]" caption="last_pymnt_d" attribute="1" time="1" defaultMemberUniqueName="[loans_clean].[last_pymnt_d].[All]" allUniqueName="[loans_clean].[last_pymnt_d].[All]" dimensionUniqueName="[loans_clean]" displayFolder="" count="0" memberValueDatatype="7" unbalanced="0"/>
    <cacheHierarchy uniqueName="[loans_clean].[last_pymnt_amnt]" caption="last_pymnt_amnt" attribute="1" defaultMemberUniqueName="[loans_clean].[last_pymnt_amnt].[All]" allUniqueName="[loans_clean].[last_pymnt_amnt].[All]" dimensionUniqueName="[loans_clean]" displayFolder="" count="0" memberValueDatatype="5" unbalanced="0"/>
    <cacheHierarchy uniqueName="[loans_clean].[last_credit_pull_d]" caption="last_credit_pull_d" attribute="1" time="1" defaultMemberUniqueName="[loans_clean].[last_credit_pull_d].[All]" allUniqueName="[loans_clean].[last_credit_pull_d].[All]" dimensionUniqueName="[loans_clean]" displayFolder="" count="0" memberValueDatatype="7" unbalanced="0"/>
    <cacheHierarchy uniqueName="[loans_clean].[ever_delinquent]" caption="ever_delinquent" attribute="1" defaultMemberUniqueName="[loans_clean].[ever_delinquent].[All]" allUniqueName="[loans_clean].[ever_delinquent].[All]" dimensionUniqueName="[loans_clean]" displayFolder="" count="0" memberValueDatatype="20" unbalanced="0"/>
    <cacheHierarchy uniqueName="[loans_clean].[has_public_record]" caption="has_public_record" attribute="1" defaultMemberUniqueName="[loans_clean].[has_public_record].[All]" allUniqueName="[loans_clean].[has_public_record].[All]" dimensionUniqueName="[loans_clean]" displayFolder="" count="0" memberValueDatatype="20" unbalanced="0"/>
    <cacheHierarchy uniqueName="[loans_clean].[has_desc]" caption="has_desc" attribute="1" defaultMemberUniqueName="[loans_clean].[has_desc].[All]" allUniqueName="[loans_clean].[has_desc].[All]" dimensionUniqueName="[loans_clean]" displayFolder="" count="0" memberValueDatatype="20" unbalanced="0"/>
    <cacheHierarchy uniqueName="[loans_clean].[emp_length_yrs]" caption="emp_length_yrs" attribute="1" defaultMemberUniqueName="[loans_clean].[emp_length_yrs].[All]" allUniqueName="[loans_clean].[emp_length_yrs].[All]" dimensionUniqueName="[loans_clean]" displayFolder="" count="0" memberValueDatatype="20" unbalanced="0"/>
    <cacheHierarchy uniqueName="[loans_clean].[issue_year]" caption="issue_year" attribute="1" defaultMemberUniqueName="[loans_clean].[issue_year].[All]" allUniqueName="[loans_clean].[issue_year].[All]" dimensionUniqueName="[loans_clean]" displayFolder="" count="2" memberValueDatatype="20" unbalanced="0"/>
    <cacheHierarchy uniqueName="[loans_clean].[credit_pull_year]" caption="credit_pull_year" attribute="1" defaultMemberUniqueName="[loans_clean].[credit_pull_year].[All]" allUniqueName="[loans_clean].[credit_pull_year].[All]" dimensionUniqueName="[loans_clean]" displayFolder="" count="2" memberValueDatatype="20" unbalanced="0">
      <fieldsUsage count="2">
        <fieldUsage x="-1"/>
        <fieldUsage x="3"/>
      </fieldsUsage>
    </cacheHierarchy>
    <cacheHierarchy uniqueName="[loans_clean].[months_paying]" caption="months_paying" attribute="1" defaultMemberUniqueName="[loans_clean].[months_paying].[All]" allUniqueName="[loans_clean].[months_paying].[All]" dimensionUniqueName="[loans_clean]" displayFolder="" count="0" memberValueDatatype="20" unbalanced="0"/>
    <cacheHierarchy uniqueName="[Measures].[Total Loans]" caption="Total Loans" measure="1" displayFolder="" measureGroup="loans_clean" count="0" oneField="1">
      <fieldsUsage count="1">
        <fieldUsage x="2"/>
      </fieldsUsage>
    </cacheHierarchy>
    <cacheHierarchy uniqueName="[Measures].[Total Loan Amount]" caption="Total Loan Amount" measure="1" displayFolder="" measureGroup="loans_clean" count="0"/>
    <cacheHierarchy uniqueName="[Measures].[Total Funded]" caption="Total Funded" measure="1" displayFolder="" measureGroup="loans_clean" count="0"/>
    <cacheHierarchy uniqueName="[Measures].[Avg Funded]" caption="Avg Funded" measure="1" displayFolder="" measureGroup="loans_clean" count="0"/>
    <cacheHierarchy uniqueName="[Measures].[Total Payment]" caption="Total Payment" measure="1" displayFolder="" measureGroup="loans_clean" count="0"/>
    <cacheHierarchy uniqueName="[Measures].[Payment to Funded]" caption="Payment to Funded" measure="1" displayFolder="" measureGroup="loans_clean" count="0"/>
    <cacheHierarchy uniqueName="[Measures].[Total Revol Bal]" caption="Total Revol Bal" measure="1" displayFolder="" measureGroup="loans_clean" count="0"/>
    <cacheHierarchy uniqueName="[Measures].[Avg Revol Bal]" caption="Avg Revol Bal" measure="1" displayFolder="" measureGroup="loans_clean" count="0"/>
    <cacheHierarchy uniqueName="[Measures].[Avg Months Paying]" caption="Avg Months Paying" measure="1" displayFolder="" measureGroup="loans_clean" count="0"/>
    <cacheHierarchy uniqueName="[Measures].[Default Rate]" caption="Default Rate" measure="1" displayFolder="" measureGroup="loans_clean" count="0"/>
    <cacheHierarchy uniqueName="[Measures].[__XL_Count loans_clean]" caption="__XL_Count loans_clean" measure="1" displayFolder="" measureGroup="loans_clean" count="0" hidden="1"/>
    <cacheHierarchy uniqueName="[Measures].[__No measures defined]" caption="__No measures defined" measure="1" displayFolder="" count="0" hidden="1"/>
    <cacheHierarchy uniqueName="[Measures].[Sum of issue_year]" caption="Sum of issue_year" measure="1" displayFolder="" measureGroup="loans_clean" count="0" hidden="1">
      <extLst>
        <ext xmlns:x15="http://schemas.microsoft.com/office/spreadsheetml/2010/11/main" uri="{B97F6D7D-B522-45F9-BDA1-12C45D357490}">
          <x15:cacheHierarchy aggregatedColumn="48"/>
        </ext>
      </extLst>
    </cacheHierarchy>
    <cacheHierarchy uniqueName="[Measures].[Sum of revol_bal]" caption="Sum of revol_bal" measure="1" displayFolder="" measureGroup="loans_clean" count="0" hidden="1">
      <extLst>
        <ext xmlns:x15="http://schemas.microsoft.com/office/spreadsheetml/2010/11/main" uri="{B97F6D7D-B522-45F9-BDA1-12C45D357490}">
          <x15:cacheHierarchy aggregatedColumn="29"/>
        </ext>
      </extLst>
    </cacheHierarchy>
    <cacheHierarchy uniqueName="[Measures].[Count of loan_status]" caption="Count of loan_status" measure="1" displayFolder="" measureGroup="loans_clean" count="0" hidden="1">
      <extLst>
        <ext xmlns:x15="http://schemas.microsoft.com/office/spreadsheetml/2010/11/main" uri="{B97F6D7D-B522-45F9-BDA1-12C45D357490}">
          <x15:cacheHierarchy aggregatedColumn="16"/>
        </ext>
      </extLst>
    </cacheHierarchy>
  </cacheHierarchies>
  <kpis count="0"/>
  <dimensions count="2">
    <dimension name="loans_clean" uniqueName="[loans_clean]" caption="loans_clean"/>
    <dimension measure="1" name="Measures" uniqueName="[Measures]" caption="Measures"/>
  </dimensions>
  <measureGroups count="1">
    <measureGroup name="loans_clean" caption="loans_clean"/>
  </measureGroups>
  <maps count="1">
    <map measureGroup="0" dimension="0"/>
  </maps>
  <extLst>
    <ext xmlns:x14="http://schemas.microsoft.com/office/spreadsheetml/2009/9/main" uri="{725AE2AE-9491-48be-B2B4-4EB974FC3084}">
      <x14:pivotCacheDefinition pivotCacheId="82891454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mahajan" refreshedDate="46302.082703125001" backgroundQuery="1" createdVersion="8" refreshedVersion="8" minRefreshableVersion="3" recordCount="0" supportSubquery="1" supportAdvancedDrill="1" xr:uid="{35BBB229-12D1-4660-AC90-5669C00EFAF4}">
  <cacheSource type="external" connectionId="2">
    <extLst>
      <ext xmlns:x14="http://schemas.microsoft.com/office/spreadsheetml/2009/9/main" uri="{F057638F-6D5F-4e77-A914-E7F072B9BCA8}">
        <x14:sourceConnection name="ThisWorkbookDataModel"/>
      </ext>
    </extLst>
  </cacheSource>
  <cacheFields count="3">
    <cacheField name="[loans_clean].[verification_status].[verification_status]" caption="verification_status" numFmtId="0" hierarchy="14" level="1">
      <sharedItems count="3">
        <s v="Not Verified"/>
        <s v="Source Verified"/>
        <s v="Verified"/>
      </sharedItems>
    </cacheField>
    <cacheField name="[Measures].[Total Payment]" caption="Total Payment" numFmtId="0" hierarchy="55" level="32767"/>
    <cacheField name="[loans_clean].[credit_pull_year].[credit_pull_year]" caption="credit_pull_year" numFmtId="0" hierarchy="49" level="1">
      <sharedItems containsSemiMixedTypes="0" containsNonDate="0" containsString="0"/>
    </cacheField>
  </cacheFields>
  <cacheHierarchies count="66">
    <cacheHierarchy uniqueName="[loans_clean].[id]" caption="id" attribute="1" defaultMemberUniqueName="[loans_clean].[id].[All]" allUniqueName="[loans_clean].[id].[All]" dimensionUniqueName="[loans_clean]" displayFolder="" count="0" memberValueDatatype="20" unbalanced="0"/>
    <cacheHierarchy uniqueName="[loans_clean].[member_id]" caption="member_id" attribute="1" defaultMemberUniqueName="[loans_clean].[member_id].[All]" allUniqueName="[loans_clean].[member_id].[All]" dimensionUniqueName="[loans_clean]" displayFolder="" count="0" memberValueDatatype="20" unbalanced="0"/>
    <cacheHierarchy uniqueName="[loans_clean].[loan_amnt]" caption="loan_amnt" attribute="1" defaultMemberUniqueName="[loans_clean].[loan_amnt].[All]" allUniqueName="[loans_clean].[loan_amnt].[All]" dimensionUniqueName="[loans_clean]" displayFolder="" count="0" memberValueDatatype="20" unbalanced="0"/>
    <cacheHierarchy uniqueName="[loans_clean].[funded_amnt]" caption="funded_amnt" attribute="1" defaultMemberUniqueName="[loans_clean].[funded_amnt].[All]" allUniqueName="[loans_clean].[funded_amnt].[All]" dimensionUniqueName="[loans_clean]" displayFolder="" count="0" memberValueDatatype="20" unbalanced="0"/>
    <cacheHierarchy uniqueName="[loans_clean].[funded_amnt_inv]" caption="funded_amnt_inv" attribute="1" defaultMemberUniqueName="[loans_clean].[funded_amnt_inv].[All]" allUniqueName="[loans_clean].[funded_amnt_inv].[All]" dimensionUniqueName="[loans_clean]" displayFolder="" count="0" memberValueDatatype="5" unbalanced="0"/>
    <cacheHierarchy uniqueName="[loans_clean].[term]" caption="term" attribute="1" defaultMemberUniqueName="[loans_clean].[term].[All]" allUniqueName="[loans_clean].[term].[All]" dimensionUniqueName="[loans_clean]" displayFolder="" count="0" memberValueDatatype="20" unbalanced="0"/>
    <cacheHierarchy uniqueName="[loans_clean].[int_rate]" caption="int_rate" attribute="1" defaultMemberUniqueName="[loans_clean].[int_rate].[All]" allUniqueName="[loans_clean].[int_rate].[All]" dimensionUniqueName="[loans_clean]" displayFolder="" count="0" memberValueDatatype="5" unbalanced="0"/>
    <cacheHierarchy uniqueName="[loans_clean].[installment]" caption="installment" attribute="1" defaultMemberUniqueName="[loans_clean].[installment].[All]" allUniqueName="[loans_clean].[installment].[All]" dimensionUniqueName="[loans_clean]" displayFolder="" count="0" memberValueDatatype="5" unbalanced="0"/>
    <cacheHierarchy uniqueName="[loans_clean].[grade]" caption="grade" attribute="1" defaultMemberUniqueName="[loans_clean].[grade].[All]" allUniqueName="[loans_clean].[grade].[All]" dimensionUniqueName="[loans_clean]" displayFolder="" count="2" memberValueDatatype="130" unbalanced="0"/>
    <cacheHierarchy uniqueName="[loans_clean].[sub_grade]" caption="sub_grade" attribute="1" defaultMemberUniqueName="[loans_clean].[sub_grade].[All]" allUniqueName="[loans_clean].[sub_grade].[All]" dimensionUniqueName="[loans_clean]" displayFolder="" count="0" memberValueDatatype="130" unbalanced="0"/>
    <cacheHierarchy uniqueName="[loans_clean].[emp_title]" caption="emp_title" attribute="1" defaultMemberUniqueName="[loans_clean].[emp_title].[All]" allUniqueName="[loans_clean].[emp_title].[All]" dimensionUniqueName="[loans_clean]" displayFolder="" count="0" memberValueDatatype="130" unbalanced="0"/>
    <cacheHierarchy uniqueName="[loans_clean].[emp_length]" caption="emp_length" attribute="1" defaultMemberUniqueName="[loans_clean].[emp_length].[All]" allUniqueName="[loans_clean].[emp_length].[All]" dimensionUniqueName="[loans_clean]" displayFolder="" count="0" memberValueDatatype="130" unbalanced="0"/>
    <cacheHierarchy uniqueName="[loans_clean].[home_ownership]" caption="home_ownership" attribute="1" defaultMemberUniqueName="[loans_clean].[home_ownership].[All]" allUniqueName="[loans_clean].[home_ownership].[All]" dimensionUniqueName="[loans_clean]" displayFolder="" count="0" memberValueDatatype="130" unbalanced="0"/>
    <cacheHierarchy uniqueName="[loans_clean].[annual_inc]" caption="annual_inc" attribute="1" defaultMemberUniqueName="[loans_clean].[annual_inc].[All]" allUniqueName="[loans_clean].[annual_inc].[All]" dimensionUniqueName="[loans_clean]" displayFolder="" count="0" memberValueDatatype="5" unbalanced="0"/>
    <cacheHierarchy uniqueName="[loans_clean].[verification_status]" caption="verification_status" attribute="1" defaultMemberUniqueName="[loans_clean].[verification_status].[All]" allUniqueName="[loans_clean].[verification_status].[All]" dimensionUniqueName="[loans_clean]" displayFolder="" count="2" memberValueDatatype="130" unbalanced="0">
      <fieldsUsage count="2">
        <fieldUsage x="-1"/>
        <fieldUsage x="0"/>
      </fieldsUsage>
    </cacheHierarchy>
    <cacheHierarchy uniqueName="[loans_clean].[issue_d]" caption="issue_d" attribute="1" time="1" defaultMemberUniqueName="[loans_clean].[issue_d].[All]" allUniqueName="[loans_clean].[issue_d].[All]" dimensionUniqueName="[loans_clean]" displayFolder="" count="0" memberValueDatatype="7" unbalanced="0"/>
    <cacheHierarchy uniqueName="[loans_clean].[loan_status]" caption="loan_status" attribute="1" defaultMemberUniqueName="[loans_clean].[loan_status].[All]" allUniqueName="[loans_clean].[loan_status].[All]" dimensionUniqueName="[loans_clean]" displayFolder="" count="0" memberValueDatatype="130" unbalanced="0"/>
    <cacheHierarchy uniqueName="[loans_clean].[purpose]" caption="purpose" attribute="1" defaultMemberUniqueName="[loans_clean].[purpose].[All]" allUniqueName="[loans_clean].[purpose].[All]" dimensionUniqueName="[loans_clean]" displayFolder="" count="0" memberValueDatatype="130" unbalanced="0"/>
    <cacheHierarchy uniqueName="[loans_clean].[title]" caption="title" attribute="1" defaultMemberUniqueName="[loans_clean].[title].[All]" allUniqueName="[loans_clean].[title].[All]" dimensionUniqueName="[loans_clean]" displayFolder="" count="0" memberValueDatatype="130" unbalanced="0"/>
    <cacheHierarchy uniqueName="[loans_clean].[zip_code]" caption="zip_code" attribute="1" defaultMemberUniqueName="[loans_clean].[zip_code].[All]" allUniqueName="[loans_clean].[zip_code].[All]" dimensionUniqueName="[loans_clean]" displayFolder="" count="0" memberValueDatatype="130" unbalanced="0"/>
    <cacheHierarchy uniqueName="[loans_clean].[addr_state]" caption="addr_state" attribute="1" defaultMemberUniqueName="[loans_clean].[addr_state].[All]" allUniqueName="[loans_clean].[addr_state].[All]" dimensionUniqueName="[loans_clean]" displayFolder="" count="2" memberValueDatatype="130" unbalanced="0"/>
    <cacheHierarchy uniqueName="[loans_clean].[dti]" caption="dti" attribute="1" defaultMemberUniqueName="[loans_clean].[dti].[All]" allUniqueName="[loans_clean].[dti].[All]" dimensionUniqueName="[loans_clean]" displayFolder="" count="0" memberValueDatatype="5" unbalanced="0"/>
    <cacheHierarchy uniqueName="[loans_clean].[delinq_2yrs]" caption="delinq_2yrs" attribute="1" defaultMemberUniqueName="[loans_clean].[delinq_2yrs].[All]" allUniqueName="[loans_clean].[delinq_2yrs].[All]" dimensionUniqueName="[loans_clean]" displayFolder="" count="0" memberValueDatatype="20" unbalanced="0"/>
    <cacheHierarchy uniqueName="[loans_clean].[earliest_cr_line]" caption="earliest_cr_line" attribute="1" time="1" defaultMemberUniqueName="[loans_clean].[earliest_cr_line].[All]" allUniqueName="[loans_clean].[earliest_cr_line].[All]" dimensionUniqueName="[loans_clean]" displayFolder="" count="0" memberValueDatatype="7" unbalanced="0"/>
    <cacheHierarchy uniqueName="[loans_clean].[inq_last_6mths]" caption="inq_last_6mths" attribute="1" defaultMemberUniqueName="[loans_clean].[inq_last_6mths].[All]" allUniqueName="[loans_clean].[inq_last_6mths].[All]" dimensionUniqueName="[loans_clean]" displayFolder="" count="0" memberValueDatatype="20" unbalanced="0"/>
    <cacheHierarchy uniqueName="[loans_clean].[mths_since_last_delinq]" caption="mths_since_last_delinq" attribute="1" defaultMemberUniqueName="[loans_clean].[mths_since_last_delinq].[All]" allUniqueName="[loans_clean].[mths_since_last_delinq].[All]" dimensionUniqueName="[loans_clean]" displayFolder="" count="0" memberValueDatatype="20" unbalanced="0"/>
    <cacheHierarchy uniqueName="[loans_clean].[mths_since_last_record]" caption="mths_since_last_record" attribute="1" defaultMemberUniqueName="[loans_clean].[mths_since_last_record].[All]" allUniqueName="[loans_clean].[mths_since_last_record].[All]" dimensionUniqueName="[loans_clean]" displayFolder="" count="0" memberValueDatatype="20" unbalanced="0"/>
    <cacheHierarchy uniqueName="[loans_clean].[open_acc]" caption="open_acc" attribute="1" defaultMemberUniqueName="[loans_clean].[open_acc].[All]" allUniqueName="[loans_clean].[open_acc].[All]" dimensionUniqueName="[loans_clean]" displayFolder="" count="0" memberValueDatatype="20" unbalanced="0"/>
    <cacheHierarchy uniqueName="[loans_clean].[pub_rec]" caption="pub_rec" attribute="1" defaultMemberUniqueName="[loans_clean].[pub_rec].[All]" allUniqueName="[loans_clean].[pub_rec].[All]" dimensionUniqueName="[loans_clean]" displayFolder="" count="0" memberValueDatatype="20" unbalanced="0"/>
    <cacheHierarchy uniqueName="[loans_clean].[revol_bal]" caption="revol_bal" attribute="1" defaultMemberUniqueName="[loans_clean].[revol_bal].[All]" allUniqueName="[loans_clean].[revol_bal].[All]" dimensionUniqueName="[loans_clean]" displayFolder="" count="0" memberValueDatatype="20" unbalanced="0"/>
    <cacheHierarchy uniqueName="[loans_clean].[revol_util]" caption="revol_util" attribute="1" defaultMemberUniqueName="[loans_clean].[revol_util].[All]" allUniqueName="[loans_clean].[revol_util].[All]" dimensionUniqueName="[loans_clean]" displayFolder="" count="0" memberValueDatatype="5" unbalanced="0"/>
    <cacheHierarchy uniqueName="[loans_clean].[total_acc]" caption="total_acc" attribute="1" defaultMemberUniqueName="[loans_clean].[total_acc].[All]" allUniqueName="[loans_clean].[total_acc].[All]" dimensionUniqueName="[loans_clean]" displayFolder="" count="0" memberValueDatatype="20" unbalanced="0"/>
    <cacheHierarchy uniqueName="[loans_clean].[out_prncp]" caption="out_prncp" attribute="1" defaultMemberUniqueName="[loans_clean].[out_prncp].[All]" allUniqueName="[loans_clean].[out_prncp].[All]" dimensionUniqueName="[loans_clean]" displayFolder="" count="0" memberValueDatatype="5" unbalanced="0"/>
    <cacheHierarchy uniqueName="[loans_clean].[out_prncp_inv]" caption="out_prncp_inv" attribute="1" defaultMemberUniqueName="[loans_clean].[out_prncp_inv].[All]" allUniqueName="[loans_clean].[out_prncp_inv].[All]" dimensionUniqueName="[loans_clean]" displayFolder="" count="0" memberValueDatatype="5" unbalanced="0"/>
    <cacheHierarchy uniqueName="[loans_clean].[total_pymnt]" caption="total_pymnt" attribute="1" defaultMemberUniqueName="[loans_clean].[total_pymnt].[All]" allUniqueName="[loans_clean].[total_pymnt].[All]" dimensionUniqueName="[loans_clean]" displayFolder="" count="0" memberValueDatatype="5" unbalanced="0"/>
    <cacheHierarchy uniqueName="[loans_clean].[total_pymnt_inv]" caption="total_pymnt_inv" attribute="1" defaultMemberUniqueName="[loans_clean].[total_pymnt_inv].[All]" allUniqueName="[loans_clean].[total_pymnt_inv].[All]" dimensionUniqueName="[loans_clean]" displayFolder="" count="0" memberValueDatatype="5" unbalanced="0"/>
    <cacheHierarchy uniqueName="[loans_clean].[total_rec_prncp]" caption="total_rec_prncp" attribute="1" defaultMemberUniqueName="[loans_clean].[total_rec_prncp].[All]" allUniqueName="[loans_clean].[total_rec_prncp].[All]" dimensionUniqueName="[loans_clean]" displayFolder="" count="0" memberValueDatatype="5" unbalanced="0"/>
    <cacheHierarchy uniqueName="[loans_clean].[total_rec_int]" caption="total_rec_int" attribute="1" defaultMemberUniqueName="[loans_clean].[total_rec_int].[All]" allUniqueName="[loans_clean].[total_rec_int].[All]" dimensionUniqueName="[loans_clean]" displayFolder="" count="0" memberValueDatatype="5" unbalanced="0"/>
    <cacheHierarchy uniqueName="[loans_clean].[total_rec_late_fee]" caption="total_rec_late_fee" attribute="1" defaultMemberUniqueName="[loans_clean].[total_rec_late_fee].[All]" allUniqueName="[loans_clean].[total_rec_late_fee].[All]" dimensionUniqueName="[loans_clean]" displayFolder="" count="0" memberValueDatatype="5" unbalanced="0"/>
    <cacheHierarchy uniqueName="[loans_clean].[recoveries]" caption="recoveries" attribute="1" defaultMemberUniqueName="[loans_clean].[recoveries].[All]" allUniqueName="[loans_clean].[recoveries].[All]" dimensionUniqueName="[loans_clean]" displayFolder="" count="0" memberValueDatatype="5" unbalanced="0"/>
    <cacheHierarchy uniqueName="[loans_clean].[collection_recovery_fee]" caption="collection_recovery_fee" attribute="1" defaultMemberUniqueName="[loans_clean].[collection_recovery_fee].[All]" allUniqueName="[loans_clean].[collection_recovery_fee].[All]" dimensionUniqueName="[loans_clean]" displayFolder="" count="0" memberValueDatatype="5" unbalanced="0"/>
    <cacheHierarchy uniqueName="[loans_clean].[last_pymnt_d]" caption="last_pymnt_d" attribute="1" time="1" defaultMemberUniqueName="[loans_clean].[last_pymnt_d].[All]" allUniqueName="[loans_clean].[last_pymnt_d].[All]" dimensionUniqueName="[loans_clean]" displayFolder="" count="0" memberValueDatatype="7" unbalanced="0"/>
    <cacheHierarchy uniqueName="[loans_clean].[last_pymnt_amnt]" caption="last_pymnt_amnt" attribute="1" defaultMemberUniqueName="[loans_clean].[last_pymnt_amnt].[All]" allUniqueName="[loans_clean].[last_pymnt_amnt].[All]" dimensionUniqueName="[loans_clean]" displayFolder="" count="0" memberValueDatatype="5" unbalanced="0"/>
    <cacheHierarchy uniqueName="[loans_clean].[last_credit_pull_d]" caption="last_credit_pull_d" attribute="1" time="1" defaultMemberUniqueName="[loans_clean].[last_credit_pull_d].[All]" allUniqueName="[loans_clean].[last_credit_pull_d].[All]" dimensionUniqueName="[loans_clean]" displayFolder="" count="0" memberValueDatatype="7" unbalanced="0"/>
    <cacheHierarchy uniqueName="[loans_clean].[ever_delinquent]" caption="ever_delinquent" attribute="1" defaultMemberUniqueName="[loans_clean].[ever_delinquent].[All]" allUniqueName="[loans_clean].[ever_delinquent].[All]" dimensionUniqueName="[loans_clean]" displayFolder="" count="0" memberValueDatatype="20" unbalanced="0"/>
    <cacheHierarchy uniqueName="[loans_clean].[has_public_record]" caption="has_public_record" attribute="1" defaultMemberUniqueName="[loans_clean].[has_public_record].[All]" allUniqueName="[loans_clean].[has_public_record].[All]" dimensionUniqueName="[loans_clean]" displayFolder="" count="0" memberValueDatatype="20" unbalanced="0"/>
    <cacheHierarchy uniqueName="[loans_clean].[has_desc]" caption="has_desc" attribute="1" defaultMemberUniqueName="[loans_clean].[has_desc].[All]" allUniqueName="[loans_clean].[has_desc].[All]" dimensionUniqueName="[loans_clean]" displayFolder="" count="0" memberValueDatatype="20" unbalanced="0"/>
    <cacheHierarchy uniqueName="[loans_clean].[emp_length_yrs]" caption="emp_length_yrs" attribute="1" defaultMemberUniqueName="[loans_clean].[emp_length_yrs].[All]" allUniqueName="[loans_clean].[emp_length_yrs].[All]" dimensionUniqueName="[loans_clean]" displayFolder="" count="0" memberValueDatatype="20" unbalanced="0"/>
    <cacheHierarchy uniqueName="[loans_clean].[issue_year]" caption="issue_year" attribute="1" defaultMemberUniqueName="[loans_clean].[issue_year].[All]" allUniqueName="[loans_clean].[issue_year].[All]" dimensionUniqueName="[loans_clean]" displayFolder="" count="2" memberValueDatatype="20" unbalanced="0"/>
    <cacheHierarchy uniqueName="[loans_clean].[credit_pull_year]" caption="credit_pull_year" attribute="1" defaultMemberUniqueName="[loans_clean].[credit_pull_year].[All]" allUniqueName="[loans_clean].[credit_pull_year].[All]" dimensionUniqueName="[loans_clean]" displayFolder="" count="2" memberValueDatatype="20" unbalanced="0">
      <fieldsUsage count="2">
        <fieldUsage x="-1"/>
        <fieldUsage x="2"/>
      </fieldsUsage>
    </cacheHierarchy>
    <cacheHierarchy uniqueName="[loans_clean].[months_paying]" caption="months_paying" attribute="1" defaultMemberUniqueName="[loans_clean].[months_paying].[All]" allUniqueName="[loans_clean].[months_paying].[All]" dimensionUniqueName="[loans_clean]" displayFolder="" count="0" memberValueDatatype="20" unbalanced="0"/>
    <cacheHierarchy uniqueName="[Measures].[Total Loans]" caption="Total Loans" measure="1" displayFolder="" measureGroup="loans_clean" count="0"/>
    <cacheHierarchy uniqueName="[Measures].[Total Loan Amount]" caption="Total Loan Amount" measure="1" displayFolder="" measureGroup="loans_clean" count="0"/>
    <cacheHierarchy uniqueName="[Measures].[Total Funded]" caption="Total Funded" measure="1" displayFolder="" measureGroup="loans_clean" count="0"/>
    <cacheHierarchy uniqueName="[Measures].[Avg Funded]" caption="Avg Funded" measure="1" displayFolder="" measureGroup="loans_clean" count="0"/>
    <cacheHierarchy uniqueName="[Measures].[Total Payment]" caption="Total Payment" measure="1" displayFolder="" measureGroup="loans_clean" count="0" oneField="1">
      <fieldsUsage count="1">
        <fieldUsage x="1"/>
      </fieldsUsage>
    </cacheHierarchy>
    <cacheHierarchy uniqueName="[Measures].[Payment to Funded]" caption="Payment to Funded" measure="1" displayFolder="" measureGroup="loans_clean" count="0"/>
    <cacheHierarchy uniqueName="[Measures].[Total Revol Bal]" caption="Total Revol Bal" measure="1" displayFolder="" measureGroup="loans_clean" count="0"/>
    <cacheHierarchy uniqueName="[Measures].[Avg Revol Bal]" caption="Avg Revol Bal" measure="1" displayFolder="" measureGroup="loans_clean" count="0"/>
    <cacheHierarchy uniqueName="[Measures].[Avg Months Paying]" caption="Avg Months Paying" measure="1" displayFolder="" measureGroup="loans_clean" count="0"/>
    <cacheHierarchy uniqueName="[Measures].[Default Rate]" caption="Default Rate" measure="1" displayFolder="" measureGroup="loans_clean" count="0"/>
    <cacheHierarchy uniqueName="[Measures].[__XL_Count loans_clean]" caption="__XL_Count loans_clean" measure="1" displayFolder="" measureGroup="loans_clean" count="0" hidden="1"/>
    <cacheHierarchy uniqueName="[Measures].[__No measures defined]" caption="__No measures defined" measure="1" displayFolder="" count="0" hidden="1"/>
    <cacheHierarchy uniqueName="[Measures].[Sum of issue_year]" caption="Sum of issue_year" measure="1" displayFolder="" measureGroup="loans_clean" count="0" hidden="1">
      <extLst>
        <ext xmlns:x15="http://schemas.microsoft.com/office/spreadsheetml/2010/11/main" uri="{B97F6D7D-B522-45F9-BDA1-12C45D357490}">
          <x15:cacheHierarchy aggregatedColumn="48"/>
        </ext>
      </extLst>
    </cacheHierarchy>
    <cacheHierarchy uniqueName="[Measures].[Sum of revol_bal]" caption="Sum of revol_bal" measure="1" displayFolder="" measureGroup="loans_clean" count="0" hidden="1">
      <extLst>
        <ext xmlns:x15="http://schemas.microsoft.com/office/spreadsheetml/2010/11/main" uri="{B97F6D7D-B522-45F9-BDA1-12C45D357490}">
          <x15:cacheHierarchy aggregatedColumn="29"/>
        </ext>
      </extLst>
    </cacheHierarchy>
    <cacheHierarchy uniqueName="[Measures].[Count of loan_status]" caption="Count of loan_status" measure="1" displayFolder="" measureGroup="loans_clean" count="0" hidden="1">
      <extLst>
        <ext xmlns:x15="http://schemas.microsoft.com/office/spreadsheetml/2010/11/main" uri="{B97F6D7D-B522-45F9-BDA1-12C45D357490}">
          <x15:cacheHierarchy aggregatedColumn="16"/>
        </ext>
      </extLst>
    </cacheHierarchy>
  </cacheHierarchies>
  <kpis count="0"/>
  <dimensions count="2">
    <dimension name="loans_clean" uniqueName="[loans_clean]" caption="loans_clean"/>
    <dimension measure="1" name="Measures" uniqueName="[Measures]" caption="Measures"/>
  </dimensions>
  <measureGroups count="1">
    <measureGroup name="loans_clean" caption="loans_clean"/>
  </measureGroups>
  <maps count="1">
    <map measureGroup="0" dimension="0"/>
  </maps>
  <extLst>
    <ext xmlns:x14="http://schemas.microsoft.com/office/spreadsheetml/2009/9/main" uri="{725AE2AE-9491-48be-B2B4-4EB974FC3084}">
      <x14:pivotCacheDefinition pivotCacheId="20625525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mahajan" refreshedDate="46302.082703587963" backgroundQuery="1" createdVersion="8" refreshedVersion="8" minRefreshableVersion="3" recordCount="0" supportSubquery="1" supportAdvancedDrill="1" xr:uid="{4E675C5E-C6D6-4083-A7AD-CDD79DD3F19D}">
  <cacheSource type="external" connectionId="2">
    <extLst>
      <ext xmlns:x14="http://schemas.microsoft.com/office/spreadsheetml/2009/9/main" uri="{F057638F-6D5F-4e77-A914-E7F072B9BCA8}">
        <x14:sourceConnection name="ThisWorkbookDataModel"/>
      </ext>
    </extLst>
  </cacheSource>
  <cacheFields count="3">
    <cacheField name="[loans_clean].[grade].[grade]" caption="grade" numFmtId="0" hierarchy="8" level="1">
      <sharedItems count="7">
        <s v="A"/>
        <s v="B"/>
        <s v="C"/>
        <s v="D"/>
        <s v="E"/>
        <s v="F"/>
        <s v="G"/>
      </sharedItems>
    </cacheField>
    <cacheField name="[Measures].[Avg Revol Bal]" caption="Avg Revol Bal" numFmtId="0" hierarchy="58" level="32767"/>
    <cacheField name="[loans_clean].[credit_pull_year].[credit_pull_year]" caption="credit_pull_year" numFmtId="0" hierarchy="49" level="1">
      <sharedItems containsSemiMixedTypes="0" containsNonDate="0" containsString="0"/>
    </cacheField>
  </cacheFields>
  <cacheHierarchies count="66">
    <cacheHierarchy uniqueName="[loans_clean].[id]" caption="id" attribute="1" defaultMemberUniqueName="[loans_clean].[id].[All]" allUniqueName="[loans_clean].[id].[All]" dimensionUniqueName="[loans_clean]" displayFolder="" count="0" memberValueDatatype="20" unbalanced="0"/>
    <cacheHierarchy uniqueName="[loans_clean].[member_id]" caption="member_id" attribute="1" defaultMemberUniqueName="[loans_clean].[member_id].[All]" allUniqueName="[loans_clean].[member_id].[All]" dimensionUniqueName="[loans_clean]" displayFolder="" count="0" memberValueDatatype="20" unbalanced="0"/>
    <cacheHierarchy uniqueName="[loans_clean].[loan_amnt]" caption="loan_amnt" attribute="1" defaultMemberUniqueName="[loans_clean].[loan_amnt].[All]" allUniqueName="[loans_clean].[loan_amnt].[All]" dimensionUniqueName="[loans_clean]" displayFolder="" count="0" memberValueDatatype="20" unbalanced="0"/>
    <cacheHierarchy uniqueName="[loans_clean].[funded_amnt]" caption="funded_amnt" attribute="1" defaultMemberUniqueName="[loans_clean].[funded_amnt].[All]" allUniqueName="[loans_clean].[funded_amnt].[All]" dimensionUniqueName="[loans_clean]" displayFolder="" count="0" memberValueDatatype="20" unbalanced="0"/>
    <cacheHierarchy uniqueName="[loans_clean].[funded_amnt_inv]" caption="funded_amnt_inv" attribute="1" defaultMemberUniqueName="[loans_clean].[funded_amnt_inv].[All]" allUniqueName="[loans_clean].[funded_amnt_inv].[All]" dimensionUniqueName="[loans_clean]" displayFolder="" count="0" memberValueDatatype="5" unbalanced="0"/>
    <cacheHierarchy uniqueName="[loans_clean].[term]" caption="term" attribute="1" defaultMemberUniqueName="[loans_clean].[term].[All]" allUniqueName="[loans_clean].[term].[All]" dimensionUniqueName="[loans_clean]" displayFolder="" count="0" memberValueDatatype="20" unbalanced="0"/>
    <cacheHierarchy uniqueName="[loans_clean].[int_rate]" caption="int_rate" attribute="1" defaultMemberUniqueName="[loans_clean].[int_rate].[All]" allUniqueName="[loans_clean].[int_rate].[All]" dimensionUniqueName="[loans_clean]" displayFolder="" count="0" memberValueDatatype="5" unbalanced="0"/>
    <cacheHierarchy uniqueName="[loans_clean].[installment]" caption="installment" attribute="1" defaultMemberUniqueName="[loans_clean].[installment].[All]" allUniqueName="[loans_clean].[installment].[All]" dimensionUniqueName="[loans_clean]" displayFolder="" count="0" memberValueDatatype="5" unbalanced="0"/>
    <cacheHierarchy uniqueName="[loans_clean].[grade]" caption="grade" attribute="1" defaultMemberUniqueName="[loans_clean].[grade].[All]" allUniqueName="[loans_clean].[grade].[All]" dimensionUniqueName="[loans_clean]" displayFolder="" count="2" memberValueDatatype="130" unbalanced="0">
      <fieldsUsage count="2">
        <fieldUsage x="-1"/>
        <fieldUsage x="0"/>
      </fieldsUsage>
    </cacheHierarchy>
    <cacheHierarchy uniqueName="[loans_clean].[sub_grade]" caption="sub_grade" attribute="1" defaultMemberUniqueName="[loans_clean].[sub_grade].[All]" allUniqueName="[loans_clean].[sub_grade].[All]" dimensionUniqueName="[loans_clean]" displayFolder="" count="0" memberValueDatatype="130" unbalanced="0"/>
    <cacheHierarchy uniqueName="[loans_clean].[emp_title]" caption="emp_title" attribute="1" defaultMemberUniqueName="[loans_clean].[emp_title].[All]" allUniqueName="[loans_clean].[emp_title].[All]" dimensionUniqueName="[loans_clean]" displayFolder="" count="0" memberValueDatatype="130" unbalanced="0"/>
    <cacheHierarchy uniqueName="[loans_clean].[emp_length]" caption="emp_length" attribute="1" defaultMemberUniqueName="[loans_clean].[emp_length].[All]" allUniqueName="[loans_clean].[emp_length].[All]" dimensionUniqueName="[loans_clean]" displayFolder="" count="0" memberValueDatatype="130" unbalanced="0"/>
    <cacheHierarchy uniqueName="[loans_clean].[home_ownership]" caption="home_ownership" attribute="1" defaultMemberUniqueName="[loans_clean].[home_ownership].[All]" allUniqueName="[loans_clean].[home_ownership].[All]" dimensionUniqueName="[loans_clean]" displayFolder="" count="0" memberValueDatatype="130" unbalanced="0"/>
    <cacheHierarchy uniqueName="[loans_clean].[annual_inc]" caption="annual_inc" attribute="1" defaultMemberUniqueName="[loans_clean].[annual_inc].[All]" allUniqueName="[loans_clean].[annual_inc].[All]" dimensionUniqueName="[loans_clean]" displayFolder="" count="0" memberValueDatatype="5" unbalanced="0"/>
    <cacheHierarchy uniqueName="[loans_clean].[verification_status]" caption="verification_status" attribute="1" defaultMemberUniqueName="[loans_clean].[verification_status].[All]" allUniqueName="[loans_clean].[verification_status].[All]" dimensionUniqueName="[loans_clean]" displayFolder="" count="0" memberValueDatatype="130" unbalanced="0"/>
    <cacheHierarchy uniqueName="[loans_clean].[issue_d]" caption="issue_d" attribute="1" time="1" defaultMemberUniqueName="[loans_clean].[issue_d].[All]" allUniqueName="[loans_clean].[issue_d].[All]" dimensionUniqueName="[loans_clean]" displayFolder="" count="0" memberValueDatatype="7" unbalanced="0"/>
    <cacheHierarchy uniqueName="[loans_clean].[loan_status]" caption="loan_status" attribute="1" defaultMemberUniqueName="[loans_clean].[loan_status].[All]" allUniqueName="[loans_clean].[loan_status].[All]" dimensionUniqueName="[loans_clean]" displayFolder="" count="0" memberValueDatatype="130" unbalanced="0"/>
    <cacheHierarchy uniqueName="[loans_clean].[purpose]" caption="purpose" attribute="1" defaultMemberUniqueName="[loans_clean].[purpose].[All]" allUniqueName="[loans_clean].[purpose].[All]" dimensionUniqueName="[loans_clean]" displayFolder="" count="0" memberValueDatatype="130" unbalanced="0"/>
    <cacheHierarchy uniqueName="[loans_clean].[title]" caption="title" attribute="1" defaultMemberUniqueName="[loans_clean].[title].[All]" allUniqueName="[loans_clean].[title].[All]" dimensionUniqueName="[loans_clean]" displayFolder="" count="0" memberValueDatatype="130" unbalanced="0"/>
    <cacheHierarchy uniqueName="[loans_clean].[zip_code]" caption="zip_code" attribute="1" defaultMemberUniqueName="[loans_clean].[zip_code].[All]" allUniqueName="[loans_clean].[zip_code].[All]" dimensionUniqueName="[loans_clean]" displayFolder="" count="0" memberValueDatatype="130" unbalanced="0"/>
    <cacheHierarchy uniqueName="[loans_clean].[addr_state]" caption="addr_state" attribute="1" defaultMemberUniqueName="[loans_clean].[addr_state].[All]" allUniqueName="[loans_clean].[addr_state].[All]" dimensionUniqueName="[loans_clean]" displayFolder="" count="2" memberValueDatatype="130" unbalanced="0"/>
    <cacheHierarchy uniqueName="[loans_clean].[dti]" caption="dti" attribute="1" defaultMemberUniqueName="[loans_clean].[dti].[All]" allUniqueName="[loans_clean].[dti].[All]" dimensionUniqueName="[loans_clean]" displayFolder="" count="0" memberValueDatatype="5" unbalanced="0"/>
    <cacheHierarchy uniqueName="[loans_clean].[delinq_2yrs]" caption="delinq_2yrs" attribute="1" defaultMemberUniqueName="[loans_clean].[delinq_2yrs].[All]" allUniqueName="[loans_clean].[delinq_2yrs].[All]" dimensionUniqueName="[loans_clean]" displayFolder="" count="0" memberValueDatatype="20" unbalanced="0"/>
    <cacheHierarchy uniqueName="[loans_clean].[earliest_cr_line]" caption="earliest_cr_line" attribute="1" time="1" defaultMemberUniqueName="[loans_clean].[earliest_cr_line].[All]" allUniqueName="[loans_clean].[earliest_cr_line].[All]" dimensionUniqueName="[loans_clean]" displayFolder="" count="0" memberValueDatatype="7" unbalanced="0"/>
    <cacheHierarchy uniqueName="[loans_clean].[inq_last_6mths]" caption="inq_last_6mths" attribute="1" defaultMemberUniqueName="[loans_clean].[inq_last_6mths].[All]" allUniqueName="[loans_clean].[inq_last_6mths].[All]" dimensionUniqueName="[loans_clean]" displayFolder="" count="0" memberValueDatatype="20" unbalanced="0"/>
    <cacheHierarchy uniqueName="[loans_clean].[mths_since_last_delinq]" caption="mths_since_last_delinq" attribute="1" defaultMemberUniqueName="[loans_clean].[mths_since_last_delinq].[All]" allUniqueName="[loans_clean].[mths_since_last_delinq].[All]" dimensionUniqueName="[loans_clean]" displayFolder="" count="0" memberValueDatatype="20" unbalanced="0"/>
    <cacheHierarchy uniqueName="[loans_clean].[mths_since_last_record]" caption="mths_since_last_record" attribute="1" defaultMemberUniqueName="[loans_clean].[mths_since_last_record].[All]" allUniqueName="[loans_clean].[mths_since_last_record].[All]" dimensionUniqueName="[loans_clean]" displayFolder="" count="0" memberValueDatatype="20" unbalanced="0"/>
    <cacheHierarchy uniqueName="[loans_clean].[open_acc]" caption="open_acc" attribute="1" defaultMemberUniqueName="[loans_clean].[open_acc].[All]" allUniqueName="[loans_clean].[open_acc].[All]" dimensionUniqueName="[loans_clean]" displayFolder="" count="0" memberValueDatatype="20" unbalanced="0"/>
    <cacheHierarchy uniqueName="[loans_clean].[pub_rec]" caption="pub_rec" attribute="1" defaultMemberUniqueName="[loans_clean].[pub_rec].[All]" allUniqueName="[loans_clean].[pub_rec].[All]" dimensionUniqueName="[loans_clean]" displayFolder="" count="0" memberValueDatatype="20" unbalanced="0"/>
    <cacheHierarchy uniqueName="[loans_clean].[revol_bal]" caption="revol_bal" attribute="1" defaultMemberUniqueName="[loans_clean].[revol_bal].[All]" allUniqueName="[loans_clean].[revol_bal].[All]" dimensionUniqueName="[loans_clean]" displayFolder="" count="0" memberValueDatatype="20" unbalanced="0"/>
    <cacheHierarchy uniqueName="[loans_clean].[revol_util]" caption="revol_util" attribute="1" defaultMemberUniqueName="[loans_clean].[revol_util].[All]" allUniqueName="[loans_clean].[revol_util].[All]" dimensionUniqueName="[loans_clean]" displayFolder="" count="0" memberValueDatatype="5" unbalanced="0"/>
    <cacheHierarchy uniqueName="[loans_clean].[total_acc]" caption="total_acc" attribute="1" defaultMemberUniqueName="[loans_clean].[total_acc].[All]" allUniqueName="[loans_clean].[total_acc].[All]" dimensionUniqueName="[loans_clean]" displayFolder="" count="0" memberValueDatatype="20" unbalanced="0"/>
    <cacheHierarchy uniqueName="[loans_clean].[out_prncp]" caption="out_prncp" attribute="1" defaultMemberUniqueName="[loans_clean].[out_prncp].[All]" allUniqueName="[loans_clean].[out_prncp].[All]" dimensionUniqueName="[loans_clean]" displayFolder="" count="0" memberValueDatatype="5" unbalanced="0"/>
    <cacheHierarchy uniqueName="[loans_clean].[out_prncp_inv]" caption="out_prncp_inv" attribute="1" defaultMemberUniqueName="[loans_clean].[out_prncp_inv].[All]" allUniqueName="[loans_clean].[out_prncp_inv].[All]" dimensionUniqueName="[loans_clean]" displayFolder="" count="0" memberValueDatatype="5" unbalanced="0"/>
    <cacheHierarchy uniqueName="[loans_clean].[total_pymnt]" caption="total_pymnt" attribute="1" defaultMemberUniqueName="[loans_clean].[total_pymnt].[All]" allUniqueName="[loans_clean].[total_pymnt].[All]" dimensionUniqueName="[loans_clean]" displayFolder="" count="0" memberValueDatatype="5" unbalanced="0"/>
    <cacheHierarchy uniqueName="[loans_clean].[total_pymnt_inv]" caption="total_pymnt_inv" attribute="1" defaultMemberUniqueName="[loans_clean].[total_pymnt_inv].[All]" allUniqueName="[loans_clean].[total_pymnt_inv].[All]" dimensionUniqueName="[loans_clean]" displayFolder="" count="0" memberValueDatatype="5" unbalanced="0"/>
    <cacheHierarchy uniqueName="[loans_clean].[total_rec_prncp]" caption="total_rec_prncp" attribute="1" defaultMemberUniqueName="[loans_clean].[total_rec_prncp].[All]" allUniqueName="[loans_clean].[total_rec_prncp].[All]" dimensionUniqueName="[loans_clean]" displayFolder="" count="0" memberValueDatatype="5" unbalanced="0"/>
    <cacheHierarchy uniqueName="[loans_clean].[total_rec_int]" caption="total_rec_int" attribute="1" defaultMemberUniqueName="[loans_clean].[total_rec_int].[All]" allUniqueName="[loans_clean].[total_rec_int].[All]" dimensionUniqueName="[loans_clean]" displayFolder="" count="0" memberValueDatatype="5" unbalanced="0"/>
    <cacheHierarchy uniqueName="[loans_clean].[total_rec_late_fee]" caption="total_rec_late_fee" attribute="1" defaultMemberUniqueName="[loans_clean].[total_rec_late_fee].[All]" allUniqueName="[loans_clean].[total_rec_late_fee].[All]" dimensionUniqueName="[loans_clean]" displayFolder="" count="0" memberValueDatatype="5" unbalanced="0"/>
    <cacheHierarchy uniqueName="[loans_clean].[recoveries]" caption="recoveries" attribute="1" defaultMemberUniqueName="[loans_clean].[recoveries].[All]" allUniqueName="[loans_clean].[recoveries].[All]" dimensionUniqueName="[loans_clean]" displayFolder="" count="0" memberValueDatatype="5" unbalanced="0"/>
    <cacheHierarchy uniqueName="[loans_clean].[collection_recovery_fee]" caption="collection_recovery_fee" attribute="1" defaultMemberUniqueName="[loans_clean].[collection_recovery_fee].[All]" allUniqueName="[loans_clean].[collection_recovery_fee].[All]" dimensionUniqueName="[loans_clean]" displayFolder="" count="0" memberValueDatatype="5" unbalanced="0"/>
    <cacheHierarchy uniqueName="[loans_clean].[last_pymnt_d]" caption="last_pymnt_d" attribute="1" time="1" defaultMemberUniqueName="[loans_clean].[last_pymnt_d].[All]" allUniqueName="[loans_clean].[last_pymnt_d].[All]" dimensionUniqueName="[loans_clean]" displayFolder="" count="0" memberValueDatatype="7" unbalanced="0"/>
    <cacheHierarchy uniqueName="[loans_clean].[last_pymnt_amnt]" caption="last_pymnt_amnt" attribute="1" defaultMemberUniqueName="[loans_clean].[last_pymnt_amnt].[All]" allUniqueName="[loans_clean].[last_pymnt_amnt].[All]" dimensionUniqueName="[loans_clean]" displayFolder="" count="0" memberValueDatatype="5" unbalanced="0"/>
    <cacheHierarchy uniqueName="[loans_clean].[last_credit_pull_d]" caption="last_credit_pull_d" attribute="1" time="1" defaultMemberUniqueName="[loans_clean].[last_credit_pull_d].[All]" allUniqueName="[loans_clean].[last_credit_pull_d].[All]" dimensionUniqueName="[loans_clean]" displayFolder="" count="0" memberValueDatatype="7" unbalanced="0"/>
    <cacheHierarchy uniqueName="[loans_clean].[ever_delinquent]" caption="ever_delinquent" attribute="1" defaultMemberUniqueName="[loans_clean].[ever_delinquent].[All]" allUniqueName="[loans_clean].[ever_delinquent].[All]" dimensionUniqueName="[loans_clean]" displayFolder="" count="0" memberValueDatatype="20" unbalanced="0"/>
    <cacheHierarchy uniqueName="[loans_clean].[has_public_record]" caption="has_public_record" attribute="1" defaultMemberUniqueName="[loans_clean].[has_public_record].[All]" allUniqueName="[loans_clean].[has_public_record].[All]" dimensionUniqueName="[loans_clean]" displayFolder="" count="0" memberValueDatatype="20" unbalanced="0"/>
    <cacheHierarchy uniqueName="[loans_clean].[has_desc]" caption="has_desc" attribute="1" defaultMemberUniqueName="[loans_clean].[has_desc].[All]" allUniqueName="[loans_clean].[has_desc].[All]" dimensionUniqueName="[loans_clean]" displayFolder="" count="0" memberValueDatatype="20" unbalanced="0"/>
    <cacheHierarchy uniqueName="[loans_clean].[emp_length_yrs]" caption="emp_length_yrs" attribute="1" defaultMemberUniqueName="[loans_clean].[emp_length_yrs].[All]" allUniqueName="[loans_clean].[emp_length_yrs].[All]" dimensionUniqueName="[loans_clean]" displayFolder="" count="0" memberValueDatatype="20" unbalanced="0"/>
    <cacheHierarchy uniqueName="[loans_clean].[issue_year]" caption="issue_year" attribute="1" defaultMemberUniqueName="[loans_clean].[issue_year].[All]" allUniqueName="[loans_clean].[issue_year].[All]" dimensionUniqueName="[loans_clean]" displayFolder="" count="2" memberValueDatatype="20" unbalanced="0"/>
    <cacheHierarchy uniqueName="[loans_clean].[credit_pull_year]" caption="credit_pull_year" attribute="1" defaultMemberUniqueName="[loans_clean].[credit_pull_year].[All]" allUniqueName="[loans_clean].[credit_pull_year].[All]" dimensionUniqueName="[loans_clean]" displayFolder="" count="2" memberValueDatatype="20" unbalanced="0">
      <fieldsUsage count="2">
        <fieldUsage x="-1"/>
        <fieldUsage x="2"/>
      </fieldsUsage>
    </cacheHierarchy>
    <cacheHierarchy uniqueName="[loans_clean].[months_paying]" caption="months_paying" attribute="1" defaultMemberUniqueName="[loans_clean].[months_paying].[All]" allUniqueName="[loans_clean].[months_paying].[All]" dimensionUniqueName="[loans_clean]" displayFolder="" count="0" memberValueDatatype="20" unbalanced="0"/>
    <cacheHierarchy uniqueName="[Measures].[Total Loans]" caption="Total Loans" measure="1" displayFolder="" measureGroup="loans_clean" count="0"/>
    <cacheHierarchy uniqueName="[Measures].[Total Loan Amount]" caption="Total Loan Amount" measure="1" displayFolder="" measureGroup="loans_clean" count="0"/>
    <cacheHierarchy uniqueName="[Measures].[Total Funded]" caption="Total Funded" measure="1" displayFolder="" measureGroup="loans_clean" count="0"/>
    <cacheHierarchy uniqueName="[Measures].[Avg Funded]" caption="Avg Funded" measure="1" displayFolder="" measureGroup="loans_clean" count="0"/>
    <cacheHierarchy uniqueName="[Measures].[Total Payment]" caption="Total Payment" measure="1" displayFolder="" measureGroup="loans_clean" count="0"/>
    <cacheHierarchy uniqueName="[Measures].[Payment to Funded]" caption="Payment to Funded" measure="1" displayFolder="" measureGroup="loans_clean" count="0"/>
    <cacheHierarchy uniqueName="[Measures].[Total Revol Bal]" caption="Total Revol Bal" measure="1" displayFolder="" measureGroup="loans_clean" count="0"/>
    <cacheHierarchy uniqueName="[Measures].[Avg Revol Bal]" caption="Avg Revol Bal" measure="1" displayFolder="" measureGroup="loans_clean" count="0" oneField="1">
      <fieldsUsage count="1">
        <fieldUsage x="1"/>
      </fieldsUsage>
    </cacheHierarchy>
    <cacheHierarchy uniqueName="[Measures].[Avg Months Paying]" caption="Avg Months Paying" measure="1" displayFolder="" measureGroup="loans_clean" count="0"/>
    <cacheHierarchy uniqueName="[Measures].[Default Rate]" caption="Default Rate" measure="1" displayFolder="" measureGroup="loans_clean" count="0"/>
    <cacheHierarchy uniqueName="[Measures].[__XL_Count loans_clean]" caption="__XL_Count loans_clean" measure="1" displayFolder="" measureGroup="loans_clean" count="0" hidden="1"/>
    <cacheHierarchy uniqueName="[Measures].[__No measures defined]" caption="__No measures defined" measure="1" displayFolder="" count="0" hidden="1"/>
    <cacheHierarchy uniqueName="[Measures].[Sum of issue_year]" caption="Sum of issue_year" measure="1" displayFolder="" measureGroup="loans_clean" count="0" hidden="1">
      <extLst>
        <ext xmlns:x15="http://schemas.microsoft.com/office/spreadsheetml/2010/11/main" uri="{B97F6D7D-B522-45F9-BDA1-12C45D357490}">
          <x15:cacheHierarchy aggregatedColumn="48"/>
        </ext>
      </extLst>
    </cacheHierarchy>
    <cacheHierarchy uniqueName="[Measures].[Sum of revol_bal]" caption="Sum of revol_bal" measure="1" displayFolder="" measureGroup="loans_clean" count="0" hidden="1">
      <extLst>
        <ext xmlns:x15="http://schemas.microsoft.com/office/spreadsheetml/2010/11/main" uri="{B97F6D7D-B522-45F9-BDA1-12C45D357490}">
          <x15:cacheHierarchy aggregatedColumn="29"/>
        </ext>
      </extLst>
    </cacheHierarchy>
    <cacheHierarchy uniqueName="[Measures].[Count of loan_status]" caption="Count of loan_status" measure="1" displayFolder="" measureGroup="loans_clean" count="0" hidden="1">
      <extLst>
        <ext xmlns:x15="http://schemas.microsoft.com/office/spreadsheetml/2010/11/main" uri="{B97F6D7D-B522-45F9-BDA1-12C45D357490}">
          <x15:cacheHierarchy aggregatedColumn="16"/>
        </ext>
      </extLst>
    </cacheHierarchy>
  </cacheHierarchies>
  <kpis count="0"/>
  <dimensions count="2">
    <dimension name="loans_clean" uniqueName="[loans_clean]" caption="loans_clean"/>
    <dimension measure="1" name="Measures" uniqueName="[Measures]" caption="Measures"/>
  </dimensions>
  <measureGroups count="1">
    <measureGroup name="loans_clean" caption="loans_clean"/>
  </measureGroups>
  <maps count="1">
    <map measureGroup="0" dimension="0"/>
  </maps>
  <extLst>
    <ext xmlns:x14="http://schemas.microsoft.com/office/spreadsheetml/2009/9/main" uri="{725AE2AE-9491-48be-B2B4-4EB974FC3084}">
      <x14:pivotCacheDefinition pivotCacheId="7005281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mahajan" refreshedDate="46302.082703935186" backgroundQuery="1" createdVersion="8" refreshedVersion="8" minRefreshableVersion="3" recordCount="0" supportSubquery="1" supportAdvancedDrill="1" xr:uid="{CA795F73-F629-432E-8917-2EC71CAE8178}">
  <cacheSource type="external" connectionId="2">
    <extLst>
      <ext xmlns:x14="http://schemas.microsoft.com/office/spreadsheetml/2009/9/main" uri="{F057638F-6D5F-4e77-A914-E7F072B9BCA8}">
        <x14:sourceConnection name="ThisWorkbookDataModel"/>
      </ext>
    </extLst>
  </cacheSource>
  <cacheFields count="4">
    <cacheField name="[loans_clean].[issue_year].[issue_year]" caption="issue_year" numFmtId="0" hierarchy="48" level="1">
      <sharedItems containsSemiMixedTypes="0" containsString="0" containsNumber="1" containsInteger="1" minValue="2007" maxValue="2011" count="5">
        <n v="2007"/>
        <n v="2008"/>
        <n v="2009"/>
        <n v="2010"/>
        <n v="2011"/>
      </sharedItems>
      <extLst>
        <ext xmlns:x15="http://schemas.microsoft.com/office/spreadsheetml/2010/11/main" uri="{4F2E5C28-24EA-4eb8-9CBF-B6C8F9C3D259}">
          <x15:cachedUniqueNames>
            <x15:cachedUniqueName index="0" name="[loans_clean].[issue_year].&amp;[2007]"/>
            <x15:cachedUniqueName index="1" name="[loans_clean].[issue_year].&amp;[2008]"/>
            <x15:cachedUniqueName index="2" name="[loans_clean].[issue_year].&amp;[2009]"/>
            <x15:cachedUniqueName index="3" name="[loans_clean].[issue_year].&amp;[2010]"/>
            <x15:cachedUniqueName index="4" name="[loans_clean].[issue_year].&amp;[2011]"/>
          </x15:cachedUniqueNames>
        </ext>
      </extLst>
    </cacheField>
    <cacheField name="[Measures].[Total Funded]" caption="Total Funded" numFmtId="0" hierarchy="53" level="32767"/>
    <cacheField name="[Measures].[Total Loans]" caption="Total Loans" numFmtId="0" hierarchy="51" level="32767"/>
    <cacheField name="[loans_clean].[credit_pull_year].[credit_pull_year]" caption="credit_pull_year" numFmtId="0" hierarchy="49" level="1">
      <sharedItems containsSemiMixedTypes="0" containsNonDate="0" containsString="0"/>
    </cacheField>
  </cacheFields>
  <cacheHierarchies count="66">
    <cacheHierarchy uniqueName="[loans_clean].[id]" caption="id" attribute="1" defaultMemberUniqueName="[loans_clean].[id].[All]" allUniqueName="[loans_clean].[id].[All]" dimensionUniqueName="[loans_clean]" displayFolder="" count="2" memberValueDatatype="20" unbalanced="0"/>
    <cacheHierarchy uniqueName="[loans_clean].[member_id]" caption="member_id" attribute="1" defaultMemberUniqueName="[loans_clean].[member_id].[All]" allUniqueName="[loans_clean].[member_id].[All]" dimensionUniqueName="[loans_clean]" displayFolder="" count="2" memberValueDatatype="20" unbalanced="0"/>
    <cacheHierarchy uniqueName="[loans_clean].[loan_amnt]" caption="loan_amnt" attribute="1" defaultMemberUniqueName="[loans_clean].[loan_amnt].[All]" allUniqueName="[loans_clean].[loan_amnt].[All]" dimensionUniqueName="[loans_clean]" displayFolder="" count="2" memberValueDatatype="20" unbalanced="0"/>
    <cacheHierarchy uniqueName="[loans_clean].[funded_amnt]" caption="funded_amnt" attribute="1" defaultMemberUniqueName="[loans_clean].[funded_amnt].[All]" allUniqueName="[loans_clean].[funded_amnt].[All]" dimensionUniqueName="[loans_clean]" displayFolder="" count="2" memberValueDatatype="20" unbalanced="0"/>
    <cacheHierarchy uniqueName="[loans_clean].[funded_amnt_inv]" caption="funded_amnt_inv" attribute="1" defaultMemberUniqueName="[loans_clean].[funded_amnt_inv].[All]" allUniqueName="[loans_clean].[funded_amnt_inv].[All]" dimensionUniqueName="[loans_clean]" displayFolder="" count="2" memberValueDatatype="5" unbalanced="0"/>
    <cacheHierarchy uniqueName="[loans_clean].[term]" caption="term" attribute="1" defaultMemberUniqueName="[loans_clean].[term].[All]" allUniqueName="[loans_clean].[term].[All]" dimensionUniqueName="[loans_clean]" displayFolder="" count="2" memberValueDatatype="20" unbalanced="0"/>
    <cacheHierarchy uniqueName="[loans_clean].[int_rate]" caption="int_rate" attribute="1" defaultMemberUniqueName="[loans_clean].[int_rate].[All]" allUniqueName="[loans_clean].[int_rate].[All]" dimensionUniqueName="[loans_clean]" displayFolder="" count="2" memberValueDatatype="5" unbalanced="0"/>
    <cacheHierarchy uniqueName="[loans_clean].[installment]" caption="installment" attribute="1" defaultMemberUniqueName="[loans_clean].[installment].[All]" allUniqueName="[loans_clean].[installment].[All]" dimensionUniqueName="[loans_clean]" displayFolder="" count="2" memberValueDatatype="5" unbalanced="0"/>
    <cacheHierarchy uniqueName="[loans_clean].[grade]" caption="grade" attribute="1" defaultMemberUniqueName="[loans_clean].[grade].[All]" allUniqueName="[loans_clean].[grade].[All]" dimensionUniqueName="[loans_clean]" displayFolder="" count="2" memberValueDatatype="130" unbalanced="0"/>
    <cacheHierarchy uniqueName="[loans_clean].[sub_grade]" caption="sub_grade" attribute="1" defaultMemberUniqueName="[loans_clean].[sub_grade].[All]" allUniqueName="[loans_clean].[sub_grade].[All]" dimensionUniqueName="[loans_clean]" displayFolder="" count="2" memberValueDatatype="130" unbalanced="0"/>
    <cacheHierarchy uniqueName="[loans_clean].[emp_title]" caption="emp_title" attribute="1" defaultMemberUniqueName="[loans_clean].[emp_title].[All]" allUniqueName="[loans_clean].[emp_title].[All]" dimensionUniqueName="[loans_clean]" displayFolder="" count="2" memberValueDatatype="130" unbalanced="0"/>
    <cacheHierarchy uniqueName="[loans_clean].[emp_length]" caption="emp_length" attribute="1" defaultMemberUniqueName="[loans_clean].[emp_length].[All]" allUniqueName="[loans_clean].[emp_length].[All]" dimensionUniqueName="[loans_clean]" displayFolder="" count="2" memberValueDatatype="130" unbalanced="0"/>
    <cacheHierarchy uniqueName="[loans_clean].[home_ownership]" caption="home_ownership" attribute="1" defaultMemberUniqueName="[loans_clean].[home_ownership].[All]" allUniqueName="[loans_clean].[home_ownership].[All]" dimensionUniqueName="[loans_clean]" displayFolder="" count="2" memberValueDatatype="130" unbalanced="0"/>
    <cacheHierarchy uniqueName="[loans_clean].[annual_inc]" caption="annual_inc" attribute="1" defaultMemberUniqueName="[loans_clean].[annual_inc].[All]" allUniqueName="[loans_clean].[annual_inc].[All]" dimensionUniqueName="[loans_clean]" displayFolder="" count="2" memberValueDatatype="5" unbalanced="0"/>
    <cacheHierarchy uniqueName="[loans_clean].[verification_status]" caption="verification_status" attribute="1" defaultMemberUniqueName="[loans_clean].[verification_status].[All]" allUniqueName="[loans_clean].[verification_status].[All]" dimensionUniqueName="[loans_clean]" displayFolder="" count="2" memberValueDatatype="130" unbalanced="0"/>
    <cacheHierarchy uniqueName="[loans_clean].[issue_d]" caption="issue_d" attribute="1" time="1" defaultMemberUniqueName="[loans_clean].[issue_d].[All]" allUniqueName="[loans_clean].[issue_d].[All]" dimensionUniqueName="[loans_clean]" displayFolder="" count="2" memberValueDatatype="7" unbalanced="0"/>
    <cacheHierarchy uniqueName="[loans_clean].[loan_status]" caption="loan_status" attribute="1" defaultMemberUniqueName="[loans_clean].[loan_status].[All]" allUniqueName="[loans_clean].[loan_status].[All]" dimensionUniqueName="[loans_clean]" displayFolder="" count="2" memberValueDatatype="130" unbalanced="0"/>
    <cacheHierarchy uniqueName="[loans_clean].[purpose]" caption="purpose" attribute="1" defaultMemberUniqueName="[loans_clean].[purpose].[All]" allUniqueName="[loans_clean].[purpose].[All]" dimensionUniqueName="[loans_clean]" displayFolder="" count="2" memberValueDatatype="130" unbalanced="0"/>
    <cacheHierarchy uniqueName="[loans_clean].[title]" caption="title" attribute="1" defaultMemberUniqueName="[loans_clean].[title].[All]" allUniqueName="[loans_clean].[title].[All]" dimensionUniqueName="[loans_clean]" displayFolder="" count="2" memberValueDatatype="130" unbalanced="0"/>
    <cacheHierarchy uniqueName="[loans_clean].[zip_code]" caption="zip_code" attribute="1" defaultMemberUniqueName="[loans_clean].[zip_code].[All]" allUniqueName="[loans_clean].[zip_code].[All]" dimensionUniqueName="[loans_clean]" displayFolder="" count="2" memberValueDatatype="130" unbalanced="0"/>
    <cacheHierarchy uniqueName="[loans_clean].[addr_state]" caption="addr_state" attribute="1" defaultMemberUniqueName="[loans_clean].[addr_state].[All]" allUniqueName="[loans_clean].[addr_state].[All]" dimensionUniqueName="[loans_clean]" displayFolder="" count="2" memberValueDatatype="130" unbalanced="0"/>
    <cacheHierarchy uniqueName="[loans_clean].[dti]" caption="dti" attribute="1" defaultMemberUniqueName="[loans_clean].[dti].[All]" allUniqueName="[loans_clean].[dti].[All]" dimensionUniqueName="[loans_clean]" displayFolder="" count="2" memberValueDatatype="5" unbalanced="0"/>
    <cacheHierarchy uniqueName="[loans_clean].[delinq_2yrs]" caption="delinq_2yrs" attribute="1" defaultMemberUniqueName="[loans_clean].[delinq_2yrs].[All]" allUniqueName="[loans_clean].[delinq_2yrs].[All]" dimensionUniqueName="[loans_clean]" displayFolder="" count="2" memberValueDatatype="20" unbalanced="0"/>
    <cacheHierarchy uniqueName="[loans_clean].[earliest_cr_line]" caption="earliest_cr_line" attribute="1" time="1" defaultMemberUniqueName="[loans_clean].[earliest_cr_line].[All]" allUniqueName="[loans_clean].[earliest_cr_line].[All]" dimensionUniqueName="[loans_clean]" displayFolder="" count="2" memberValueDatatype="7" unbalanced="0"/>
    <cacheHierarchy uniqueName="[loans_clean].[inq_last_6mths]" caption="inq_last_6mths" attribute="1" defaultMemberUniqueName="[loans_clean].[inq_last_6mths].[All]" allUniqueName="[loans_clean].[inq_last_6mths].[All]" dimensionUniqueName="[loans_clean]" displayFolder="" count="2" memberValueDatatype="20" unbalanced="0"/>
    <cacheHierarchy uniqueName="[loans_clean].[mths_since_last_delinq]" caption="mths_since_last_delinq" attribute="1" defaultMemberUniqueName="[loans_clean].[mths_since_last_delinq].[All]" allUniqueName="[loans_clean].[mths_since_last_delinq].[All]" dimensionUniqueName="[loans_clean]" displayFolder="" count="2" memberValueDatatype="20" unbalanced="0"/>
    <cacheHierarchy uniqueName="[loans_clean].[mths_since_last_record]" caption="mths_since_last_record" attribute="1" defaultMemberUniqueName="[loans_clean].[mths_since_last_record].[All]" allUniqueName="[loans_clean].[mths_since_last_record].[All]" dimensionUniqueName="[loans_clean]" displayFolder="" count="2" memberValueDatatype="20" unbalanced="0"/>
    <cacheHierarchy uniqueName="[loans_clean].[open_acc]" caption="open_acc" attribute="1" defaultMemberUniqueName="[loans_clean].[open_acc].[All]" allUniqueName="[loans_clean].[open_acc].[All]" dimensionUniqueName="[loans_clean]" displayFolder="" count="2" memberValueDatatype="20" unbalanced="0"/>
    <cacheHierarchy uniqueName="[loans_clean].[pub_rec]" caption="pub_rec" attribute="1" defaultMemberUniqueName="[loans_clean].[pub_rec].[All]" allUniqueName="[loans_clean].[pub_rec].[All]" dimensionUniqueName="[loans_clean]" displayFolder="" count="2" memberValueDatatype="20" unbalanced="0"/>
    <cacheHierarchy uniqueName="[loans_clean].[revol_bal]" caption="revol_bal" attribute="1" defaultMemberUniqueName="[loans_clean].[revol_bal].[All]" allUniqueName="[loans_clean].[revol_bal].[All]" dimensionUniqueName="[loans_clean]" displayFolder="" count="2" memberValueDatatype="20" unbalanced="0"/>
    <cacheHierarchy uniqueName="[loans_clean].[revol_util]" caption="revol_util" attribute="1" defaultMemberUniqueName="[loans_clean].[revol_util].[All]" allUniqueName="[loans_clean].[revol_util].[All]" dimensionUniqueName="[loans_clean]" displayFolder="" count="2" memberValueDatatype="5" unbalanced="0"/>
    <cacheHierarchy uniqueName="[loans_clean].[total_acc]" caption="total_acc" attribute="1" defaultMemberUniqueName="[loans_clean].[total_acc].[All]" allUniqueName="[loans_clean].[total_acc].[All]" dimensionUniqueName="[loans_clean]" displayFolder="" count="2" memberValueDatatype="20" unbalanced="0"/>
    <cacheHierarchy uniqueName="[loans_clean].[out_prncp]" caption="out_prncp" attribute="1" defaultMemberUniqueName="[loans_clean].[out_prncp].[All]" allUniqueName="[loans_clean].[out_prncp].[All]" dimensionUniqueName="[loans_clean]" displayFolder="" count="2" memberValueDatatype="5" unbalanced="0"/>
    <cacheHierarchy uniqueName="[loans_clean].[out_prncp_inv]" caption="out_prncp_inv" attribute="1" defaultMemberUniqueName="[loans_clean].[out_prncp_inv].[All]" allUniqueName="[loans_clean].[out_prncp_inv].[All]" dimensionUniqueName="[loans_clean]" displayFolder="" count="2" memberValueDatatype="5" unbalanced="0"/>
    <cacheHierarchy uniqueName="[loans_clean].[total_pymnt]" caption="total_pymnt" attribute="1" defaultMemberUniqueName="[loans_clean].[total_pymnt].[All]" allUniqueName="[loans_clean].[total_pymnt].[All]" dimensionUniqueName="[loans_clean]" displayFolder="" count="2" memberValueDatatype="5" unbalanced="0"/>
    <cacheHierarchy uniqueName="[loans_clean].[total_pymnt_inv]" caption="total_pymnt_inv" attribute="1" defaultMemberUniqueName="[loans_clean].[total_pymnt_inv].[All]" allUniqueName="[loans_clean].[total_pymnt_inv].[All]" dimensionUniqueName="[loans_clean]" displayFolder="" count="2" memberValueDatatype="5" unbalanced="0"/>
    <cacheHierarchy uniqueName="[loans_clean].[total_rec_prncp]" caption="total_rec_prncp" attribute="1" defaultMemberUniqueName="[loans_clean].[total_rec_prncp].[All]" allUniqueName="[loans_clean].[total_rec_prncp].[All]" dimensionUniqueName="[loans_clean]" displayFolder="" count="2" memberValueDatatype="5" unbalanced="0"/>
    <cacheHierarchy uniqueName="[loans_clean].[total_rec_int]" caption="total_rec_int" attribute="1" defaultMemberUniqueName="[loans_clean].[total_rec_int].[All]" allUniqueName="[loans_clean].[total_rec_int].[All]" dimensionUniqueName="[loans_clean]" displayFolder="" count="2" memberValueDatatype="5" unbalanced="0"/>
    <cacheHierarchy uniqueName="[loans_clean].[total_rec_late_fee]" caption="total_rec_late_fee" attribute="1" defaultMemberUniqueName="[loans_clean].[total_rec_late_fee].[All]" allUniqueName="[loans_clean].[total_rec_late_fee].[All]" dimensionUniqueName="[loans_clean]" displayFolder="" count="2" memberValueDatatype="5" unbalanced="0"/>
    <cacheHierarchy uniqueName="[loans_clean].[recoveries]" caption="recoveries" attribute="1" defaultMemberUniqueName="[loans_clean].[recoveries].[All]" allUniqueName="[loans_clean].[recoveries].[All]" dimensionUniqueName="[loans_clean]" displayFolder="" count="2" memberValueDatatype="5" unbalanced="0"/>
    <cacheHierarchy uniqueName="[loans_clean].[collection_recovery_fee]" caption="collection_recovery_fee" attribute="1" defaultMemberUniqueName="[loans_clean].[collection_recovery_fee].[All]" allUniqueName="[loans_clean].[collection_recovery_fee].[All]" dimensionUniqueName="[loans_clean]" displayFolder="" count="2" memberValueDatatype="5" unbalanced="0"/>
    <cacheHierarchy uniqueName="[loans_clean].[last_pymnt_d]" caption="last_pymnt_d" attribute="1" time="1" defaultMemberUniqueName="[loans_clean].[last_pymnt_d].[All]" allUniqueName="[loans_clean].[last_pymnt_d].[All]" dimensionUniqueName="[loans_clean]" displayFolder="" count="2" memberValueDatatype="7" unbalanced="0"/>
    <cacheHierarchy uniqueName="[loans_clean].[last_pymnt_amnt]" caption="last_pymnt_amnt" attribute="1" defaultMemberUniqueName="[loans_clean].[last_pymnt_amnt].[All]" allUniqueName="[loans_clean].[last_pymnt_amnt].[All]" dimensionUniqueName="[loans_clean]" displayFolder="" count="2" memberValueDatatype="5" unbalanced="0"/>
    <cacheHierarchy uniqueName="[loans_clean].[last_credit_pull_d]" caption="last_credit_pull_d" attribute="1" time="1" defaultMemberUniqueName="[loans_clean].[last_credit_pull_d].[All]" allUniqueName="[loans_clean].[last_credit_pull_d].[All]" dimensionUniqueName="[loans_clean]" displayFolder="" count="2" memberValueDatatype="7" unbalanced="0"/>
    <cacheHierarchy uniqueName="[loans_clean].[ever_delinquent]" caption="ever_delinquent" attribute="1" defaultMemberUniqueName="[loans_clean].[ever_delinquent].[All]" allUniqueName="[loans_clean].[ever_delinquent].[All]" dimensionUniqueName="[loans_clean]" displayFolder="" count="2" memberValueDatatype="20" unbalanced="0"/>
    <cacheHierarchy uniqueName="[loans_clean].[has_public_record]" caption="has_public_record" attribute="1" defaultMemberUniqueName="[loans_clean].[has_public_record].[All]" allUniqueName="[loans_clean].[has_public_record].[All]" dimensionUniqueName="[loans_clean]" displayFolder="" count="2" memberValueDatatype="20" unbalanced="0"/>
    <cacheHierarchy uniqueName="[loans_clean].[has_desc]" caption="has_desc" attribute="1" defaultMemberUniqueName="[loans_clean].[has_desc].[All]" allUniqueName="[loans_clean].[has_desc].[All]" dimensionUniqueName="[loans_clean]" displayFolder="" count="2" memberValueDatatype="20" unbalanced="0"/>
    <cacheHierarchy uniqueName="[loans_clean].[emp_length_yrs]" caption="emp_length_yrs" attribute="1" defaultMemberUniqueName="[loans_clean].[emp_length_yrs].[All]" allUniqueName="[loans_clean].[emp_length_yrs].[All]" dimensionUniqueName="[loans_clean]" displayFolder="" count="2" memberValueDatatype="20" unbalanced="0"/>
    <cacheHierarchy uniqueName="[loans_clean].[issue_year]" caption="issue_year" attribute="1" defaultMemberUniqueName="[loans_clean].[issue_year].[All]" allUniqueName="[loans_clean].[issue_year].[All]" dimensionUniqueName="[loans_clean]" displayFolder="" count="2" memberValueDatatype="20" unbalanced="0">
      <fieldsUsage count="2">
        <fieldUsage x="-1"/>
        <fieldUsage x="0"/>
      </fieldsUsage>
    </cacheHierarchy>
    <cacheHierarchy uniqueName="[loans_clean].[credit_pull_year]" caption="credit_pull_year" attribute="1" defaultMemberUniqueName="[loans_clean].[credit_pull_year].[All]" allUniqueName="[loans_clean].[credit_pull_year].[All]" dimensionUniqueName="[loans_clean]" displayFolder="" count="2" memberValueDatatype="20" unbalanced="0">
      <fieldsUsage count="2">
        <fieldUsage x="-1"/>
        <fieldUsage x="3"/>
      </fieldsUsage>
    </cacheHierarchy>
    <cacheHierarchy uniqueName="[loans_clean].[months_paying]" caption="months_paying" attribute="1" defaultMemberUniqueName="[loans_clean].[months_paying].[All]" allUniqueName="[loans_clean].[months_paying].[All]" dimensionUniqueName="[loans_clean]" displayFolder="" count="2" memberValueDatatype="20" unbalanced="0"/>
    <cacheHierarchy uniqueName="[Measures].[Total Loans]" caption="Total Loans" measure="1" displayFolder="" measureGroup="loans_clean" count="0" oneField="1">
      <fieldsUsage count="1">
        <fieldUsage x="2"/>
      </fieldsUsage>
    </cacheHierarchy>
    <cacheHierarchy uniqueName="[Measures].[Total Loan Amount]" caption="Total Loan Amount" measure="1" displayFolder="" measureGroup="loans_clean" count="0"/>
    <cacheHierarchy uniqueName="[Measures].[Total Funded]" caption="Total Funded" measure="1" displayFolder="" measureGroup="loans_clean" count="0" oneField="1">
      <fieldsUsage count="1">
        <fieldUsage x="1"/>
      </fieldsUsage>
    </cacheHierarchy>
    <cacheHierarchy uniqueName="[Measures].[Avg Funded]" caption="Avg Funded" measure="1" displayFolder="" measureGroup="loans_clean" count="0"/>
    <cacheHierarchy uniqueName="[Measures].[Total Payment]" caption="Total Payment" measure="1" displayFolder="" measureGroup="loans_clean" count="0"/>
    <cacheHierarchy uniqueName="[Measures].[Payment to Funded]" caption="Payment to Funded" measure="1" displayFolder="" measureGroup="loans_clean" count="0"/>
    <cacheHierarchy uniqueName="[Measures].[Total Revol Bal]" caption="Total Revol Bal" measure="1" displayFolder="" measureGroup="loans_clean" count="0"/>
    <cacheHierarchy uniqueName="[Measures].[Avg Revol Bal]" caption="Avg Revol Bal" measure="1" displayFolder="" measureGroup="loans_clean" count="0"/>
    <cacheHierarchy uniqueName="[Measures].[Avg Months Paying]" caption="Avg Months Paying" measure="1" displayFolder="" measureGroup="loans_clean" count="0"/>
    <cacheHierarchy uniqueName="[Measures].[Default Rate]" caption="Default Rate" measure="1" displayFolder="" measureGroup="loans_clean" count="0"/>
    <cacheHierarchy uniqueName="[Measures].[__XL_Count loans_clean]" caption="__XL_Count loans_clean" measure="1" displayFolder="" measureGroup="loans_clean" count="0" hidden="1"/>
    <cacheHierarchy uniqueName="[Measures].[__No measures defined]" caption="__No measures defined" measure="1" displayFolder="" count="0" hidden="1"/>
    <cacheHierarchy uniqueName="[Measures].[Sum of issue_year]" caption="Sum of issue_year" measure="1" displayFolder="" measureGroup="loans_clean" count="0" hidden="1">
      <extLst>
        <ext xmlns:x15="http://schemas.microsoft.com/office/spreadsheetml/2010/11/main" uri="{B97F6D7D-B522-45F9-BDA1-12C45D357490}">
          <x15:cacheHierarchy aggregatedColumn="48"/>
        </ext>
      </extLst>
    </cacheHierarchy>
    <cacheHierarchy uniqueName="[Measures].[Sum of revol_bal]" caption="Sum of revol_bal" measure="1" displayFolder="" measureGroup="loans_clean" count="0" hidden="1">
      <extLst>
        <ext xmlns:x15="http://schemas.microsoft.com/office/spreadsheetml/2010/11/main" uri="{B97F6D7D-B522-45F9-BDA1-12C45D357490}">
          <x15:cacheHierarchy aggregatedColumn="29"/>
        </ext>
      </extLst>
    </cacheHierarchy>
    <cacheHierarchy uniqueName="[Measures].[Count of loan_status]" caption="Count of loan_status" measure="1" displayFolder="" measureGroup="loans_clean" count="0" hidden="1">
      <extLst>
        <ext xmlns:x15="http://schemas.microsoft.com/office/spreadsheetml/2010/11/main" uri="{B97F6D7D-B522-45F9-BDA1-12C45D357490}">
          <x15:cacheHierarchy aggregatedColumn="16"/>
        </ext>
      </extLst>
    </cacheHierarchy>
  </cacheHierarchies>
  <kpis count="0"/>
  <dimensions count="2">
    <dimension name="loans_clean" uniqueName="[loans_clean]" caption="loans_clean"/>
    <dimension measure="1" name="Measures" uniqueName="[Measures]" caption="Measures"/>
  </dimensions>
  <measureGroups count="1">
    <measureGroup name="loans_clean" caption="loans_clean"/>
  </measureGroups>
  <maps count="1">
    <map measureGroup="0" dimension="0"/>
  </maps>
  <extLst>
    <ext xmlns:x14="http://schemas.microsoft.com/office/spreadsheetml/2009/9/main" uri="{725AE2AE-9491-48be-B2B4-4EB974FC3084}">
      <x14:pivotCacheDefinition pivotCacheId="19897401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563C79-D0FC-4A11-8597-75CC15561656}" name="PivotChartTable1" cacheId="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C7"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3">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 chart="12" format="14">
      <pivotArea type="data" outline="0" fieldPosition="0">
        <references count="2">
          <reference field="4294967294" count="1" selected="0">
            <x v="1"/>
          </reference>
          <reference field="0"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rowHierarchiesUsage count="1">
    <rowHierarchyUsage hierarchyUsage="4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2">
        <x15:serverFormat format="\$#,0;(\$#,0);\$#,0"/>
        <x15:serverFormat format="#,0"/>
      </x15:pivotTableServerFormats>
    </ext>
    <ext xmlns:x15="http://schemas.microsoft.com/office/spreadsheetml/2010/11/main" uri="{44433962-1CF7-4059-B4EE-95C3D5FFCF73}">
      <x15:pivotTableData rowCount="6" columnCount="2" cacheId="1989740181">
        <x15:pivotRow count="2">
          <x15:c>
            <x15:v>2152175</x15:v>
            <x15:x in="0"/>
          </x15:c>
          <x15:c>
            <x15:v>251</x15:v>
            <x15:x in="1"/>
          </x15:c>
        </x15:pivotRow>
        <x15:pivotRow count="2">
          <x15:c>
            <x15:v>13457075</x15:v>
            <x15:x in="0"/>
          </x15:c>
          <x15:c>
            <x15:v>1562</x15:v>
            <x15:x in="1"/>
          </x15:c>
        </x15:pivotRow>
        <x15:pivotRow count="2">
          <x15:c>
            <x15:v>46324425</x15:v>
            <x15:x in="0"/>
          </x15:c>
          <x15:c>
            <x15:v>4716</x15:v>
            <x15:x in="1"/>
          </x15:c>
        </x15:pivotRow>
        <x15:pivotRow count="2">
          <x15:c>
            <x15:v>116635400</x15:v>
            <x15:x in="0"/>
          </x15:c>
          <x15:c>
            <x15:v>11532</x15:v>
            <x15:x in="1"/>
          </x15:c>
        </x15:pivotRow>
        <x15:pivotRow count="2">
          <x15:c>
            <x15:v>256241250</x15:v>
            <x15:x in="0"/>
          </x15:c>
          <x15:c>
            <x15:v>21656</x15:v>
            <x15:x in="1"/>
          </x15:c>
        </x15:pivotRow>
        <x15:pivotRow count="2">
          <x15:c>
            <x15:v>434810325</x15:v>
            <x15:x in="0"/>
          </x15:c>
          <x15:c>
            <x15:v>39717</x15:v>
            <x15:x in="1"/>
          </x15:c>
        </x15:pivotRow>
      </x15:pivotTableData>
    </ext>
    <ext xmlns:x15="http://schemas.microsoft.com/office/spreadsheetml/2010/11/main" uri="{E67621CE-5B39-4880-91FE-76760E9C1902}">
      <x15:pivotTableUISettings>
        <x15:activeTabTopLevelEntity name="[loan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C7092D-FA04-45C8-ACB3-6F3A2DE427E3}" name="PivotChartTable2" cacheId="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3" format="1"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8" columnCount="1" cacheId="700528120">
        <x15:pivotRow count="1">
          <x15:c>
            <x15:v>11380.67416955875</x15:v>
            <x15:x in="0"/>
          </x15:c>
        </x15:pivotRow>
        <x15:pivotRow count="1">
          <x15:c>
            <x15:v>13420.012396006656</x15:v>
            <x15:x in="0"/>
          </x15:c>
        </x15:pivotRow>
        <x15:pivotRow count="1">
          <x15:c>
            <x15:v>13598.507038775006</x15:v>
            <x15:x in="0"/>
          </x15:c>
        </x15:pivotRow>
        <x15:pivotRow count="1">
          <x15:c>
            <x15:v>14036.259468626342</x15:v>
            <x15:x in="0"/>
          </x15:c>
        </x15:pivotRow>
        <x15:pivotRow count="1">
          <x15:c>
            <x15:v>16212.012315270937</x15:v>
            <x15:x in="0"/>
          </x15:c>
        </x15:pivotRow>
        <x15:pivotRow count="1">
          <x15:c>
            <x15:v>17428.804575786464</x15:v>
            <x15:x in="0"/>
          </x15:c>
        </x15:pivotRow>
        <x15:pivotRow count="1">
          <x15:c>
            <x15:v>20451.664556962027</x15:v>
            <x15:x in="0"/>
          </x15:c>
        </x15:pivotRow>
        <x15:pivotRow count="1">
          <x15:c>
            <x15:v>13382.528086209935</x15:v>
            <x15:x in="0"/>
          </x15:c>
        </x15:pivotRow>
      </x15:pivotTableData>
    </ext>
    <ext xmlns:x15="http://schemas.microsoft.com/office/spreadsheetml/2010/11/main" uri="{E67621CE-5B39-4880-91FE-76760E9C1902}">
      <x15:pivotTableUISettings>
        <x15:activeTabTopLevelEntity name="[loan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F703D2-6050-4586-BFCC-D88250FB99F4}" name="PivotChartTable3" cacheId="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0" count="1" selected="0">
            <x v="0"/>
          </reference>
        </references>
      </pivotArea>
    </chartFormat>
    <chartFormat chart="7" format="3">
      <pivotArea type="data" outline="0" fieldPosition="0">
        <references count="2">
          <reference field="4294967294" count="1" selected="0">
            <x v="0"/>
          </reference>
          <reference field="0" count="1" selected="0">
            <x v="1"/>
          </reference>
        </references>
      </pivotArea>
    </chartFormat>
    <chartFormat chart="7" format="4">
      <pivotArea type="data" outline="0" fieldPosition="0">
        <references count="2">
          <reference field="4294967294" count="1" selected="0">
            <x v="0"/>
          </reference>
          <reference field="0" count="1" selected="0">
            <x v="2"/>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4" columnCount="1" cacheId="2062552507">
        <x15:pivotRow count="1">
          <x15:c>
            <x15:v>153541418.21059877</x15:v>
            <x15:x in="0"/>
          </x15:c>
        </x15:pivotRow>
        <x15:pivotRow count="1">
          <x15:c>
            <x15:v>109270668.20195206</x15:v>
            <x15:x in="0"/>
          </x15:c>
        </x15:pivotRow>
        <x15:pivotRow count="1">
          <x15:c>
            <x15:v>219892307.51083669</x15:v>
            <x15:x in="0"/>
          </x15:c>
        </x15:pivotRow>
        <x15:pivotRow count="1">
          <x15:c>
            <x15:v>482704393.92338836</x15:v>
            <x15:x in="0"/>
          </x15:c>
        </x15:pivotRow>
      </x15:pivotTableData>
    </ext>
    <ext xmlns:x15="http://schemas.microsoft.com/office/spreadsheetml/2010/11/main" uri="{E67621CE-5B39-4880-91FE-76760E9C1902}">
      <x15:pivotTableUISettings>
        <x15:activeTabTopLevelEntity name="[loan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C4D830-6DA7-4EA2-B56D-99746CE1A56D}" name="PivotChartTable4" cacheId="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E13" firstHeaderRow="1" firstDataRow="2"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11">
    <i>
      <x/>
    </i>
    <i>
      <x v="6"/>
    </i>
    <i>
      <x v="1"/>
    </i>
    <i>
      <x v="8"/>
    </i>
    <i>
      <x v="5"/>
    </i>
    <i>
      <x v="3"/>
    </i>
    <i>
      <x v="7"/>
    </i>
    <i>
      <x v="9"/>
    </i>
    <i>
      <x v="2"/>
    </i>
    <i>
      <x v="4"/>
    </i>
    <i t="grand">
      <x/>
    </i>
  </rowItems>
  <colFields count="1">
    <field x="1"/>
  </colFields>
  <colItems count="4">
    <i>
      <x/>
    </i>
    <i>
      <x v="1"/>
    </i>
    <i>
      <x v="2"/>
    </i>
    <i t="grand">
      <x/>
    </i>
  </colItems>
  <dataFields count="1">
    <dataField fld="2" subtotal="count" baseField="0" baseItem="0"/>
  </dataFields>
  <chartFormats count="3">
    <chartFormat chart="3" format="7" series="1">
      <pivotArea type="data" outline="0" fieldPosition="0">
        <references count="2">
          <reference field="4294967294" count="1" selected="0">
            <x v="0"/>
          </reference>
          <reference field="1" count="1" selected="0">
            <x v="0"/>
          </reference>
        </references>
      </pivotArea>
    </chartFormat>
    <chartFormat chart="3" format="8" series="1">
      <pivotArea type="data" outline="0" fieldPosition="0">
        <references count="2">
          <reference field="4294967294" count="1" selected="0">
            <x v="0"/>
          </reference>
          <reference field="1" count="1" selected="0">
            <x v="1"/>
          </reference>
        </references>
      </pivotArea>
    </chartFormat>
    <chartFormat chart="3" format="9" series="1">
      <pivotArea type="data" outline="0" fieldPosition="0">
        <references count="2">
          <reference field="4294967294" count="1" selected="0">
            <x v="0"/>
          </reference>
          <reference field="1" count="1" selected="0">
            <x v="2"/>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filters count="1">
    <filter fld="0" type="count" id="1" iMeasureHier="51">
      <autoFilter ref="A1">
        <filterColumn colId="0">
          <top10 val="10" filterVal="10"/>
        </filterColumn>
      </autoFilter>
    </filter>
  </filters>
  <rowHierarchiesUsage count="1">
    <rowHierarchyUsage hierarchyUsage="20"/>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11" columnCount="4" cacheId="828914544">
        <x15:pivotRow count="4">
          <x15:c>
            <x15:v>1125</x15:v>
            <x15:x in="0"/>
          </x15:c>
          <x15:c>
            <x15:v>150</x15:v>
            <x15:x in="0"/>
          </x15:c>
          <x15:c>
            <x15:v>5824</x15:v>
            <x15:x in="0"/>
          </x15:c>
          <x15:c>
            <x15:v>7099</x15:v>
            <x15:x in="0"/>
          </x15:c>
        </x15:pivotRow>
        <x15:pivotRow count="4">
          <x15:c>
            <x15:v>495</x15:v>
            <x15:x in="0"/>
          </x15:c>
          <x15:c>
            <x15:v>114</x15:v>
            <x15:x in="0"/>
          </x15:c>
          <x15:c>
            <x15:v>3203</x15:v>
            <x15:x in="0"/>
          </x15:c>
          <x15:c>
            <x15:v>3812</x15:v>
            <x15:x in="0"/>
          </x15:c>
        </x15:pivotRow>
        <x15:pivotRow count="4">
          <x15:c>
            <x15:v>504</x15:v>
            <x15:x in="0"/>
          </x15:c>
          <x15:c>
            <x15:v>85</x15:v>
            <x15:x in="0"/>
          </x15:c>
          <x15:c>
            <x15:v>2277</x15:v>
            <x15:x in="0"/>
          </x15:c>
          <x15:c>
            <x15:v>2866</x15:v>
            <x15:x in="0"/>
          </x15:c>
        </x15:pivotRow>
        <x15:pivotRow count="4">
          <x15:c>
            <x15:v>316</x15:v>
            <x15:x in="0"/>
          </x15:c>
          <x15:c>
            <x15:v>68</x15:v>
            <x15:x in="0"/>
          </x15:c>
          <x15:c>
            <x15:v>2343</x15:v>
            <x15:x in="0"/>
          </x15:c>
          <x15:c>
            <x15:v>2727</x15:v>
            <x15:x in="0"/>
          </x15:c>
        </x15:pivotRow>
        <x15:pivotRow count="4">
          <x15:c>
            <x15:v>278</x15:v>
            <x15:x in="0"/>
          </x15:c>
          <x15:c>
            <x15:v>60</x15:v>
            <x15:x in="0"/>
          </x15:c>
          <x15:c>
            <x15:v>1512</x15:v>
            <x15:x in="0"/>
          </x15:c>
          <x15:c>
            <x15:v>1850</x15:v>
            <x15:x in="0"/>
          </x15:c>
        </x15:pivotRow>
        <x15:pivotRow count="4">
          <x15:c>
            <x15:v>197</x15:v>
            <x15:x in="0"/>
          </x15:c>
          <x15:c>
            <x15:v>47</x15:v>
            <x15:x in="0"/>
          </x15:c>
          <x15:c>
            <x15:v>1281</x15:v>
            <x15:x in="0"/>
          </x15:c>
          <x15:c>
            <x15:v>1525</x15:v>
            <x15:x in="0"/>
          </x15:c>
        </x15:pivotRow>
        <x15:pivotRow count="4">
          <x15:c>
            <x15:v>180</x15:v>
            <x15:x in="0"/>
          </x15:c>
          <x15:c>
            <x15:v>49</x15:v>
            <x15:x in="0"/>
          </x15:c>
          <x15:c>
            <x15:v>1288</x15:v>
            <x15:x in="0"/>
          </x15:c>
          <x15:c>
            <x15:v>1517</x15:v>
            <x15:x in="0"/>
          </x15:c>
        </x15:pivotRow>
        <x15:pivotRow count="4">
          <x15:c>
            <x15:v>177</x15:v>
            <x15:x in="0"/>
          </x15:c>
          <x15:c>
            <x15:v>38</x15:v>
            <x15:x in="0"/>
          </x15:c>
          <x15:c>
            <x15:v>1192</x15:v>
            <x15:x in="0"/>
          </x15:c>
          <x15:c>
            <x15:v>1407</x15:v>
            <x15:x in="0"/>
          </x15:c>
        </x15:pivotRow>
        <x15:pivotRow count="4">
          <x15:c>
            <x15:v>215</x15:v>
            <x15:x in="0"/>
          </x15:c>
          <x15:c>
            <x15:v>39</x15:v>
            <x15:x in="0"/>
          </x15:c>
          <x15:c>
            <x15:v>1144</x15:v>
            <x15:x in="0"/>
          </x15:c>
          <x15:c>
            <x15:v>1398</x15:v>
            <x15:x in="0"/>
          </x15:c>
        </x15:pivotRow>
        <x15:pivotRow count="4">
          <x15:c>
            <x15:v>159</x15:v>
            <x15:x in="0"/>
          </x15:c>
          <x15:c>
            <x15:v>43</x15:v>
            <x15:x in="0"/>
          </x15:c>
          <x15:c>
            <x15:v>1138</x15:v>
            <x15:x in="0"/>
          </x15:c>
          <x15:c>
            <x15:v>1340</x15:v>
            <x15:x in="0"/>
          </x15:c>
        </x15:pivotRow>
        <x15:pivotRow count="4">
          <x15:c>
            <x15:v>3646</x15:v>
            <x15:x in="0"/>
          </x15:c>
          <x15:c>
            <x15:v>693</x15:v>
            <x15:x in="0"/>
          </x15:c>
          <x15:c>
            <x15:v>21202</x15:v>
            <x15:x in="0"/>
          </x15:c>
          <x15:c>
            <x15:v>25541</x15:v>
            <x15:x in="0"/>
          </x15:c>
        </x15:pivotRow>
      </x15:pivotTableData>
    </ext>
    <ext xmlns:x15="http://schemas.microsoft.com/office/spreadsheetml/2010/11/main" uri="{E67621CE-5B39-4880-91FE-76760E9C1902}">
      <x15:pivotTableUISettings>
        <x15:activeTabTopLevelEntity name="[loan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DF42F4-73D1-49DD-98BB-5B04DEB1468D}" name="PivotChartTable5" cacheId="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B6" firstHeaderRow="1" firstDataRow="1" firstDataCol="1"/>
  <pivotFields count="3">
    <pivotField axis="axisRow" allDrilled="1" subtotalTop="0" showAll="0" sortType="a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2"/>
    </i>
    <i>
      <x v="3"/>
    </i>
    <i>
      <x v="1"/>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5" columnCount="1" cacheId="1900599426">
        <x15:pivotRow count="1">
          <x15:c>
            <x15:v>0.13671347159391339</x15:v>
            <x15:x in="0"/>
          </x15:c>
        </x15:pivotRow>
        <x15:pivotRow count="1">
          <x15:c>
            <x15:v>0.14890756302521008</x15:v>
            <x15:x in="0"/>
          </x15:c>
        </x15:pivotRow>
        <x15:pivotRow count="1">
          <x15:c>
            <x15:v>0.15362554112554114</x15:v>
            <x15:x in="0"/>
          </x15:c>
        </x15:pivotRow>
        <x15:pivotRow count="1">
          <x15:c>
            <x15:v>0.18367346938775511</x15:v>
            <x15:x in="0"/>
          </x15:c>
        </x15:pivotRow>
        <x15:pivotRow count="1">
          <x15:c>
            <x15:v>0.14587546015450822</x15:v>
            <x15:x in="0"/>
          </x15:c>
        </x15:pivotRow>
      </x15:pivotTableData>
    </ext>
    <ext xmlns:x15="http://schemas.microsoft.com/office/spreadsheetml/2010/11/main" uri="{E67621CE-5B39-4880-91FE-76760E9C1902}">
      <x15:pivotTableUISettings>
        <x15:activeTabTopLevelEntity name="[loan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664EAC-8BF2-4B05-BE5A-07C4F516C55B}" name="pvt_KPI2" cacheId="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3:J46" firstHeaderRow="0" firstDataRow="1" firstDataCol="1"/>
  <pivotFields count="6">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43">
    <i>
      <x/>
    </i>
    <i r="1">
      <x/>
    </i>
    <i r="1">
      <x v="1"/>
    </i>
    <i r="1">
      <x v="2"/>
    </i>
    <i r="1">
      <x v="3"/>
    </i>
    <i r="1">
      <x v="4"/>
    </i>
    <i>
      <x v="1"/>
    </i>
    <i r="1">
      <x v="5"/>
    </i>
    <i r="1">
      <x v="6"/>
    </i>
    <i r="1">
      <x v="7"/>
    </i>
    <i r="1">
      <x v="8"/>
    </i>
    <i r="1">
      <x v="9"/>
    </i>
    <i>
      <x v="2"/>
    </i>
    <i r="1">
      <x v="10"/>
    </i>
    <i r="1">
      <x v="11"/>
    </i>
    <i r="1">
      <x v="12"/>
    </i>
    <i r="1">
      <x v="13"/>
    </i>
    <i r="1">
      <x v="14"/>
    </i>
    <i>
      <x v="3"/>
    </i>
    <i r="1">
      <x v="15"/>
    </i>
    <i r="1">
      <x v="16"/>
    </i>
    <i r="1">
      <x v="17"/>
    </i>
    <i r="1">
      <x v="18"/>
    </i>
    <i r="1">
      <x v="19"/>
    </i>
    <i>
      <x v="4"/>
    </i>
    <i r="1">
      <x v="20"/>
    </i>
    <i r="1">
      <x v="21"/>
    </i>
    <i r="1">
      <x v="22"/>
    </i>
    <i r="1">
      <x v="23"/>
    </i>
    <i r="1">
      <x v="24"/>
    </i>
    <i>
      <x v="5"/>
    </i>
    <i r="1">
      <x v="25"/>
    </i>
    <i r="1">
      <x v="26"/>
    </i>
    <i r="1">
      <x v="27"/>
    </i>
    <i r="1">
      <x v="28"/>
    </i>
    <i r="1">
      <x v="29"/>
    </i>
    <i>
      <x v="6"/>
    </i>
    <i r="1">
      <x v="30"/>
    </i>
    <i r="1">
      <x v="31"/>
    </i>
    <i r="1">
      <x v="32"/>
    </i>
    <i r="1">
      <x v="33"/>
    </i>
    <i r="1">
      <x v="34"/>
    </i>
    <i t="grand">
      <x/>
    </i>
  </rowItems>
  <colFields count="1">
    <field x="-2"/>
  </colFields>
  <colItems count="3">
    <i>
      <x/>
    </i>
    <i i="1">
      <x v="1"/>
    </i>
    <i i="2">
      <x v="2"/>
    </i>
  </colItems>
  <dataFields count="3">
    <dataField fld="2" subtotal="count" baseField="0" baseItem="0"/>
    <dataField fld="4" subtotal="count" baseField="0" baseItem="0"/>
    <dataField fld="3" subtotal="count" baseField="0" baseItem="0"/>
  </dataFields>
  <pivotHierarchies count="6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887FFA-95B7-40F6-A182-781BA71D92A2}" name="pvt_KPI1" cacheId="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7:E13"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8DD9AF-299A-4CE1-AD6D-04DCCD2B63ED}" name="pvt_Cards" cacheId="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6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204F36-1463-4F13-94F3-A7CC62BE1CA8}" name="pvt_KPI5" cacheId="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2:D28"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6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092CC4-6DE5-4F44-AF1E-36B518D51F9F}" name="pvt_KPI4" cacheId="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3:P55" firstHeaderRow="1" firstDataRow="2" firstDataCol="1"/>
  <pivotFields count="4">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1"/>
  </colFields>
  <colItems count="4">
    <i>
      <x/>
    </i>
    <i>
      <x v="1"/>
    </i>
    <i>
      <x v="2"/>
    </i>
    <i t="grand">
      <x/>
    </i>
  </colItems>
  <dataFields count="1">
    <dataField fld="2" subtotal="count" baseField="0" baseItem="0"/>
  </dataFields>
  <pivotHierarchies count="6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B9A5F2D-E28F-41DB-B931-054E9DF84621}" name="pvt_KPI3" cacheId="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5:E19" firstHeaderRow="0"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6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s_clea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r_state" xr10:uid="{C241A754-D0C7-4BE6-B65B-2281579ED9FB}" sourceName="[loans_clean].[addr_state]">
  <pivotTables>
    <pivotTable tabId="2" name="pvt_Cards"/>
    <pivotTable tabId="2" name="pvt_KPI1"/>
    <pivotTable tabId="2" name="pvt_KPI2"/>
    <pivotTable tabId="2" name="pvt_KPI3"/>
    <pivotTable tabId="2" name="pvt_KPI4"/>
    <pivotTable tabId="2" name="pvt_KPI5"/>
  </pivotTables>
  <data>
    <olap pivotCacheId="1212796120">
      <levels count="2">
        <level uniqueName="[loans_clean].[addr_state].[(All)]" sourceCaption="(All)" count="0"/>
        <level uniqueName="[loans_clean].[addr_state].[addr_state]" sourceCaption="addr_state" count="50">
          <ranges>
            <range startItem="0">
              <i n="[loans_clean].[addr_state].&amp;[AK]" c="AK"/>
              <i n="[loans_clean].[addr_state].&amp;[AL]" c="AL"/>
              <i n="[loans_clean].[addr_state].&amp;[AR]" c="AR"/>
              <i n="[loans_clean].[addr_state].&amp;[AZ]" c="AZ"/>
              <i n="[loans_clean].[addr_state].&amp;[CA]" c="CA"/>
              <i n="[loans_clean].[addr_state].&amp;[CO]" c="CO"/>
              <i n="[loans_clean].[addr_state].&amp;[CT]" c="CT"/>
              <i n="[loans_clean].[addr_state].&amp;[DC]" c="DC"/>
              <i n="[loans_clean].[addr_state].&amp;[DE]" c="DE"/>
              <i n="[loans_clean].[addr_state].&amp;[FL]" c="FL"/>
              <i n="[loans_clean].[addr_state].&amp;[GA]" c="GA"/>
              <i n="[loans_clean].[addr_state].&amp;[HI]" c="HI"/>
              <i n="[loans_clean].[addr_state].&amp;[IA]" c="IA"/>
              <i n="[loans_clean].[addr_state].&amp;[ID]" c="ID"/>
              <i n="[loans_clean].[addr_state].&amp;[IL]" c="IL"/>
              <i n="[loans_clean].[addr_state].&amp;[IN]" c="IN"/>
              <i n="[loans_clean].[addr_state].&amp;[KS]" c="KS"/>
              <i n="[loans_clean].[addr_state].&amp;[KY]" c="KY"/>
              <i n="[loans_clean].[addr_state].&amp;[LA]" c="LA"/>
              <i n="[loans_clean].[addr_state].&amp;[MA]" c="MA"/>
              <i n="[loans_clean].[addr_state].&amp;[MD]" c="MD"/>
              <i n="[loans_clean].[addr_state].&amp;[ME]" c="ME"/>
              <i n="[loans_clean].[addr_state].&amp;[MI]" c="MI"/>
              <i n="[loans_clean].[addr_state].&amp;[MN]" c="MN"/>
              <i n="[loans_clean].[addr_state].&amp;[MO]" c="MO"/>
              <i n="[loans_clean].[addr_state].&amp;[MS]" c="MS"/>
              <i n="[loans_clean].[addr_state].&amp;[MT]" c="MT"/>
              <i n="[loans_clean].[addr_state].&amp;[NC]" c="NC"/>
              <i n="[loans_clean].[addr_state].&amp;[NE]" c="NE"/>
              <i n="[loans_clean].[addr_state].&amp;[NH]" c="NH"/>
              <i n="[loans_clean].[addr_state].&amp;[NJ]" c="NJ"/>
              <i n="[loans_clean].[addr_state].&amp;[NM]" c="NM"/>
              <i n="[loans_clean].[addr_state].&amp;[NV]" c="NV"/>
              <i n="[loans_clean].[addr_state].&amp;[NY]" c="NY"/>
              <i n="[loans_clean].[addr_state].&amp;[OH]" c="OH"/>
              <i n="[loans_clean].[addr_state].&amp;[OK]" c="OK"/>
              <i n="[loans_clean].[addr_state].&amp;[OR]" c="OR"/>
              <i n="[loans_clean].[addr_state].&amp;[PA]" c="PA"/>
              <i n="[loans_clean].[addr_state].&amp;[RI]" c="RI"/>
              <i n="[loans_clean].[addr_state].&amp;[SC]" c="SC"/>
              <i n="[loans_clean].[addr_state].&amp;[SD]" c="SD"/>
              <i n="[loans_clean].[addr_state].&amp;[TN]" c="TN"/>
              <i n="[loans_clean].[addr_state].&amp;[TX]" c="TX"/>
              <i n="[loans_clean].[addr_state].&amp;[UT]" c="UT"/>
              <i n="[loans_clean].[addr_state].&amp;[VA]" c="VA"/>
              <i n="[loans_clean].[addr_state].&amp;[VT]" c="VT"/>
              <i n="[loans_clean].[addr_state].&amp;[WA]" c="WA"/>
              <i n="[loans_clean].[addr_state].&amp;[WI]" c="WI"/>
              <i n="[loans_clean].[addr_state].&amp;[WV]" c="WV"/>
              <i n="[loans_clean].[addr_state].&amp;[WY]" c="WY"/>
            </range>
          </ranges>
        </level>
      </levels>
      <selections count="1">
        <selection n="[loans_clean].[addr_state].[All]"/>
      </selections>
    </olap>
  </data>
  <extLst>
    <x:ext xmlns:x15="http://schemas.microsoft.com/office/spreadsheetml/2010/11/main" uri="{03082B11-2C62-411c-B77F-237D8FCFBE4C}">
      <x15:slicerCachePivotTables>
        <pivotTable tabId="4294967295" name="PivotChartTable5"/>
        <pivotTable tabId="4294967295" name="PivotChartTable4"/>
        <pivotTable tabId="4294967295" name="PivotChartTable3"/>
        <pivotTable tabId="4294967295" name="PivotChartTable2"/>
        <pivotTable tabId="4294967295" name="PivotChartTable1"/>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BBF35782-FFF6-4CCF-B643-459BA4C770C9}" sourceName="[loans_clean].[grade]">
  <pivotTables>
    <pivotTable tabId="2" name="pvt_Cards"/>
    <pivotTable tabId="2" name="pvt_KPI1"/>
    <pivotTable tabId="2" name="pvt_KPI2"/>
    <pivotTable tabId="2" name="pvt_KPI3"/>
    <pivotTable tabId="2" name="pvt_KPI4"/>
    <pivotTable tabId="2" name="pvt_KPI5"/>
  </pivotTables>
  <data>
    <olap pivotCacheId="1212796120">
      <levels count="2">
        <level uniqueName="[loans_clean].[grade].[(All)]" sourceCaption="(All)" count="0"/>
        <level uniqueName="[loans_clean].[grade].[grade]" sourceCaption="grade" count="7">
          <ranges>
            <range startItem="0">
              <i n="[loans_clean].[grade].&amp;[A]" c="A"/>
              <i n="[loans_clean].[grade].&amp;[B]" c="B"/>
              <i n="[loans_clean].[grade].&amp;[C]" c="C"/>
              <i n="[loans_clean].[grade].&amp;[D]" c="D"/>
              <i n="[loans_clean].[grade].&amp;[E]" c="E"/>
              <i n="[loans_clean].[grade].&amp;[F]" c="F"/>
              <i n="[loans_clean].[grade].&amp;[G]" c="G"/>
            </range>
          </ranges>
        </level>
      </levels>
      <selections count="1">
        <selection n="[loans_clean].[grade].[All]"/>
      </selections>
    </olap>
  </data>
  <extLst>
    <x:ext xmlns:x15="http://schemas.microsoft.com/office/spreadsheetml/2010/11/main" uri="{03082B11-2C62-411c-B77F-237D8FCFBE4C}">
      <x15:slicerCachePivotTables>
        <pivotTable tabId="4294967295" name="PivotChartTable5"/>
        <pivotTable tabId="4294967295" name="PivotChartTable4"/>
        <pivotTable tabId="4294967295" name="PivotChartTable3"/>
        <pivotTable tabId="4294967295" name="PivotChartTable2"/>
        <pivotTable tabId="4294967295" name="PivotChartTable1"/>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year" xr10:uid="{634272E2-1B49-4333-B475-A28DA55B7866}" sourceName="[loans_clean].[issue_year]">
  <pivotTables>
    <pivotTable tabId="2" name="pvt_Cards"/>
    <pivotTable tabId="2" name="pvt_KPI1"/>
    <pivotTable tabId="2" name="pvt_KPI2"/>
    <pivotTable tabId="2" name="pvt_KPI3"/>
    <pivotTable tabId="2" name="pvt_KPI4"/>
    <pivotTable tabId="2" name="pvt_KPI5"/>
  </pivotTables>
  <data>
    <olap pivotCacheId="1212796120">
      <levels count="2">
        <level uniqueName="[loans_clean].[issue_year].[(All)]" sourceCaption="(All)" count="0"/>
        <level uniqueName="[loans_clean].[issue_year].[issue_year]" sourceCaption="issue_year" count="5">
          <ranges>
            <range startItem="0">
              <i n="[loans_clean].[issue_year].&amp;[2007]" c="2007"/>
              <i n="[loans_clean].[issue_year].&amp;[2008]" c="2008"/>
              <i n="[loans_clean].[issue_year].&amp;[2009]" c="2009"/>
              <i n="[loans_clean].[issue_year].&amp;[2010]" c="2010"/>
              <i n="[loans_clean].[issue_year].&amp;[2011]" c="2011"/>
            </range>
          </ranges>
        </level>
      </levels>
      <selections count="1">
        <selection n="[loans_clean].[issue_year].[All]"/>
      </selections>
    </olap>
  </data>
  <extLst>
    <x:ext xmlns:x15="http://schemas.microsoft.com/office/spreadsheetml/2010/11/main" uri="{03082B11-2C62-411c-B77F-237D8FCFBE4C}">
      <x15:slicerCachePivotTables>
        <pivotTable tabId="4294967295" name="PivotChartTable5"/>
        <pivotTable tabId="4294967295" name="PivotChartTable4"/>
        <pivotTable tabId="4294967295" name="PivotChartTable3"/>
        <pivotTable tabId="4294967295" name="PivotChartTable2"/>
        <pivotTable tabId="4294967295" name="PivotChartTable1"/>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pull_year" xr10:uid="{44F0EEBB-3AB8-433B-85A8-5CA74CA0638F}" sourceName="[loans_clean].[credit_pull_year]">
  <pivotTables>
    <pivotTable tabId="2" name="pvt_Cards"/>
    <pivotTable tabId="2" name="pvt_KPI1"/>
    <pivotTable tabId="2" name="pvt_KPI2"/>
    <pivotTable tabId="2" name="pvt_KPI3"/>
    <pivotTable tabId="2" name="pvt_KPI4"/>
    <pivotTable tabId="2" name="pvt_KPI5"/>
  </pivotTables>
  <data>
    <olap pivotCacheId="1212796120">
      <levels count="2">
        <level uniqueName="[loans_clean].[credit_pull_year].[(All)]" sourceCaption="(All)" count="0"/>
        <level uniqueName="[loans_clean].[credit_pull_year].[credit_pull_year]" sourceCaption="credit_pull_year" count="11" sortOrder="descending">
          <ranges>
            <range startItem="0">
              <i n="[loans_clean].[credit_pull_year].&amp;[2016]" c="2016"/>
              <i n="[loans_clean].[credit_pull_year].&amp;[2015]" c="2015"/>
              <i n="[loans_clean].[credit_pull_year].&amp;[2014]" c="2014"/>
              <i n="[loans_clean].[credit_pull_year].&amp;[2013]" c="2013"/>
              <i n="[loans_clean].[credit_pull_year].&amp;[2012]" c="2012"/>
              <i n="[loans_clean].[credit_pull_year].&amp;[2011]" c="2011"/>
              <i n="[loans_clean].[credit_pull_year].&amp;[2010]" c="2010"/>
              <i n="[loans_clean].[credit_pull_year].&amp;[2009]" c="2009"/>
              <i n="[loans_clean].[credit_pull_year].&amp;[2008]" c="2008"/>
              <i n="[loans_clean].[credit_pull_year].&amp;[2007]" c="2007"/>
              <i n="[loans_clean].[credit_pull_year].&amp;" c="(blank)"/>
            </range>
          </ranges>
        </level>
      </levels>
      <selections count="1">
        <selection n="[loans_clean].[credit_pull_year].[All]"/>
      </selections>
    </olap>
  </data>
  <extLst>
    <x:ext xmlns:x15="http://schemas.microsoft.com/office/spreadsheetml/2010/11/main" uri="{03082B11-2C62-411c-B77F-237D8FCFBE4C}">
      <x15:slicerCachePivotTables>
        <pivotTable tabId="4294967295" name="PivotChartTable5"/>
        <pivotTable tabId="4294967295" name="PivotChartTable4"/>
        <pivotTable tabId="4294967295" name="PivotChartTable3"/>
        <pivotTable tabId="4294967295" name="PivotChartTable2"/>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dr_state" xr10:uid="{C25BFF79-21FD-4CE0-8BE4-54C1BF217E69}" cache="Slicer_addr_state" caption="State" level="1" rowHeight="234950"/>
  <slicer name="grade" xr10:uid="{E650275E-1577-49D6-A937-FF434B817C77}" cache="Slicer_grade" caption="Grade" level="1" rowHeight="234950"/>
  <slicer name="issue_year" xr10:uid="{961BBF1F-8CE8-4DA3-A085-BB2C038EDD3A}" cache="Slicer_issue_year" caption="Issue year" columnCount="5" level="1" rowHeight="234950"/>
  <slicer name="credit_pull_year" xr10:uid="{AA9DAACB-5B9B-4CDD-9CFA-EA98AB003D7C}" cache="Slicer_credit_pull_year" caption="credit pull year"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D66B6-4950-4C72-9B0E-52EC9EE447D3}">
  <dimension ref="A3:P55"/>
  <sheetViews>
    <sheetView topLeftCell="A5" workbookViewId="0">
      <selection activeCell="A35" sqref="A35"/>
    </sheetView>
  </sheetViews>
  <sheetFormatPr defaultRowHeight="14.4" x14ac:dyDescent="0.3"/>
  <cols>
    <col min="1" max="1" width="12.5546875" bestFit="1" customWidth="1"/>
    <col min="2" max="2" width="10.5546875" bestFit="1" customWidth="1"/>
    <col min="3" max="3" width="17.5546875" bestFit="1" customWidth="1"/>
    <col min="4" max="4" width="11.33203125" bestFit="1" customWidth="1"/>
    <col min="5" max="5" width="17.77734375" bestFit="1" customWidth="1"/>
    <col min="6" max="7" width="12.5546875" bestFit="1" customWidth="1"/>
    <col min="8" max="8" width="10.5546875" bestFit="1" customWidth="1"/>
    <col min="9" max="9" width="13.44140625" bestFit="1" customWidth="1"/>
    <col min="10" max="10" width="12.33203125" bestFit="1" customWidth="1"/>
    <col min="12" max="12" width="12.5546875" bestFit="1" customWidth="1"/>
    <col min="13" max="13" width="15.5546875" bestFit="1" customWidth="1"/>
    <col min="14" max="14" width="7.33203125" bestFit="1" customWidth="1"/>
    <col min="15" max="15" width="9" bestFit="1" customWidth="1"/>
    <col min="16" max="16" width="10.77734375" bestFit="1" customWidth="1"/>
  </cols>
  <sheetData>
    <row r="3" spans="1:16" x14ac:dyDescent="0.3">
      <c r="A3" t="s">
        <v>0</v>
      </c>
      <c r="B3" t="s">
        <v>1</v>
      </c>
      <c r="C3" t="s">
        <v>2</v>
      </c>
      <c r="D3" t="s">
        <v>3</v>
      </c>
      <c r="E3" t="s">
        <v>114</v>
      </c>
      <c r="G3" s="4" t="s">
        <v>4</v>
      </c>
      <c r="H3" t="s">
        <v>0</v>
      </c>
      <c r="I3" t="s">
        <v>115</v>
      </c>
      <c r="J3" t="s">
        <v>49</v>
      </c>
      <c r="L3" s="4" t="s">
        <v>0</v>
      </c>
      <c r="M3" s="4" t="s">
        <v>107</v>
      </c>
    </row>
    <row r="4" spans="1:16" x14ac:dyDescent="0.3">
      <c r="A4" s="1">
        <v>39717</v>
      </c>
      <c r="B4" s="2">
        <v>434810325</v>
      </c>
      <c r="C4" s="2">
        <v>10947.713195860715</v>
      </c>
      <c r="D4" s="2">
        <v>482704393.92338836</v>
      </c>
      <c r="E4" s="3">
        <v>0.14586411592399617</v>
      </c>
      <c r="G4" s="5" t="s">
        <v>7</v>
      </c>
      <c r="H4" s="9"/>
      <c r="I4" s="9"/>
      <c r="J4" s="9"/>
      <c r="L4" s="4" t="s">
        <v>4</v>
      </c>
      <c r="M4" t="s">
        <v>104</v>
      </c>
      <c r="N4" t="s">
        <v>105</v>
      </c>
      <c r="O4" t="s">
        <v>106</v>
      </c>
      <c r="P4" t="s">
        <v>5</v>
      </c>
    </row>
    <row r="5" spans="1:16" x14ac:dyDescent="0.3">
      <c r="G5" s="6" t="s">
        <v>14</v>
      </c>
      <c r="H5" s="1">
        <v>1139</v>
      </c>
      <c r="I5" s="2">
        <v>11365196</v>
      </c>
      <c r="J5" s="2">
        <v>9978.2230026338893</v>
      </c>
      <c r="L5" s="5" t="s">
        <v>54</v>
      </c>
      <c r="M5" s="1">
        <v>15</v>
      </c>
      <c r="N5" s="1">
        <v>2</v>
      </c>
      <c r="O5" s="1">
        <v>63</v>
      </c>
      <c r="P5" s="1">
        <v>80</v>
      </c>
    </row>
    <row r="6" spans="1:16" x14ac:dyDescent="0.3">
      <c r="G6" s="6" t="s">
        <v>15</v>
      </c>
      <c r="H6" s="1">
        <v>1508</v>
      </c>
      <c r="I6" s="2">
        <v>14004780</v>
      </c>
      <c r="J6" s="2">
        <v>9286.9893899204253</v>
      </c>
      <c r="L6" s="5" t="s">
        <v>55</v>
      </c>
      <c r="M6" s="1">
        <v>54</v>
      </c>
      <c r="N6" s="1">
        <v>17</v>
      </c>
      <c r="O6" s="1">
        <v>381</v>
      </c>
      <c r="P6" s="1">
        <v>452</v>
      </c>
    </row>
    <row r="7" spans="1:16" x14ac:dyDescent="0.3">
      <c r="A7" s="4" t="s">
        <v>4</v>
      </c>
      <c r="B7" t="s">
        <v>0</v>
      </c>
      <c r="C7" t="s">
        <v>6</v>
      </c>
      <c r="D7" t="s">
        <v>1</v>
      </c>
      <c r="E7" t="s">
        <v>2</v>
      </c>
      <c r="G7" s="6" t="s">
        <v>16</v>
      </c>
      <c r="H7" s="1">
        <v>1810</v>
      </c>
      <c r="I7" s="2">
        <v>19543922</v>
      </c>
      <c r="J7" s="2">
        <v>10797.746961325967</v>
      </c>
      <c r="L7" s="5" t="s">
        <v>56</v>
      </c>
      <c r="M7" s="1">
        <v>27</v>
      </c>
      <c r="N7" s="1">
        <v>10</v>
      </c>
      <c r="O7" s="1">
        <v>208</v>
      </c>
      <c r="P7" s="1">
        <v>245</v>
      </c>
    </row>
    <row r="8" spans="1:16" x14ac:dyDescent="0.3">
      <c r="A8" s="5">
        <v>2007</v>
      </c>
      <c r="B8" s="1">
        <v>251</v>
      </c>
      <c r="C8" s="2">
        <v>2219275</v>
      </c>
      <c r="D8" s="2">
        <v>2152175</v>
      </c>
      <c r="E8" s="2">
        <v>8574.4023904382466</v>
      </c>
      <c r="G8" s="6" t="s">
        <v>17</v>
      </c>
      <c r="H8" s="1">
        <v>2886</v>
      </c>
      <c r="I8" s="2">
        <v>34557156</v>
      </c>
      <c r="J8" s="2">
        <v>11974.066528066529</v>
      </c>
      <c r="L8" s="5" t="s">
        <v>57</v>
      </c>
      <c r="M8" s="1">
        <v>123</v>
      </c>
      <c r="N8" s="1">
        <v>30</v>
      </c>
      <c r="O8" s="1">
        <v>726</v>
      </c>
      <c r="P8" s="1">
        <v>879</v>
      </c>
    </row>
    <row r="9" spans="1:16" x14ac:dyDescent="0.3">
      <c r="A9" s="5">
        <v>2008</v>
      </c>
      <c r="B9" s="1">
        <v>1562</v>
      </c>
      <c r="C9" s="2">
        <v>14390275</v>
      </c>
      <c r="D9" s="2">
        <v>13457075</v>
      </c>
      <c r="E9" s="2">
        <v>8615.2848911651727</v>
      </c>
      <c r="G9" s="6" t="s">
        <v>18</v>
      </c>
      <c r="H9" s="1">
        <v>2742</v>
      </c>
      <c r="I9" s="2">
        <v>35303045</v>
      </c>
      <c r="J9" s="2">
        <v>12874.925237053245</v>
      </c>
      <c r="L9" s="5" t="s">
        <v>58</v>
      </c>
      <c r="M9" s="1">
        <v>1125</v>
      </c>
      <c r="N9" s="1">
        <v>150</v>
      </c>
      <c r="O9" s="1">
        <v>5824</v>
      </c>
      <c r="P9" s="1">
        <v>7099</v>
      </c>
    </row>
    <row r="10" spans="1:16" x14ac:dyDescent="0.3">
      <c r="A10" s="5">
        <v>2009</v>
      </c>
      <c r="B10" s="1">
        <v>4716</v>
      </c>
      <c r="C10" s="2">
        <v>46436325</v>
      </c>
      <c r="D10" s="2">
        <v>46324425</v>
      </c>
      <c r="E10" s="2">
        <v>9822.8212468193378</v>
      </c>
      <c r="G10" s="5" t="s">
        <v>8</v>
      </c>
      <c r="H10" s="9"/>
      <c r="I10" s="9"/>
      <c r="J10" s="9"/>
      <c r="L10" s="5" t="s">
        <v>59</v>
      </c>
      <c r="M10" s="1">
        <v>98</v>
      </c>
      <c r="N10" s="1">
        <v>26</v>
      </c>
      <c r="O10" s="1">
        <v>668</v>
      </c>
      <c r="P10" s="1">
        <v>792</v>
      </c>
    </row>
    <row r="11" spans="1:16" x14ac:dyDescent="0.3">
      <c r="A11" s="5">
        <v>2010</v>
      </c>
      <c r="B11" s="1">
        <v>11532</v>
      </c>
      <c r="C11" s="2">
        <v>122050200</v>
      </c>
      <c r="D11" s="2">
        <v>116635400</v>
      </c>
      <c r="E11" s="2">
        <v>10114.065209850849</v>
      </c>
      <c r="G11" s="6" t="s">
        <v>19</v>
      </c>
      <c r="H11" s="1">
        <v>1830</v>
      </c>
      <c r="I11" s="2">
        <v>21842079</v>
      </c>
      <c r="J11" s="2">
        <v>11935.562295081967</v>
      </c>
      <c r="L11" s="5" t="s">
        <v>60</v>
      </c>
      <c r="M11" s="1">
        <v>94</v>
      </c>
      <c r="N11" s="1">
        <v>25</v>
      </c>
      <c r="O11" s="1">
        <v>632</v>
      </c>
      <c r="P11" s="1">
        <v>751</v>
      </c>
    </row>
    <row r="12" spans="1:16" x14ac:dyDescent="0.3">
      <c r="A12" s="5">
        <v>2011</v>
      </c>
      <c r="B12" s="1">
        <v>21656</v>
      </c>
      <c r="C12" s="2">
        <v>260506575</v>
      </c>
      <c r="D12" s="2">
        <v>256241250</v>
      </c>
      <c r="E12" s="2">
        <v>11832.344384927965</v>
      </c>
      <c r="G12" s="6" t="s">
        <v>20</v>
      </c>
      <c r="H12" s="1">
        <v>2057</v>
      </c>
      <c r="I12" s="2">
        <v>26478439</v>
      </c>
      <c r="J12" s="2">
        <v>12872.357316480311</v>
      </c>
      <c r="L12" s="5" t="s">
        <v>61</v>
      </c>
      <c r="M12" s="1">
        <v>15</v>
      </c>
      <c r="N12" s="1">
        <v>3</v>
      </c>
      <c r="O12" s="1">
        <v>196</v>
      </c>
      <c r="P12" s="1">
        <v>214</v>
      </c>
    </row>
    <row r="13" spans="1:16" x14ac:dyDescent="0.3">
      <c r="A13" s="5" t="s">
        <v>5</v>
      </c>
      <c r="B13" s="1">
        <v>39717</v>
      </c>
      <c r="C13" s="2">
        <v>445602650</v>
      </c>
      <c r="D13" s="2">
        <v>434810325</v>
      </c>
      <c r="E13" s="2">
        <v>10947.713195860715</v>
      </c>
      <c r="G13" s="6" t="s">
        <v>21</v>
      </c>
      <c r="H13" s="1">
        <v>2917</v>
      </c>
      <c r="I13" s="2">
        <v>39723554</v>
      </c>
      <c r="J13" s="2">
        <v>13617.947891669524</v>
      </c>
      <c r="L13" s="5" t="s">
        <v>62</v>
      </c>
      <c r="M13" s="1">
        <v>12</v>
      </c>
      <c r="N13" s="1">
        <v>1</v>
      </c>
      <c r="O13" s="1">
        <v>101</v>
      </c>
      <c r="P13" s="1">
        <v>114</v>
      </c>
    </row>
    <row r="14" spans="1:16" x14ac:dyDescent="0.3">
      <c r="G14" s="6" t="s">
        <v>22</v>
      </c>
      <c r="H14" s="1">
        <v>2512</v>
      </c>
      <c r="I14" s="2">
        <v>35405811</v>
      </c>
      <c r="J14" s="2">
        <v>14094.669984076432</v>
      </c>
      <c r="L14" s="5" t="s">
        <v>63</v>
      </c>
      <c r="M14" s="1">
        <v>504</v>
      </c>
      <c r="N14" s="1">
        <v>85</v>
      </c>
      <c r="O14" s="1">
        <v>2277</v>
      </c>
      <c r="P14" s="1">
        <v>2866</v>
      </c>
    </row>
    <row r="15" spans="1:16" x14ac:dyDescent="0.3">
      <c r="A15" s="4" t="s">
        <v>4</v>
      </c>
      <c r="B15" t="s">
        <v>0</v>
      </c>
      <c r="C15" t="s">
        <v>1</v>
      </c>
      <c r="D15" t="s">
        <v>3</v>
      </c>
      <c r="E15" t="s">
        <v>53</v>
      </c>
      <c r="G15" s="6" t="s">
        <v>23</v>
      </c>
      <c r="H15" s="1">
        <v>2704</v>
      </c>
      <c r="I15" s="2">
        <v>37858666</v>
      </c>
      <c r="J15" s="2">
        <v>14000.985946745563</v>
      </c>
      <c r="L15" s="5" t="s">
        <v>64</v>
      </c>
      <c r="M15" s="1">
        <v>215</v>
      </c>
      <c r="N15" s="1">
        <v>39</v>
      </c>
      <c r="O15" s="1">
        <v>1144</v>
      </c>
      <c r="P15" s="1">
        <v>1398</v>
      </c>
    </row>
    <row r="16" spans="1:16" x14ac:dyDescent="0.3">
      <c r="A16" s="5" t="s">
        <v>50</v>
      </c>
      <c r="B16" s="1">
        <v>16921</v>
      </c>
      <c r="C16" s="2">
        <v>140338875</v>
      </c>
      <c r="D16" s="2">
        <v>153541418.21059877</v>
      </c>
      <c r="E16" s="7">
        <v>1.0940761653575943</v>
      </c>
      <c r="G16" s="5" t="s">
        <v>9</v>
      </c>
      <c r="H16" s="9"/>
      <c r="I16" s="9"/>
      <c r="J16" s="9"/>
      <c r="L16" s="5" t="s">
        <v>65</v>
      </c>
      <c r="M16" s="1">
        <v>28</v>
      </c>
      <c r="N16" s="1">
        <v>8</v>
      </c>
      <c r="O16" s="1">
        <v>138</v>
      </c>
      <c r="P16" s="1">
        <v>174</v>
      </c>
    </row>
    <row r="17" spans="1:16" x14ac:dyDescent="0.3">
      <c r="A17" s="5" t="s">
        <v>51</v>
      </c>
      <c r="B17" s="1">
        <v>9987</v>
      </c>
      <c r="C17" s="2">
        <v>98671725</v>
      </c>
      <c r="D17" s="2">
        <v>109270668.20195206</v>
      </c>
      <c r="E17" s="7">
        <v>1.1074162147459372</v>
      </c>
      <c r="G17" s="6" t="s">
        <v>24</v>
      </c>
      <c r="H17" s="1">
        <v>2136</v>
      </c>
      <c r="I17" s="2">
        <v>29384926</v>
      </c>
      <c r="J17" s="2">
        <v>13756.987827715357</v>
      </c>
      <c r="L17" s="5" t="s">
        <v>66</v>
      </c>
      <c r="M17" s="1"/>
      <c r="N17" s="1"/>
      <c r="O17" s="1">
        <v>5</v>
      </c>
      <c r="P17" s="1">
        <v>5</v>
      </c>
    </row>
    <row r="18" spans="1:16" x14ac:dyDescent="0.3">
      <c r="A18" s="5" t="s">
        <v>52</v>
      </c>
      <c r="B18" s="1">
        <v>12809</v>
      </c>
      <c r="C18" s="2">
        <v>195799725</v>
      </c>
      <c r="D18" s="2">
        <v>219892307.51083669</v>
      </c>
      <c r="E18" s="7">
        <v>1.1230470702184934</v>
      </c>
      <c r="G18" s="6" t="s">
        <v>25</v>
      </c>
      <c r="H18" s="1">
        <v>2011</v>
      </c>
      <c r="I18" s="2">
        <v>27321114</v>
      </c>
      <c r="J18" s="2">
        <v>13585.834908005967</v>
      </c>
      <c r="L18" s="5" t="s">
        <v>67</v>
      </c>
      <c r="M18" s="1">
        <v>1</v>
      </c>
      <c r="N18" s="1"/>
      <c r="O18" s="1">
        <v>5</v>
      </c>
      <c r="P18" s="1">
        <v>6</v>
      </c>
    </row>
    <row r="19" spans="1:16" x14ac:dyDescent="0.3">
      <c r="A19" s="5" t="s">
        <v>5</v>
      </c>
      <c r="B19" s="1">
        <v>39717</v>
      </c>
      <c r="C19" s="2">
        <v>434810325</v>
      </c>
      <c r="D19" s="2">
        <v>482704393.92338836</v>
      </c>
      <c r="E19" s="7">
        <v>1.110149336778947</v>
      </c>
      <c r="G19" s="6" t="s">
        <v>26</v>
      </c>
      <c r="H19" s="1">
        <v>1529</v>
      </c>
      <c r="I19" s="2">
        <v>20531370</v>
      </c>
      <c r="J19" s="2">
        <v>13427.972531066056</v>
      </c>
      <c r="L19" s="5" t="s">
        <v>68</v>
      </c>
      <c r="M19" s="1">
        <v>197</v>
      </c>
      <c r="N19" s="1">
        <v>47</v>
      </c>
      <c r="O19" s="1">
        <v>1281</v>
      </c>
      <c r="P19" s="1">
        <v>1525</v>
      </c>
    </row>
    <row r="20" spans="1:16" x14ac:dyDescent="0.3">
      <c r="G20" s="6" t="s">
        <v>27</v>
      </c>
      <c r="H20" s="1">
        <v>1236</v>
      </c>
      <c r="I20" s="2">
        <v>16867691</v>
      </c>
      <c r="J20" s="2">
        <v>13646.999190938512</v>
      </c>
      <c r="L20" s="5" t="s">
        <v>69</v>
      </c>
      <c r="M20" s="1"/>
      <c r="N20" s="1"/>
      <c r="O20" s="1">
        <v>9</v>
      </c>
      <c r="P20" s="1">
        <v>9</v>
      </c>
    </row>
    <row r="21" spans="1:16" x14ac:dyDescent="0.3">
      <c r="G21" s="6" t="s">
        <v>28</v>
      </c>
      <c r="H21" s="1">
        <v>1186</v>
      </c>
      <c r="I21" s="2">
        <v>16015609</v>
      </c>
      <c r="J21" s="2">
        <v>13503.886172006745</v>
      </c>
      <c r="L21" s="5" t="s">
        <v>70</v>
      </c>
      <c r="M21" s="1">
        <v>31</v>
      </c>
      <c r="N21" s="1">
        <v>16</v>
      </c>
      <c r="O21" s="1">
        <v>224</v>
      </c>
      <c r="P21" s="1">
        <v>271</v>
      </c>
    </row>
    <row r="22" spans="1:16" x14ac:dyDescent="0.3">
      <c r="A22" s="4" t="s">
        <v>4</v>
      </c>
      <c r="B22" t="s">
        <v>0</v>
      </c>
      <c r="C22" t="s">
        <v>113</v>
      </c>
      <c r="D22" t="s">
        <v>114</v>
      </c>
      <c r="G22" s="5" t="s">
        <v>10</v>
      </c>
      <c r="H22" s="9"/>
      <c r="I22" s="9"/>
      <c r="J22" s="9"/>
      <c r="L22" s="5" t="s">
        <v>71</v>
      </c>
      <c r="M22" s="1">
        <v>45</v>
      </c>
      <c r="N22" s="1">
        <v>14</v>
      </c>
      <c r="O22" s="1">
        <v>266</v>
      </c>
      <c r="P22" s="1">
        <v>325</v>
      </c>
    </row>
    <row r="23" spans="1:16" x14ac:dyDescent="0.3">
      <c r="A23" s="5" t="s">
        <v>108</v>
      </c>
      <c r="B23" s="1">
        <v>17659</v>
      </c>
      <c r="C23" s="8">
        <v>29.594672711816379</v>
      </c>
      <c r="D23" s="3">
        <v>0.13671347159391339</v>
      </c>
      <c r="G23" s="6" t="s">
        <v>29</v>
      </c>
      <c r="H23" s="1">
        <v>931</v>
      </c>
      <c r="I23" s="2">
        <v>12130255</v>
      </c>
      <c r="J23" s="2">
        <v>13029.274973147154</v>
      </c>
      <c r="L23" s="5" t="s">
        <v>72</v>
      </c>
      <c r="M23" s="1">
        <v>53</v>
      </c>
      <c r="N23" s="1">
        <v>9</v>
      </c>
      <c r="O23" s="1">
        <v>374</v>
      </c>
      <c r="P23" s="1">
        <v>436</v>
      </c>
    </row>
    <row r="24" spans="1:16" x14ac:dyDescent="0.3">
      <c r="A24" s="5" t="s">
        <v>109</v>
      </c>
      <c r="B24" s="1">
        <v>3</v>
      </c>
      <c r="C24" s="8">
        <v>37</v>
      </c>
      <c r="D24" s="3">
        <v>0</v>
      </c>
      <c r="G24" s="6" t="s">
        <v>30</v>
      </c>
      <c r="H24" s="1">
        <v>1348</v>
      </c>
      <c r="I24" s="2">
        <v>18570972</v>
      </c>
      <c r="J24" s="2">
        <v>13776.685459940652</v>
      </c>
      <c r="L24" s="5" t="s">
        <v>73</v>
      </c>
      <c r="M24" s="1">
        <v>159</v>
      </c>
      <c r="N24" s="1">
        <v>43</v>
      </c>
      <c r="O24" s="1">
        <v>1138</v>
      </c>
      <c r="P24" s="1">
        <v>1340</v>
      </c>
    </row>
    <row r="25" spans="1:16" x14ac:dyDescent="0.3">
      <c r="A25" s="5" t="s">
        <v>110</v>
      </c>
      <c r="B25" s="1">
        <v>98</v>
      </c>
      <c r="C25" s="8">
        <v>26.846938775510203</v>
      </c>
      <c r="D25" s="3">
        <v>0.18367346938775511</v>
      </c>
      <c r="G25" s="6" t="s">
        <v>31</v>
      </c>
      <c r="H25" s="1">
        <v>1173</v>
      </c>
      <c r="I25" s="2">
        <v>16793781</v>
      </c>
      <c r="J25" s="2">
        <v>14316.94884910486</v>
      </c>
      <c r="L25" s="5" t="s">
        <v>74</v>
      </c>
      <c r="M25" s="1">
        <v>162</v>
      </c>
      <c r="N25" s="1">
        <v>26</v>
      </c>
      <c r="O25" s="1">
        <v>861</v>
      </c>
      <c r="P25" s="1">
        <v>1049</v>
      </c>
    </row>
    <row r="26" spans="1:16" x14ac:dyDescent="0.3">
      <c r="A26" s="5" t="s">
        <v>111</v>
      </c>
      <c r="B26" s="1">
        <v>3058</v>
      </c>
      <c r="C26" s="8">
        <v>28.313134621683592</v>
      </c>
      <c r="D26" s="3">
        <v>0.14890756302521008</v>
      </c>
      <c r="G26" s="6" t="s">
        <v>32</v>
      </c>
      <c r="H26" s="1">
        <v>981</v>
      </c>
      <c r="I26" s="2">
        <v>13742947</v>
      </c>
      <c r="J26" s="2">
        <v>14009.120285423038</v>
      </c>
      <c r="L26" s="5" t="s">
        <v>75</v>
      </c>
      <c r="M26" s="1"/>
      <c r="N26" s="1"/>
      <c r="O26" s="1">
        <v>3</v>
      </c>
      <c r="P26" s="1">
        <v>3</v>
      </c>
    </row>
    <row r="27" spans="1:16" x14ac:dyDescent="0.3">
      <c r="A27" s="5" t="s">
        <v>112</v>
      </c>
      <c r="B27" s="1">
        <v>18899</v>
      </c>
      <c r="C27" s="8">
        <v>28.936223271608213</v>
      </c>
      <c r="D27" s="3">
        <v>0.15362554112554114</v>
      </c>
      <c r="G27" s="6" t="s">
        <v>33</v>
      </c>
      <c r="H27" s="1">
        <v>874</v>
      </c>
      <c r="I27" s="2">
        <v>13252474</v>
      </c>
      <c r="J27" s="2">
        <v>15163.013729977116</v>
      </c>
      <c r="L27" s="5" t="s">
        <v>76</v>
      </c>
      <c r="M27" s="1">
        <v>103</v>
      </c>
      <c r="N27" s="1">
        <v>16</v>
      </c>
      <c r="O27" s="1">
        <v>601</v>
      </c>
      <c r="P27" s="1">
        <v>720</v>
      </c>
    </row>
    <row r="28" spans="1:16" x14ac:dyDescent="0.3">
      <c r="A28" s="5" t="s">
        <v>5</v>
      </c>
      <c r="B28" s="1">
        <v>39717</v>
      </c>
      <c r="C28" s="8">
        <v>29.176739141401402</v>
      </c>
      <c r="D28" s="3">
        <v>0.14586411592399617</v>
      </c>
      <c r="G28" s="5" t="s">
        <v>11</v>
      </c>
      <c r="H28" s="9"/>
      <c r="I28" s="9"/>
      <c r="J28" s="9"/>
      <c r="L28" s="5" t="s">
        <v>77</v>
      </c>
      <c r="M28" s="1">
        <v>81</v>
      </c>
      <c r="N28" s="1">
        <v>10</v>
      </c>
      <c r="O28" s="1">
        <v>524</v>
      </c>
      <c r="P28" s="1">
        <v>615</v>
      </c>
    </row>
    <row r="29" spans="1:16" x14ac:dyDescent="0.3">
      <c r="G29" s="6" t="s">
        <v>34</v>
      </c>
      <c r="H29" s="1">
        <v>763</v>
      </c>
      <c r="I29" s="2">
        <v>11132588</v>
      </c>
      <c r="J29" s="2">
        <v>14590.547837483617</v>
      </c>
      <c r="L29" s="5" t="s">
        <v>78</v>
      </c>
      <c r="M29" s="1">
        <v>114</v>
      </c>
      <c r="N29" s="1">
        <v>16</v>
      </c>
      <c r="O29" s="1">
        <v>556</v>
      </c>
      <c r="P29" s="1">
        <v>686</v>
      </c>
    </row>
    <row r="30" spans="1:16" x14ac:dyDescent="0.3">
      <c r="G30" s="6" t="s">
        <v>35</v>
      </c>
      <c r="H30" s="1">
        <v>656</v>
      </c>
      <c r="I30" s="2">
        <v>10242033</v>
      </c>
      <c r="J30" s="2">
        <v>15612.855182926829</v>
      </c>
      <c r="L30" s="5" t="s">
        <v>79</v>
      </c>
      <c r="M30" s="1">
        <v>2</v>
      </c>
      <c r="N30" s="1"/>
      <c r="O30" s="1">
        <v>17</v>
      </c>
      <c r="P30" s="1">
        <v>19</v>
      </c>
    </row>
    <row r="31" spans="1:16" x14ac:dyDescent="0.3">
      <c r="G31" s="6" t="s">
        <v>36</v>
      </c>
      <c r="H31" s="1">
        <v>553</v>
      </c>
      <c r="I31" s="2">
        <v>9039059</v>
      </c>
      <c r="J31" s="2">
        <v>16345.495479204339</v>
      </c>
      <c r="L31" s="5" t="s">
        <v>80</v>
      </c>
      <c r="M31" s="1">
        <v>11</v>
      </c>
      <c r="N31" s="1">
        <v>2</v>
      </c>
      <c r="O31" s="1">
        <v>72</v>
      </c>
      <c r="P31" s="1">
        <v>85</v>
      </c>
    </row>
    <row r="32" spans="1:16" x14ac:dyDescent="0.3">
      <c r="G32" s="6" t="s">
        <v>37</v>
      </c>
      <c r="H32" s="1">
        <v>454</v>
      </c>
      <c r="I32" s="2">
        <v>7990991</v>
      </c>
      <c r="J32" s="2">
        <v>17601.301762114537</v>
      </c>
      <c r="L32" s="5" t="s">
        <v>81</v>
      </c>
      <c r="M32" s="1">
        <v>114</v>
      </c>
      <c r="N32" s="1">
        <v>38</v>
      </c>
      <c r="O32" s="1">
        <v>636</v>
      </c>
      <c r="P32" s="1">
        <v>788</v>
      </c>
    </row>
    <row r="33" spans="1:16" x14ac:dyDescent="0.3">
      <c r="A33" t="str">
        <f>TEXT(A4/1000,"0.0")&amp;"K"</f>
        <v>39.7K</v>
      </c>
      <c r="B33" t="str">
        <f>"$"&amp;TEXT(B4/1000000,"0.0")&amp;"M"</f>
        <v>$434.8M</v>
      </c>
      <c r="C33" t="str">
        <f>"$"&amp;TEXT(C4/1000,"0.0")&amp;"K"</f>
        <v>$10.9K</v>
      </c>
      <c r="D33" t="str">
        <f>"$"&amp;TEXT(D4/1000000,"0.0")&amp;"M"</f>
        <v>$482.7M</v>
      </c>
      <c r="E33" t="str">
        <f>TEXT(E4,"0.00%")</f>
        <v>14.59%</v>
      </c>
      <c r="G33" s="6" t="s">
        <v>38</v>
      </c>
      <c r="H33" s="1">
        <v>416</v>
      </c>
      <c r="I33" s="2">
        <v>7669868</v>
      </c>
      <c r="J33" s="2">
        <v>18437.182692307691</v>
      </c>
      <c r="L33" s="5" t="s">
        <v>82</v>
      </c>
      <c r="M33" s="1">
        <v>3</v>
      </c>
      <c r="N33" s="1"/>
      <c r="O33" s="1">
        <v>2</v>
      </c>
      <c r="P33" s="1">
        <v>5</v>
      </c>
    </row>
    <row r="34" spans="1:16" x14ac:dyDescent="0.3">
      <c r="G34" s="5" t="s">
        <v>12</v>
      </c>
      <c r="H34" s="9"/>
      <c r="I34" s="9"/>
      <c r="J34" s="9"/>
      <c r="L34" s="5" t="s">
        <v>83</v>
      </c>
      <c r="M34" s="1">
        <v>25</v>
      </c>
      <c r="N34" s="1">
        <v>5</v>
      </c>
      <c r="O34" s="1">
        <v>141</v>
      </c>
      <c r="P34" s="1">
        <v>171</v>
      </c>
    </row>
    <row r="35" spans="1:16" x14ac:dyDescent="0.3">
      <c r="G35" s="6" t="s">
        <v>39</v>
      </c>
      <c r="H35" s="1">
        <v>329</v>
      </c>
      <c r="I35" s="2">
        <v>5840746</v>
      </c>
      <c r="J35" s="2">
        <v>17753.0273556231</v>
      </c>
      <c r="L35" s="5" t="s">
        <v>84</v>
      </c>
      <c r="M35" s="1">
        <v>278</v>
      </c>
      <c r="N35" s="1">
        <v>60</v>
      </c>
      <c r="O35" s="1">
        <v>1512</v>
      </c>
      <c r="P35" s="1">
        <v>1850</v>
      </c>
    </row>
    <row r="36" spans="1:16" x14ac:dyDescent="0.3">
      <c r="G36" s="6" t="s">
        <v>40</v>
      </c>
      <c r="H36" s="1">
        <v>249</v>
      </c>
      <c r="I36" s="2">
        <v>4528248</v>
      </c>
      <c r="J36" s="2">
        <v>18185.734939759037</v>
      </c>
      <c r="L36" s="5" t="s">
        <v>85</v>
      </c>
      <c r="M36" s="1">
        <v>30</v>
      </c>
      <c r="N36" s="1">
        <v>6</v>
      </c>
      <c r="O36" s="1">
        <v>153</v>
      </c>
      <c r="P36" s="1">
        <v>189</v>
      </c>
    </row>
    <row r="37" spans="1:16" x14ac:dyDescent="0.3">
      <c r="G37" s="6" t="s">
        <v>41</v>
      </c>
      <c r="H37" s="1">
        <v>185</v>
      </c>
      <c r="I37" s="2">
        <v>3175435</v>
      </c>
      <c r="J37" s="2">
        <v>17164.513513513513</v>
      </c>
      <c r="L37" s="5" t="s">
        <v>86</v>
      </c>
      <c r="M37" s="1">
        <v>108</v>
      </c>
      <c r="N37" s="1">
        <v>18</v>
      </c>
      <c r="O37" s="1">
        <v>371</v>
      </c>
      <c r="P37" s="1">
        <v>497</v>
      </c>
    </row>
    <row r="38" spans="1:16" x14ac:dyDescent="0.3">
      <c r="G38" s="6" t="s">
        <v>42</v>
      </c>
      <c r="H38" s="1">
        <v>168</v>
      </c>
      <c r="I38" s="2">
        <v>2551064</v>
      </c>
      <c r="J38" s="2">
        <v>15184.904761904761</v>
      </c>
      <c r="L38" s="5" t="s">
        <v>87</v>
      </c>
      <c r="M38" s="1">
        <v>495</v>
      </c>
      <c r="N38" s="1">
        <v>114</v>
      </c>
      <c r="O38" s="1">
        <v>3203</v>
      </c>
      <c r="P38" s="1">
        <v>3812</v>
      </c>
    </row>
    <row r="39" spans="1:16" x14ac:dyDescent="0.3">
      <c r="G39" s="6" t="s">
        <v>43</v>
      </c>
      <c r="H39" s="1">
        <v>118</v>
      </c>
      <c r="I39" s="2">
        <v>2187323</v>
      </c>
      <c r="J39" s="2">
        <v>18536.635593220341</v>
      </c>
      <c r="L39" s="5" t="s">
        <v>88</v>
      </c>
      <c r="M39" s="1">
        <v>155</v>
      </c>
      <c r="N39" s="1">
        <v>45</v>
      </c>
      <c r="O39" s="1">
        <v>1023</v>
      </c>
      <c r="P39" s="1">
        <v>1223</v>
      </c>
    </row>
    <row r="40" spans="1:16" x14ac:dyDescent="0.3">
      <c r="G40" s="5" t="s">
        <v>13</v>
      </c>
      <c r="H40" s="9"/>
      <c r="I40" s="9"/>
      <c r="J40" s="9"/>
      <c r="L40" s="5" t="s">
        <v>89</v>
      </c>
      <c r="M40" s="1">
        <v>40</v>
      </c>
      <c r="N40" s="1">
        <v>12</v>
      </c>
      <c r="O40" s="1">
        <v>247</v>
      </c>
      <c r="P40" s="1">
        <v>299</v>
      </c>
    </row>
    <row r="41" spans="1:16" x14ac:dyDescent="0.3">
      <c r="G41" s="6" t="s">
        <v>44</v>
      </c>
      <c r="H41" s="1">
        <v>104</v>
      </c>
      <c r="I41" s="2">
        <v>1808763</v>
      </c>
      <c r="J41" s="2">
        <v>17391.951923076922</v>
      </c>
      <c r="L41" s="5" t="s">
        <v>90</v>
      </c>
      <c r="M41" s="1">
        <v>71</v>
      </c>
      <c r="N41" s="1">
        <v>16</v>
      </c>
      <c r="O41" s="1">
        <v>364</v>
      </c>
      <c r="P41" s="1">
        <v>451</v>
      </c>
    </row>
    <row r="42" spans="1:16" x14ac:dyDescent="0.3">
      <c r="G42" s="6" t="s">
        <v>45</v>
      </c>
      <c r="H42" s="1">
        <v>78</v>
      </c>
      <c r="I42" s="2">
        <v>1729627</v>
      </c>
      <c r="J42" s="2">
        <v>22174.705128205129</v>
      </c>
      <c r="L42" s="5" t="s">
        <v>91</v>
      </c>
      <c r="M42" s="1">
        <v>180</v>
      </c>
      <c r="N42" s="1">
        <v>49</v>
      </c>
      <c r="O42" s="1">
        <v>1288</v>
      </c>
      <c r="P42" s="1">
        <v>1517</v>
      </c>
    </row>
    <row r="43" spans="1:16" x14ac:dyDescent="0.3">
      <c r="G43" s="6" t="s">
        <v>46</v>
      </c>
      <c r="H43" s="1">
        <v>48</v>
      </c>
      <c r="I43" s="2">
        <v>832193</v>
      </c>
      <c r="J43" s="2">
        <v>17337.354166666668</v>
      </c>
      <c r="L43" s="5" t="s">
        <v>92</v>
      </c>
      <c r="M43" s="1">
        <v>25</v>
      </c>
      <c r="N43" s="1">
        <v>4</v>
      </c>
      <c r="O43" s="1">
        <v>169</v>
      </c>
      <c r="P43" s="1">
        <v>198</v>
      </c>
    </row>
    <row r="44" spans="1:16" x14ac:dyDescent="0.3">
      <c r="G44" s="6" t="s">
        <v>47</v>
      </c>
      <c r="H44" s="1">
        <v>56</v>
      </c>
      <c r="I44" s="2">
        <v>1390628</v>
      </c>
      <c r="J44" s="2">
        <v>24832.642857142859</v>
      </c>
      <c r="L44" s="5" t="s">
        <v>93</v>
      </c>
      <c r="M44" s="1">
        <v>66</v>
      </c>
      <c r="N44" s="1">
        <v>13</v>
      </c>
      <c r="O44" s="1">
        <v>393</v>
      </c>
      <c r="P44" s="1">
        <v>472</v>
      </c>
    </row>
    <row r="45" spans="1:16" x14ac:dyDescent="0.3">
      <c r="G45" s="6" t="s">
        <v>48</v>
      </c>
      <c r="H45" s="1">
        <v>30</v>
      </c>
      <c r="I45" s="2">
        <v>701515</v>
      </c>
      <c r="J45" s="2">
        <v>23383.833333333332</v>
      </c>
      <c r="L45" s="5" t="s">
        <v>94</v>
      </c>
      <c r="M45" s="1">
        <v>12</v>
      </c>
      <c r="N45" s="1">
        <v>2</v>
      </c>
      <c r="O45" s="1">
        <v>50</v>
      </c>
      <c r="P45" s="1">
        <v>64</v>
      </c>
    </row>
    <row r="46" spans="1:16" x14ac:dyDescent="0.3">
      <c r="G46" s="5" t="s">
        <v>5</v>
      </c>
      <c r="H46" s="1">
        <v>39717</v>
      </c>
      <c r="I46" s="2">
        <v>531513868</v>
      </c>
      <c r="J46" s="2">
        <v>13382.528086209935</v>
      </c>
      <c r="L46" s="5" t="s">
        <v>95</v>
      </c>
      <c r="M46" s="1">
        <v>2</v>
      </c>
      <c r="N46" s="1"/>
      <c r="O46" s="1">
        <v>15</v>
      </c>
      <c r="P46" s="1">
        <v>17</v>
      </c>
    </row>
    <row r="47" spans="1:16" x14ac:dyDescent="0.3">
      <c r="L47" s="5" t="s">
        <v>96</v>
      </c>
      <c r="M47" s="1">
        <v>316</v>
      </c>
      <c r="N47" s="1">
        <v>68</v>
      </c>
      <c r="O47" s="1">
        <v>2343</v>
      </c>
      <c r="P47" s="1">
        <v>2727</v>
      </c>
    </row>
    <row r="48" spans="1:16" x14ac:dyDescent="0.3">
      <c r="L48" s="5" t="s">
        <v>97</v>
      </c>
      <c r="M48" s="1">
        <v>40</v>
      </c>
      <c r="N48" s="1">
        <v>6</v>
      </c>
      <c r="O48" s="1">
        <v>212</v>
      </c>
      <c r="P48" s="1">
        <v>258</v>
      </c>
    </row>
    <row r="49" spans="12:16" x14ac:dyDescent="0.3">
      <c r="L49" s="5" t="s">
        <v>98</v>
      </c>
      <c r="M49" s="1">
        <v>177</v>
      </c>
      <c r="N49" s="1">
        <v>38</v>
      </c>
      <c r="O49" s="1">
        <v>1192</v>
      </c>
      <c r="P49" s="1">
        <v>1407</v>
      </c>
    </row>
    <row r="50" spans="12:16" x14ac:dyDescent="0.3">
      <c r="L50" s="5" t="s">
        <v>99</v>
      </c>
      <c r="M50" s="1">
        <v>6</v>
      </c>
      <c r="N50" s="1">
        <v>1</v>
      </c>
      <c r="O50" s="1">
        <v>47</v>
      </c>
      <c r="P50" s="1">
        <v>54</v>
      </c>
    </row>
    <row r="51" spans="12:16" x14ac:dyDescent="0.3">
      <c r="L51" s="5" t="s">
        <v>100</v>
      </c>
      <c r="M51" s="1">
        <v>127</v>
      </c>
      <c r="N51" s="1">
        <v>22</v>
      </c>
      <c r="O51" s="1">
        <v>691</v>
      </c>
      <c r="P51" s="1">
        <v>840</v>
      </c>
    </row>
    <row r="52" spans="12:16" x14ac:dyDescent="0.3">
      <c r="L52" s="5" t="s">
        <v>101</v>
      </c>
      <c r="M52" s="1">
        <v>63</v>
      </c>
      <c r="N52" s="1">
        <v>20</v>
      </c>
      <c r="O52" s="1">
        <v>377</v>
      </c>
      <c r="P52" s="1">
        <v>460</v>
      </c>
    </row>
    <row r="53" spans="12:16" x14ac:dyDescent="0.3">
      <c r="L53" s="5" t="s">
        <v>102</v>
      </c>
      <c r="M53" s="1">
        <v>21</v>
      </c>
      <c r="N53" s="1">
        <v>5</v>
      </c>
      <c r="O53" s="1">
        <v>151</v>
      </c>
      <c r="P53" s="1">
        <v>177</v>
      </c>
    </row>
    <row r="54" spans="12:16" x14ac:dyDescent="0.3">
      <c r="L54" s="5" t="s">
        <v>103</v>
      </c>
      <c r="M54" s="1">
        <v>4</v>
      </c>
      <c r="N54" s="1">
        <v>3</v>
      </c>
      <c r="O54" s="1">
        <v>76</v>
      </c>
      <c r="P54" s="1">
        <v>83</v>
      </c>
    </row>
    <row r="55" spans="12:16" x14ac:dyDescent="0.3">
      <c r="L55" s="5" t="s">
        <v>5</v>
      </c>
      <c r="M55" s="1">
        <v>5627</v>
      </c>
      <c r="N55" s="1">
        <v>1140</v>
      </c>
      <c r="O55" s="1">
        <v>32950</v>
      </c>
      <c r="P55" s="1">
        <v>39717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B31AC-6EA7-427B-8D92-94099BC4E685}">
  <dimension ref="A1"/>
  <sheetViews>
    <sheetView topLeftCell="B7" workbookViewId="0">
      <selection activeCell="G33" sqref="G33"/>
    </sheetView>
  </sheetViews>
  <sheetFormatPr defaultRowHeight="14.4" x14ac:dyDescent="0.3"/>
  <cols>
    <col min="1" max="1" width="12.5546875" bestFit="1" customWidth="1"/>
    <col min="2" max="2" width="12.664062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5BD6F-52E0-4F61-815D-13F1A46D3094}">
  <dimension ref="A1"/>
  <sheetViews>
    <sheetView showGridLines="0" showRowColHeaders="0" tabSelected="1" zoomScale="90" zoomScaleNormal="90" workbookViewId="0">
      <selection activeCell="Z25" sqref="Z2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C3670E-951B-4EDC-A6E0-88D873523F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vt:lpstr>
      <vt:lpstr>ChartData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Bhagyashree mahajan</dc:creator>
  <cp:lastModifiedBy>Bhagyashree mahajan</cp:lastModifiedBy>
  <dcterms:created xsi:type="dcterms:W3CDTF">2026-10-04T15:01:42Z</dcterms:created>
  <dcterms:modified xsi:type="dcterms:W3CDTF">2026-10-06T20:32:36Z</dcterms:modified>
</cp:coreProperties>
</file>