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NTDESKTOP\stat 519 project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B3" i="1"/>
  <c r="H2" i="1"/>
  <c r="J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<sst xmlns="http://schemas.openxmlformats.org/spreadsheetml/2006/main" count="19" uniqueCount="19">
  <si>
    <t>Name</t>
  </si>
  <si>
    <t>Population in the Age Group 0-6 - Persons</t>
  </si>
  <si>
    <t xml:space="preserve">Population in the Age Group 7-13 </t>
  </si>
  <si>
    <t>Population in the Age Group 14-20</t>
  </si>
  <si>
    <t>SC total education</t>
  </si>
  <si>
    <t>ST total education</t>
  </si>
  <si>
    <t>Literates Population - Persons</t>
  </si>
  <si>
    <t>Illiterate - Persons</t>
  </si>
  <si>
    <t>Total Worker Population - Persons</t>
  </si>
  <si>
    <t>Non Worker Population - Persons</t>
  </si>
  <si>
    <t>Thiruvottiyur Total</t>
  </si>
  <si>
    <t>Manali Total</t>
  </si>
  <si>
    <t>Madhavaram</t>
  </si>
  <si>
    <t>Teynampet</t>
  </si>
  <si>
    <t>Kodambakam</t>
  </si>
  <si>
    <t>Adyar</t>
  </si>
  <si>
    <t>Poonamallee</t>
  </si>
  <si>
    <t>Walajabad</t>
  </si>
  <si>
    <t>St. Thomas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</si>
</sst>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80" zoomScaleNormal="80" workbookViewId="0">
      <selection activeCell="G18" sqref="G18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32.7109375" bestFit="1" customWidth="1"/>
    <col min="4" max="4" width="34.140625" bestFit="1" customWidth="1"/>
    <col min="5" max="5" width="15.42578125" bestFit="1" customWidth="1"/>
    <col min="6" max="6" width="15.140625" bestFit="1" customWidth="1"/>
    <col min="7" max="7" width="25.28515625" bestFit="1" customWidth="1"/>
    <col min="8" max="8" width="15.42578125" bestFit="1" customWidth="1"/>
    <col min="9" max="9" width="28.42578125" bestFit="1" customWidth="1"/>
    <col min="10" max="10" width="19" customWidth="1"/>
  </cols>
  <sheetData>
    <row r="1" spans="1:10" s="1" customFormat="1" ht="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f>(52652/442709)*100</f>
        <v>11.893139737389571</v>
      </c>
      <c r="C2">
        <f>(52906/442709)*100</f>
        <v>11.950513768638089</v>
      </c>
      <c r="D2">
        <f>(52208/442709)*100</f>
        <v>11.79284812371106</v>
      </c>
      <c r="E2">
        <f>(14618/442709)*100</f>
        <v>3.3019432629560272</v>
      </c>
      <c r="F2">
        <f>(82/442709)*100</f>
        <v>1.8522325048734044E-2</v>
      </c>
      <c r="G2">
        <f>(310981/442709)*100</f>
        <v>70.245014219272704</v>
      </c>
      <c r="H2">
        <f>(131728/442704)*100</f>
        <v>29.755321840326722</v>
      </c>
      <c r="I2">
        <f>(146904/442704)*100</f>
        <v>33.183345982868914</v>
      </c>
      <c r="J2">
        <f>(295805/442709)*100</f>
        <v>66.817028793180171</v>
      </c>
    </row>
    <row r="3" spans="1:10" x14ac:dyDescent="0.25">
      <c r="A3" t="s">
        <v>11</v>
      </c>
      <c r="B3">
        <f>(14053/139195)*100</f>
        <v>10.095908617407234</v>
      </c>
      <c r="C3">
        <v>9.9838356262796797</v>
      </c>
      <c r="D3">
        <v>8.1173892740400149</v>
      </c>
      <c r="E3">
        <v>1.4763461331225978</v>
      </c>
      <c r="F3">
        <v>1.5805165415424406E-2</v>
      </c>
      <c r="G3">
        <v>73.368296275009882</v>
      </c>
      <c r="H3">
        <v>26.631703724990125</v>
      </c>
      <c r="I3">
        <f>(87827/139195)*100</f>
        <v>63.0963755882036</v>
      </c>
      <c r="J3">
        <v>36.1</v>
      </c>
    </row>
    <row r="4" spans="1:10" x14ac:dyDescent="0.25">
      <c r="A4" t="s">
        <v>12</v>
      </c>
      <c r="B4">
        <v>21.1</v>
      </c>
      <c r="C4">
        <v>10.489561174309001</v>
      </c>
      <c r="D4">
        <v>7.823773922686371</v>
      </c>
      <c r="E4">
        <v>2.9705625477910136</v>
      </c>
      <c r="F4">
        <v>1.5945437611663362E-2</v>
      </c>
      <c r="G4">
        <v>71.180071102155893</v>
      </c>
      <c r="H4">
        <v>28.819928897844104</v>
      </c>
      <c r="I4">
        <v>31.82818066180814</v>
      </c>
      <c r="J4">
        <v>68.171819338191867</v>
      </c>
    </row>
    <row r="5" spans="1:10" x14ac:dyDescent="0.25">
      <c r="A5" t="s">
        <v>13</v>
      </c>
      <c r="B5">
        <v>8.7590872706937581</v>
      </c>
      <c r="C5">
        <v>4.3897411155824084</v>
      </c>
      <c r="D5">
        <v>7.2141141898485719</v>
      </c>
      <c r="E5">
        <v>1.0706257744054211</v>
      </c>
      <c r="F5">
        <v>3.9474117040757027E-3</v>
      </c>
      <c r="G5">
        <v>80.585532736104554</v>
      </c>
      <c r="H5">
        <v>19.414467263895439</v>
      </c>
      <c r="I5">
        <v>35.755874516167943</v>
      </c>
      <c r="J5">
        <v>64.244125483832065</v>
      </c>
    </row>
    <row r="6" spans="1:10" x14ac:dyDescent="0.25">
      <c r="A6" t="s">
        <v>14</v>
      </c>
      <c r="B6">
        <v>9.9873657498274273</v>
      </c>
      <c r="C6">
        <v>8.163780254162905</v>
      </c>
      <c r="D6">
        <v>6.5919786028790224</v>
      </c>
      <c r="E6">
        <v>1.2199891500447877</v>
      </c>
      <c r="F6">
        <v>1.1534836106199795E-2</v>
      </c>
      <c r="G6">
        <v>78.630094026937442</v>
      </c>
      <c r="H6">
        <v>21.369905973062554</v>
      </c>
      <c r="I6">
        <v>35.923264502803505</v>
      </c>
      <c r="J6">
        <v>64.076735497196495</v>
      </c>
    </row>
    <row r="7" spans="1:10" x14ac:dyDescent="0.25">
      <c r="A7" t="s">
        <v>15</v>
      </c>
      <c r="B7">
        <v>9.7972152572771076</v>
      </c>
      <c r="C7">
        <v>6.3354506116310843</v>
      </c>
      <c r="D7">
        <v>4.8289744317433758</v>
      </c>
      <c r="E7">
        <v>0</v>
      </c>
      <c r="F7">
        <v>0</v>
      </c>
      <c r="G7">
        <v>77.960800606218413</v>
      </c>
      <c r="H7">
        <v>22.03919939378158</v>
      </c>
      <c r="I7">
        <v>35.948869338279827</v>
      </c>
      <c r="J7">
        <v>64.05113066172018</v>
      </c>
    </row>
    <row r="8" spans="1:10" s="1" customFormat="1" x14ac:dyDescent="0.25">
      <c r="A8" s="1" t="s">
        <v>16</v>
      </c>
      <c r="B8" s="1">
        <v>12.314814814814815</v>
      </c>
      <c r="C8">
        <v>20.347222222222221</v>
      </c>
      <c r="D8">
        <v>3.0555555555555554</v>
      </c>
      <c r="E8" s="1">
        <v>6.8518518518518521</v>
      </c>
      <c r="F8" s="1">
        <v>0.1388888888888889</v>
      </c>
      <c r="G8" s="1">
        <v>70.763888888888886</v>
      </c>
      <c r="H8" s="1">
        <v>27.152777777777775</v>
      </c>
      <c r="I8" s="1">
        <v>35.208333333333336</v>
      </c>
      <c r="J8" s="1">
        <v>62.708333333333336</v>
      </c>
    </row>
    <row r="9" spans="1:10" s="1" customFormat="1" x14ac:dyDescent="0.25">
      <c r="A9" s="1" t="s">
        <v>17</v>
      </c>
      <c r="B9" s="1">
        <v>11.008905062972714</v>
      </c>
      <c r="C9">
        <v>14.243908165489946</v>
      </c>
      <c r="D9">
        <v>10.36995421690788</v>
      </c>
      <c r="E9" s="1">
        <v>5.504871790571702</v>
      </c>
      <c r="F9" s="1">
        <v>0.40751983095473682</v>
      </c>
      <c r="G9" s="1">
        <v>65.794328263093462</v>
      </c>
      <c r="H9" s="1">
        <v>34.205671736906538</v>
      </c>
      <c r="I9" s="1">
        <v>46.983850140032537</v>
      </c>
      <c r="J9" s="1">
        <v>53.016149859967463</v>
      </c>
    </row>
    <row r="10" spans="1:10" s="1" customFormat="1" x14ac:dyDescent="0.25">
      <c r="A10" s="1" t="s">
        <v>18</v>
      </c>
      <c r="B10" s="1">
        <v>11.576382104854043</v>
      </c>
      <c r="C10">
        <v>5.8943896469500734</v>
      </c>
      <c r="D10">
        <v>9.6421180894757299</v>
      </c>
      <c r="E10" s="1">
        <v>3.9050830365865186</v>
      </c>
      <c r="F10" s="1">
        <v>5.1261042658011111E-2</v>
      </c>
      <c r="G10" s="1">
        <v>77.616151430162077</v>
      </c>
      <c r="H10" s="1">
        <v>22.383848569837919</v>
      </c>
      <c r="I10" s="1">
        <v>40.393911700753158</v>
      </c>
      <c r="J10" s="1">
        <v>59.606088299246842</v>
      </c>
    </row>
    <row r="11" spans="1:10" x14ac:dyDescent="0.25">
      <c r="C11" s="1"/>
      <c r="D11" s="1"/>
    </row>
    <row r="12" spans="1:10" x14ac:dyDescent="0.25">
      <c r="C12" s="1"/>
      <c r="D12" s="1"/>
    </row>
    <row r="13" spans="1:10" x14ac:dyDescent="0.25">
      <c r="C13" s="1"/>
      <c r="D13" s="1"/>
    </row>
    <row r="14" spans="1:10" x14ac:dyDescent="0.25">
      <c r="C14" s="1"/>
      <c r="D14" s="1"/>
    </row>
    <row r="15" spans="1:10" x14ac:dyDescent="0.25">
      <c r="C15" s="1"/>
      <c r="D15" s="1"/>
    </row>
    <row r="16" spans="1:10" x14ac:dyDescent="0.25">
      <c r="C16" s="1"/>
    </row>
    <row r="17" spans="3:11" x14ac:dyDescent="0.25">
      <c r="C17" s="1"/>
    </row>
    <row r="22" spans="3:11" x14ac:dyDescent="0.25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25">
      <c r="D23" s="1"/>
    </row>
    <row r="24" spans="3:11" x14ac:dyDescent="0.25">
      <c r="D24" s="1"/>
    </row>
    <row r="25" spans="3:11" x14ac:dyDescent="0.25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25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25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25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25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25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25"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jaya3225</dc:creator>
  <cp:lastModifiedBy>jaya3225</cp:lastModifiedBy>
  <dcterms:created xsi:type="dcterms:W3CDTF">2018-04-28T22:47:46Z</dcterms:created>
  <dcterms:modified xsi:type="dcterms:W3CDTF">2018-04-28T23:22:12Z</dcterms:modified>
</cp:coreProperties>
</file>