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IT Madras\Gifi methods\energy prediction problem\"/>
    </mc:Choice>
  </mc:AlternateContent>
  <bookViews>
    <workbookView xWindow="0" yWindow="0" windowWidth="11472" windowHeight="6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1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1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R18" sqref="R18"/>
    </sheetView>
  </sheetViews>
  <sheetFormatPr defaultRowHeight="14.4" x14ac:dyDescent="0.3"/>
  <sheetData>
    <row r="1" spans="1:19" x14ac:dyDescent="0.3">
      <c r="A1">
        <v>-5.58759076173036E-2</v>
      </c>
      <c r="B1">
        <v>-5.8142455228578999E-2</v>
      </c>
      <c r="C1">
        <v>-4.2331987232075603E-2</v>
      </c>
      <c r="D1">
        <v>-7.6153867462770294E-2</v>
      </c>
      <c r="E1">
        <v>-7.6914873901599401E-2</v>
      </c>
      <c r="F1" s="1">
        <v>5.0466937034967499E-4</v>
      </c>
      <c r="G1">
        <v>-3.2926912726289503E-2</v>
      </c>
      <c r="H1" s="1">
        <v>-2.48890748478745E-2</v>
      </c>
      <c r="I1">
        <v>-8.40437558103522E-2</v>
      </c>
      <c r="K1">
        <f>1.67*A1 + 0.763</f>
        <v>0.66968723427910304</v>
      </c>
      <c r="L1">
        <f>-1343.1*B1+673.71</f>
        <v>751.80113161750444</v>
      </c>
      <c r="M1">
        <f xml:space="preserve"> 2163.6*C1 +314.88</f>
        <v>223.29051242468122</v>
      </c>
      <c r="N1">
        <f>-650.04*D1 + 178.6</f>
        <v>228.1030600054992</v>
      </c>
      <c r="O1">
        <f xml:space="preserve"> 25.226*E1+ 5.13</f>
        <v>3.1897453909582536</v>
      </c>
      <c r="P1">
        <f>ROUND(191.64*F1 +3.4,0)</f>
        <v>3</v>
      </c>
      <c r="Q1">
        <f xml:space="preserve">  6.67*G1 + 0.22</f>
        <v>3.7749211564902518E-4</v>
      </c>
      <c r="R1">
        <f xml:space="preserve"> ROUND(108.47*H1 + 2.468,0)</f>
        <v>0</v>
      </c>
      <c r="S1">
        <f xml:space="preserve"> 170.18*I1 + 21.514</f>
        <v>7.2114336361942613</v>
      </c>
    </row>
    <row r="2" spans="1:19" x14ac:dyDescent="0.3">
      <c r="A2">
        <v>-3.25195238060631E-2</v>
      </c>
      <c r="B2">
        <v>-3.4134224061487597E-2</v>
      </c>
      <c r="C2">
        <v>-3.2223936081788099E-2</v>
      </c>
      <c r="D2">
        <v>-4.9597127247369699E-2</v>
      </c>
      <c r="E2">
        <v>-5.0391036410860401E-2</v>
      </c>
      <c r="F2" s="1">
        <v>9.9424483211174E-4</v>
      </c>
      <c r="G2">
        <v>-2.6397118546424299E-2</v>
      </c>
      <c r="H2" s="1">
        <v>-2.0041124397679799E-2</v>
      </c>
      <c r="I2">
        <v>-8.1350298067941001E-2</v>
      </c>
      <c r="K2">
        <f t="shared" ref="K2:K49" si="0">1.67*A2 + 0.763</f>
        <v>0.70869239524387462</v>
      </c>
      <c r="L2">
        <f t="shared" ref="L2:L49" si="1">-1343.1*B2+673.71</f>
        <v>719.55567633698399</v>
      </c>
      <c r="M2">
        <f t="shared" ref="M2:M49" si="2" xml:space="preserve"> 2163.6*C2 +314.88</f>
        <v>245.16029189344329</v>
      </c>
      <c r="N2">
        <f t="shared" ref="N2:N49" si="3">-650.04*D2 + 178.6</f>
        <v>210.8401165958802</v>
      </c>
      <c r="O2">
        <f t="shared" ref="O2:O49" si="4" xml:space="preserve"> 25.226*E2+ 5.13</f>
        <v>3.8588357154996356</v>
      </c>
      <c r="P2">
        <f t="shared" ref="P2:P49" si="5">ROUND(191.64*F2 +3.4,0)</f>
        <v>4</v>
      </c>
      <c r="Q2">
        <f t="shared" ref="Q2:Q49" si="6" xml:space="preserve">  6.67*G2 + 0.22</f>
        <v>4.3931219295349933E-2</v>
      </c>
      <c r="R2">
        <f t="shared" ref="R2:R49" si="7" xml:space="preserve"> ROUND(108.47*H2 + 2.468,0)</f>
        <v>0</v>
      </c>
      <c r="S2">
        <f t="shared" ref="S2:S49" si="8" xml:space="preserve"> 170.18*I2 + 21.514</f>
        <v>7.6698062747978</v>
      </c>
    </row>
    <row r="3" spans="1:19" x14ac:dyDescent="0.3">
      <c r="A3">
        <v>-1.0527149568695499E-3</v>
      </c>
      <c r="B3">
        <v>-2.1932853099987499E-3</v>
      </c>
      <c r="C3">
        <v>-2.8977504235051001E-2</v>
      </c>
      <c r="D3">
        <v>-2.1031042355722701E-2</v>
      </c>
      <c r="E3">
        <v>-2.23491197369113E-2</v>
      </c>
      <c r="F3" s="1">
        <v>2.61147501138001E-3</v>
      </c>
      <c r="G3" s="1">
        <v>-2.7488770187527E-2</v>
      </c>
      <c r="H3" s="1">
        <v>-2.1104730231650801E-2</v>
      </c>
      <c r="I3">
        <v>-8.2951803335985105E-2</v>
      </c>
      <c r="K3">
        <f t="shared" si="0"/>
        <v>0.76124196602202787</v>
      </c>
      <c r="L3">
        <f t="shared" si="1"/>
        <v>676.65580149985931</v>
      </c>
      <c r="M3">
        <f t="shared" si="2"/>
        <v>252.18427183704364</v>
      </c>
      <c r="N3">
        <f t="shared" si="3"/>
        <v>192.27101877291398</v>
      </c>
      <c r="O3">
        <f t="shared" si="4"/>
        <v>4.566221105516675</v>
      </c>
      <c r="P3">
        <f t="shared" si="5"/>
        <v>4</v>
      </c>
      <c r="Q3">
        <f t="shared" si="6"/>
        <v>3.6649902849194921E-2</v>
      </c>
      <c r="R3">
        <f t="shared" si="7"/>
        <v>0</v>
      </c>
      <c r="S3">
        <f t="shared" si="8"/>
        <v>7.3972621082820531</v>
      </c>
    </row>
    <row r="4" spans="1:19" x14ac:dyDescent="0.3">
      <c r="A4" s="1">
        <v>2.2303668854370899E-2</v>
      </c>
      <c r="B4" s="1">
        <v>2.1814945857092701E-2</v>
      </c>
      <c r="C4" s="1">
        <v>-1.88694530847635E-2</v>
      </c>
      <c r="D4" s="1">
        <v>5.5256978596779204E-3</v>
      </c>
      <c r="E4" s="1">
        <v>4.1747177538276597E-3</v>
      </c>
      <c r="F4" s="1">
        <v>3.10105047314207E-3</v>
      </c>
      <c r="G4">
        <v>-2.0958976007661799E-2</v>
      </c>
      <c r="H4" s="1">
        <v>-1.62567797814561E-2</v>
      </c>
      <c r="I4">
        <v>5.7314133712625098E-3</v>
      </c>
      <c r="K4">
        <f t="shared" si="0"/>
        <v>0.80024712698679945</v>
      </c>
      <c r="L4">
        <f t="shared" si="1"/>
        <v>644.41034621933886</v>
      </c>
      <c r="M4">
        <f t="shared" si="2"/>
        <v>274.05405130580567</v>
      </c>
      <c r="N4">
        <f t="shared" si="3"/>
        <v>175.00807536329495</v>
      </c>
      <c r="O4">
        <f t="shared" si="4"/>
        <v>5.2353114300580561</v>
      </c>
      <c r="P4">
        <f t="shared" si="5"/>
        <v>4</v>
      </c>
      <c r="Q4">
        <f t="shared" si="6"/>
        <v>8.02036300288958E-2</v>
      </c>
      <c r="R4">
        <f t="shared" si="7"/>
        <v>1</v>
      </c>
      <c r="S4">
        <f t="shared" si="8"/>
        <v>22.489371927521454</v>
      </c>
    </row>
    <row r="5" spans="1:19" x14ac:dyDescent="0.3">
      <c r="A5">
        <v>5.3770477703564502E-2</v>
      </c>
      <c r="B5">
        <v>5.3755884608581501E-2</v>
      </c>
      <c r="C5">
        <v>-1.56230212380264E-2</v>
      </c>
      <c r="D5">
        <v>3.4091782751325003E-2</v>
      </c>
      <c r="E5">
        <v>3.2216634427776697E-2</v>
      </c>
      <c r="F5" s="1">
        <v>4.7182806524103402E-3</v>
      </c>
      <c r="G5">
        <v>-2.2050627648764601E-2</v>
      </c>
      <c r="H5" s="1">
        <v>-1.7320385615427099E-2</v>
      </c>
      <c r="I5">
        <v>-1.0832782285257201E-2</v>
      </c>
      <c r="K5">
        <f t="shared" si="0"/>
        <v>0.8527966977649527</v>
      </c>
      <c r="L5">
        <f t="shared" si="1"/>
        <v>601.51047138221418</v>
      </c>
      <c r="M5">
        <f t="shared" si="2"/>
        <v>281.07803124940608</v>
      </c>
      <c r="N5">
        <f t="shared" si="3"/>
        <v>156.43897754032869</v>
      </c>
      <c r="O5">
        <f t="shared" si="4"/>
        <v>5.9426968200750947</v>
      </c>
      <c r="P5">
        <f t="shared" si="5"/>
        <v>4</v>
      </c>
      <c r="Q5">
        <f t="shared" si="6"/>
        <v>7.2922313582740123E-2</v>
      </c>
      <c r="R5">
        <f t="shared" si="7"/>
        <v>1</v>
      </c>
      <c r="S5">
        <f t="shared" si="8"/>
        <v>19.670477110694929</v>
      </c>
    </row>
    <row r="6" spans="1:19" x14ac:dyDescent="0.3">
      <c r="A6">
        <v>7.7126861514804995E-2</v>
      </c>
      <c r="B6">
        <v>7.7764115775673007E-2</v>
      </c>
      <c r="C6">
        <v>-5.5149700877389404E-3</v>
      </c>
      <c r="D6">
        <v>6.0648522966725599E-2</v>
      </c>
      <c r="E6">
        <v>5.8740471918515703E-2</v>
      </c>
      <c r="F6" s="1">
        <v>5.2078561141724097E-3</v>
      </c>
      <c r="G6">
        <v>-1.55208334688994E-2</v>
      </c>
      <c r="H6" s="1">
        <v>-1.2472435165232301E-2</v>
      </c>
      <c r="I6">
        <v>1.8994630713781699E-2</v>
      </c>
      <c r="K6">
        <f t="shared" si="0"/>
        <v>0.89180185872972428</v>
      </c>
      <c r="L6">
        <f t="shared" si="1"/>
        <v>569.26501610169362</v>
      </c>
      <c r="M6">
        <f t="shared" si="2"/>
        <v>302.947810718168</v>
      </c>
      <c r="N6">
        <f t="shared" si="3"/>
        <v>139.1760341307097</v>
      </c>
      <c r="O6">
        <f t="shared" si="4"/>
        <v>6.6117871446164767</v>
      </c>
      <c r="P6">
        <f t="shared" si="5"/>
        <v>4</v>
      </c>
      <c r="Q6">
        <f t="shared" si="6"/>
        <v>0.116476040762441</v>
      </c>
      <c r="R6">
        <f t="shared" si="7"/>
        <v>1</v>
      </c>
      <c r="S6">
        <f t="shared" si="8"/>
        <v>24.74650625487137</v>
      </c>
    </row>
    <row r="7" spans="1:19" x14ac:dyDescent="0.3">
      <c r="A7">
        <v>0.108593670363998</v>
      </c>
      <c r="B7">
        <v>0.109705054527162</v>
      </c>
      <c r="C7" s="1">
        <v>-2.2685382410018301E-3</v>
      </c>
      <c r="D7">
        <v>8.9214607858372694E-2</v>
      </c>
      <c r="E7">
        <v>8.6782388592464801E-2</v>
      </c>
      <c r="F7" s="1">
        <v>6.8250862934406799E-3</v>
      </c>
      <c r="G7">
        <v>-1.6612485110002101E-2</v>
      </c>
      <c r="H7" s="1">
        <v>-1.35360409992034E-2</v>
      </c>
      <c r="I7">
        <v>-8.7902883694747792E-3</v>
      </c>
      <c r="K7">
        <f t="shared" si="0"/>
        <v>0.94435142950787665</v>
      </c>
      <c r="L7">
        <f t="shared" si="1"/>
        <v>526.36514126456882</v>
      </c>
      <c r="M7">
        <f t="shared" si="2"/>
        <v>309.97179066176841</v>
      </c>
      <c r="N7">
        <f t="shared" si="3"/>
        <v>120.60693630774341</v>
      </c>
      <c r="O7">
        <f t="shared" si="4"/>
        <v>7.319172534633517</v>
      </c>
      <c r="P7">
        <f t="shared" si="5"/>
        <v>5</v>
      </c>
      <c r="Q7">
        <f t="shared" si="6"/>
        <v>0.10919472431628599</v>
      </c>
      <c r="R7">
        <f t="shared" si="7"/>
        <v>1</v>
      </c>
      <c r="S7">
        <f t="shared" si="8"/>
        <v>20.018068725282781</v>
      </c>
    </row>
    <row r="8" spans="1:19" x14ac:dyDescent="0.3">
      <c r="A8">
        <v>-6.3986332655256606E-2</v>
      </c>
      <c r="B8">
        <v>-6.6075162812976401E-2</v>
      </c>
      <c r="C8">
        <v>-3.5470367928525197E-2</v>
      </c>
      <c r="D8" s="1">
        <v>-7.8163212139016794E-2</v>
      </c>
      <c r="E8">
        <v>-7.8432953084809395E-2</v>
      </c>
      <c r="F8" s="1">
        <v>-6.2298534715653101E-4</v>
      </c>
      <c r="G8">
        <v>-2.5305466905321601E-2</v>
      </c>
      <c r="H8" s="1">
        <v>-1.89775185637087E-2</v>
      </c>
      <c r="I8">
        <v>-7.8845600085345094E-2</v>
      </c>
      <c r="K8">
        <f t="shared" si="0"/>
        <v>0.65614282446572147</v>
      </c>
      <c r="L8">
        <f t="shared" si="1"/>
        <v>762.45555117410868</v>
      </c>
      <c r="M8">
        <f t="shared" si="2"/>
        <v>238.13631194984288</v>
      </c>
      <c r="N8">
        <f t="shared" si="3"/>
        <v>229.40921441884646</v>
      </c>
      <c r="O8">
        <f t="shared" si="4"/>
        <v>3.1514503254825978</v>
      </c>
      <c r="P8">
        <f t="shared" si="5"/>
        <v>3</v>
      </c>
      <c r="Q8">
        <f t="shared" si="6"/>
        <v>5.1212535741504916E-2</v>
      </c>
      <c r="R8">
        <f t="shared" si="7"/>
        <v>0</v>
      </c>
      <c r="S8">
        <f t="shared" si="8"/>
        <v>8.0960557774759714</v>
      </c>
    </row>
    <row r="9" spans="1:19" x14ac:dyDescent="0.3">
      <c r="A9">
        <v>-4.0629948844016203E-2</v>
      </c>
      <c r="B9">
        <v>-4.2066931645884903E-2</v>
      </c>
      <c r="C9">
        <v>-2.53623167782378E-2</v>
      </c>
      <c r="D9">
        <v>-5.1606471923616198E-2</v>
      </c>
      <c r="E9">
        <v>-5.19091155940705E-2</v>
      </c>
      <c r="F9" s="1">
        <v>-1.33409885394469E-4</v>
      </c>
      <c r="G9">
        <v>-1.87756727254564E-2</v>
      </c>
      <c r="H9" s="1">
        <v>-1.41295681135139E-2</v>
      </c>
      <c r="I9">
        <v>-6.5568947555398494E-2</v>
      </c>
      <c r="K9">
        <f t="shared" si="0"/>
        <v>0.69514798543049294</v>
      </c>
      <c r="L9">
        <f t="shared" si="1"/>
        <v>730.210095893588</v>
      </c>
      <c r="M9">
        <f t="shared" si="2"/>
        <v>260.00609141860468</v>
      </c>
      <c r="N9">
        <f t="shared" si="3"/>
        <v>212.14627100922746</v>
      </c>
      <c r="O9">
        <f t="shared" si="4"/>
        <v>3.8205406500239776</v>
      </c>
      <c r="P9">
        <f t="shared" si="5"/>
        <v>3</v>
      </c>
      <c r="Q9">
        <f t="shared" si="6"/>
        <v>9.4766262921205824E-2</v>
      </c>
      <c r="R9">
        <f t="shared" si="7"/>
        <v>1</v>
      </c>
      <c r="S9">
        <f t="shared" si="8"/>
        <v>10.355476505022283</v>
      </c>
    </row>
    <row r="10" spans="1:19" x14ac:dyDescent="0.3">
      <c r="A10">
        <v>-9.1631399948226E-3</v>
      </c>
      <c r="B10">
        <v>-1.0125992894396099E-2</v>
      </c>
      <c r="C10">
        <v>-2.2115884931500601E-2</v>
      </c>
      <c r="D10">
        <v>-2.3040387031969201E-2</v>
      </c>
      <c r="E10">
        <v>-2.3867198920121398E-2</v>
      </c>
      <c r="F10" s="1">
        <v>1.4838202938737999E-3</v>
      </c>
      <c r="G10">
        <v>-1.9867324366559101E-2</v>
      </c>
      <c r="H10" s="1">
        <v>-1.5193173947484999E-2</v>
      </c>
      <c r="I10">
        <v>-7.2293957315242505E-2</v>
      </c>
      <c r="K10">
        <f t="shared" si="0"/>
        <v>0.74769755620864631</v>
      </c>
      <c r="L10">
        <f t="shared" si="1"/>
        <v>687.31022105646343</v>
      </c>
      <c r="M10">
        <f t="shared" si="2"/>
        <v>267.03007136220532</v>
      </c>
      <c r="N10">
        <f t="shared" si="3"/>
        <v>193.57717318626126</v>
      </c>
      <c r="O10">
        <f t="shared" si="4"/>
        <v>4.5279260400410175</v>
      </c>
      <c r="P10">
        <f t="shared" si="5"/>
        <v>4</v>
      </c>
      <c r="Q10">
        <f t="shared" si="6"/>
        <v>8.7484946475050784E-2</v>
      </c>
      <c r="R10">
        <f t="shared" si="7"/>
        <v>1</v>
      </c>
      <c r="S10">
        <f t="shared" si="8"/>
        <v>9.21101434409203</v>
      </c>
    </row>
    <row r="11" spans="1:19" x14ac:dyDescent="0.3">
      <c r="A11" s="1">
        <v>1.41932438164179E-2</v>
      </c>
      <c r="B11" s="1">
        <v>1.3882238272695401E-2</v>
      </c>
      <c r="C11" s="1">
        <v>-1.2007833781213201E-2</v>
      </c>
      <c r="D11" s="1">
        <v>3.5163531834314201E-3</v>
      </c>
      <c r="E11" s="1">
        <v>2.6566385706176098E-3</v>
      </c>
      <c r="F11" s="1">
        <v>1.97339575563587E-3</v>
      </c>
      <c r="G11" s="1">
        <v>-1.33375301866939E-2</v>
      </c>
      <c r="H11" s="1">
        <v>-1.0345223497290199E-2</v>
      </c>
      <c r="I11">
        <v>8.5790984531699793E-3</v>
      </c>
      <c r="K11">
        <f t="shared" si="0"/>
        <v>0.78670271717341789</v>
      </c>
      <c r="L11">
        <f t="shared" si="1"/>
        <v>655.06476577594287</v>
      </c>
      <c r="M11">
        <f t="shared" si="2"/>
        <v>288.89985083096713</v>
      </c>
      <c r="N11">
        <f t="shared" si="3"/>
        <v>176.31422977664224</v>
      </c>
      <c r="O11">
        <f t="shared" si="4"/>
        <v>5.1970163645823995</v>
      </c>
      <c r="P11">
        <f t="shared" si="5"/>
        <v>4</v>
      </c>
      <c r="Q11">
        <f t="shared" si="6"/>
        <v>0.13103867365475169</v>
      </c>
      <c r="R11">
        <f t="shared" si="7"/>
        <v>1</v>
      </c>
      <c r="S11">
        <f t="shared" si="8"/>
        <v>22.973990974760465</v>
      </c>
    </row>
    <row r="12" spans="1:19" x14ac:dyDescent="0.3">
      <c r="A12">
        <v>4.5660052665611399E-2</v>
      </c>
      <c r="B12">
        <v>4.5823177024184203E-2</v>
      </c>
      <c r="C12">
        <v>-8.7614019344760506E-3</v>
      </c>
      <c r="D12">
        <v>3.2082438075078497E-2</v>
      </c>
      <c r="E12">
        <v>3.0698555244566599E-2</v>
      </c>
      <c r="F12" s="1">
        <v>3.5906259349041398E-3</v>
      </c>
      <c r="G12">
        <v>-1.44291818277966E-2</v>
      </c>
      <c r="H12" s="1">
        <v>-1.14088293312613E-2</v>
      </c>
      <c r="I12">
        <v>3.4057233547451299E-2</v>
      </c>
      <c r="K12">
        <f t="shared" si="0"/>
        <v>0.83925228795157103</v>
      </c>
      <c r="L12">
        <f t="shared" si="1"/>
        <v>612.16489093881819</v>
      </c>
      <c r="M12">
        <f t="shared" si="2"/>
        <v>295.92383077456759</v>
      </c>
      <c r="N12">
        <f t="shared" si="3"/>
        <v>157.74513195367598</v>
      </c>
      <c r="O12">
        <f t="shared" si="4"/>
        <v>5.9044017545994372</v>
      </c>
      <c r="P12">
        <f t="shared" si="5"/>
        <v>4</v>
      </c>
      <c r="Q12">
        <f t="shared" si="6"/>
        <v>0.12375735720859668</v>
      </c>
      <c r="R12">
        <f t="shared" si="7"/>
        <v>1</v>
      </c>
      <c r="S12">
        <f t="shared" si="8"/>
        <v>27.309860005105261</v>
      </c>
    </row>
    <row r="13" spans="1:19" x14ac:dyDescent="0.3">
      <c r="A13">
        <v>6.9016436476851906E-2</v>
      </c>
      <c r="B13">
        <v>6.9831408191275604E-2</v>
      </c>
      <c r="C13">
        <v>1.34664921581144E-3</v>
      </c>
      <c r="D13">
        <v>5.8639178290479099E-2</v>
      </c>
      <c r="E13">
        <v>5.7222392735305702E-2</v>
      </c>
      <c r="F13" s="1">
        <v>4.0802013966662002E-3</v>
      </c>
      <c r="G13">
        <v>-7.8993876479314402E-3</v>
      </c>
      <c r="H13" s="1">
        <v>-6.5608788810665002E-3</v>
      </c>
      <c r="I13">
        <v>3.7472602474389501E-2</v>
      </c>
      <c r="K13">
        <f t="shared" si="0"/>
        <v>0.87825744891634272</v>
      </c>
      <c r="L13">
        <f t="shared" si="1"/>
        <v>579.91943565829774</v>
      </c>
      <c r="M13">
        <f t="shared" si="2"/>
        <v>317.79361024332962</v>
      </c>
      <c r="N13">
        <f t="shared" si="3"/>
        <v>140.48218854405695</v>
      </c>
      <c r="O13">
        <f t="shared" si="4"/>
        <v>6.5734920791408218</v>
      </c>
      <c r="P13">
        <f t="shared" si="5"/>
        <v>4</v>
      </c>
      <c r="Q13">
        <f t="shared" si="6"/>
        <v>0.16731108438829728</v>
      </c>
      <c r="R13">
        <f t="shared" si="7"/>
        <v>2</v>
      </c>
      <c r="S13">
        <f t="shared" si="8"/>
        <v>27.891087489091603</v>
      </c>
    </row>
    <row r="14" spans="1:19" x14ac:dyDescent="0.3">
      <c r="A14">
        <v>0.100483245326045</v>
      </c>
      <c r="B14">
        <v>0.10177234694276401</v>
      </c>
      <c r="C14">
        <v>4.5930810625485399E-3</v>
      </c>
      <c r="D14">
        <v>8.7205263182126097E-2</v>
      </c>
      <c r="E14">
        <v>8.5264309409254696E-2</v>
      </c>
      <c r="F14" s="1">
        <v>5.6974315759344696E-3</v>
      </c>
      <c r="G14">
        <v>-8.9910392890341796E-3</v>
      </c>
      <c r="H14" s="1">
        <v>-7.6244847150375699E-3</v>
      </c>
      <c r="I14">
        <v>3.3650010368072102E-2</v>
      </c>
      <c r="K14">
        <f t="shared" si="0"/>
        <v>0.93080701969449509</v>
      </c>
      <c r="L14">
        <f t="shared" si="1"/>
        <v>537.01956082117374</v>
      </c>
      <c r="M14">
        <f t="shared" si="2"/>
        <v>324.81759018693003</v>
      </c>
      <c r="N14">
        <f t="shared" si="3"/>
        <v>121.91309072109075</v>
      </c>
      <c r="O14">
        <f t="shared" si="4"/>
        <v>7.2808774691578586</v>
      </c>
      <c r="P14">
        <f t="shared" si="5"/>
        <v>4</v>
      </c>
      <c r="Q14">
        <f t="shared" si="6"/>
        <v>0.16002976794214202</v>
      </c>
      <c r="R14">
        <f t="shared" si="7"/>
        <v>2</v>
      </c>
      <c r="S14">
        <f t="shared" si="8"/>
        <v>27.240558764438511</v>
      </c>
    </row>
    <row r="15" spans="1:19" x14ac:dyDescent="0.3">
      <c r="A15">
        <v>-7.2096757693209695E-2</v>
      </c>
      <c r="B15">
        <v>-7.4007870397373707E-2</v>
      </c>
      <c r="C15">
        <v>-2.8608748624974902E-2</v>
      </c>
      <c r="D15">
        <v>-8.0172556815263293E-2</v>
      </c>
      <c r="E15">
        <v>-7.9951032268019501E-2</v>
      </c>
      <c r="F15" s="1">
        <v>-1.7506400646627399E-3</v>
      </c>
      <c r="G15">
        <v>-1.7684021084353602E-2</v>
      </c>
      <c r="H15" s="1">
        <v>-1.30659622795429E-2</v>
      </c>
      <c r="I15">
        <v>-6.1965883326847798E-2</v>
      </c>
      <c r="K15">
        <f t="shared" si="0"/>
        <v>0.6425984146523398</v>
      </c>
      <c r="L15">
        <f t="shared" si="1"/>
        <v>773.10997073071269</v>
      </c>
      <c r="M15">
        <f t="shared" si="2"/>
        <v>252.9821114750043</v>
      </c>
      <c r="N15">
        <f t="shared" si="3"/>
        <v>230.71536883219375</v>
      </c>
      <c r="O15">
        <f t="shared" si="4"/>
        <v>3.1131552600069399</v>
      </c>
      <c r="P15">
        <f t="shared" si="5"/>
        <v>3</v>
      </c>
      <c r="Q15">
        <f t="shared" si="6"/>
        <v>0.10204757936736147</v>
      </c>
      <c r="R15">
        <f t="shared" si="7"/>
        <v>1</v>
      </c>
      <c r="S15">
        <f t="shared" si="8"/>
        <v>10.96864597543704</v>
      </c>
    </row>
    <row r="16" spans="1:19" x14ac:dyDescent="0.3">
      <c r="A16">
        <v>-4.8740373881969203E-2</v>
      </c>
      <c r="B16">
        <v>-4.9999639230282299E-2</v>
      </c>
      <c r="C16">
        <v>-1.85006974746874E-2</v>
      </c>
      <c r="D16">
        <v>-5.3615816599862698E-2</v>
      </c>
      <c r="E16">
        <v>-5.3427194777280501E-2</v>
      </c>
      <c r="F16" s="1">
        <v>-1.26106460290068E-3</v>
      </c>
      <c r="G16">
        <v>-1.1154226904488401E-2</v>
      </c>
      <c r="H16" s="1">
        <v>-8.2180118293480892E-3</v>
      </c>
      <c r="I16">
        <v>-5.3988059125592298E-2</v>
      </c>
      <c r="K16">
        <f t="shared" si="0"/>
        <v>0.68160357561711149</v>
      </c>
      <c r="L16">
        <f t="shared" si="1"/>
        <v>740.86451545019213</v>
      </c>
      <c r="M16">
        <f t="shared" si="2"/>
        <v>274.85189094376631</v>
      </c>
      <c r="N16">
        <f t="shared" si="3"/>
        <v>213.45242542257475</v>
      </c>
      <c r="O16">
        <f t="shared" si="4"/>
        <v>3.7822455845483223</v>
      </c>
      <c r="P16">
        <f t="shared" si="5"/>
        <v>3</v>
      </c>
      <c r="Q16">
        <f t="shared" si="6"/>
        <v>0.14560130654706238</v>
      </c>
      <c r="R16">
        <f t="shared" si="7"/>
        <v>2</v>
      </c>
      <c r="S16">
        <f t="shared" si="8"/>
        <v>12.326312098006701</v>
      </c>
    </row>
    <row r="17" spans="1:19" x14ac:dyDescent="0.3">
      <c r="A17">
        <v>-1.72735650327757E-2</v>
      </c>
      <c r="B17">
        <v>-1.8058700478793498E-2</v>
      </c>
      <c r="C17">
        <v>-1.5254265627950301E-2</v>
      </c>
      <c r="D17">
        <v>-2.50497317082157E-2</v>
      </c>
      <c r="E17">
        <v>-2.53852781033314E-2</v>
      </c>
      <c r="F17" s="1">
        <v>3.5616557636759501E-4</v>
      </c>
      <c r="G17">
        <v>-1.2245878545591201E-2</v>
      </c>
      <c r="H17" s="1">
        <v>-9.2816176633191503E-3</v>
      </c>
      <c r="I17">
        <v>-5.4675747049580302E-2</v>
      </c>
      <c r="K17">
        <f t="shared" si="0"/>
        <v>0.73415314639526463</v>
      </c>
      <c r="L17">
        <f t="shared" si="1"/>
        <v>697.96464061306756</v>
      </c>
      <c r="M17">
        <f t="shared" si="2"/>
        <v>281.87587088736672</v>
      </c>
      <c r="N17">
        <f t="shared" si="3"/>
        <v>194.88332759960852</v>
      </c>
      <c r="O17">
        <f t="shared" si="4"/>
        <v>4.4896309745653618</v>
      </c>
      <c r="P17">
        <f t="shared" si="5"/>
        <v>3</v>
      </c>
      <c r="Q17">
        <f t="shared" si="6"/>
        <v>0.13831999010090668</v>
      </c>
      <c r="R17">
        <f t="shared" si="7"/>
        <v>1</v>
      </c>
      <c r="S17">
        <f t="shared" si="8"/>
        <v>12.209281367102424</v>
      </c>
    </row>
    <row r="18" spans="1:19" x14ac:dyDescent="0.3">
      <c r="A18" s="1">
        <v>6.0828187784648198E-3</v>
      </c>
      <c r="B18" s="1">
        <v>5.9495306882979999E-3</v>
      </c>
      <c r="C18" s="1">
        <v>-5.1462144776627796E-3</v>
      </c>
      <c r="D18" s="1">
        <v>1.50700850718491E-3</v>
      </c>
      <c r="E18" s="1">
        <v>1.13855938740756E-3</v>
      </c>
      <c r="F18" s="1">
        <v>8.4574103812965699E-4</v>
      </c>
      <c r="G18" s="1">
        <v>-5.7160843657259597E-3</v>
      </c>
      <c r="H18" s="1">
        <v>-4.4336672131243702E-3</v>
      </c>
      <c r="I18">
        <v>-5.2560952247283597E-3</v>
      </c>
      <c r="K18">
        <f t="shared" si="0"/>
        <v>0.77315830736003621</v>
      </c>
      <c r="L18">
        <f t="shared" si="1"/>
        <v>665.719185332547</v>
      </c>
      <c r="M18">
        <f t="shared" si="2"/>
        <v>303.74565035612881</v>
      </c>
      <c r="N18">
        <f t="shared" si="3"/>
        <v>177.62038418998952</v>
      </c>
      <c r="O18">
        <f t="shared" si="4"/>
        <v>5.1587212991067428</v>
      </c>
      <c r="P18">
        <f t="shared" si="5"/>
        <v>4</v>
      </c>
      <c r="Q18">
        <f t="shared" si="6"/>
        <v>0.18187371728060786</v>
      </c>
      <c r="R18">
        <f t="shared" si="7"/>
        <v>2</v>
      </c>
      <c r="S18">
        <f t="shared" si="8"/>
        <v>20.619517714655728</v>
      </c>
    </row>
    <row r="19" spans="1:19" x14ac:dyDescent="0.3">
      <c r="A19">
        <v>3.75496276276584E-2</v>
      </c>
      <c r="B19">
        <v>3.78904694397868E-2</v>
      </c>
      <c r="C19">
        <v>-1.89978263092568E-3</v>
      </c>
      <c r="D19">
        <v>3.0073093398832001E-2</v>
      </c>
      <c r="E19">
        <v>2.9180476061356601E-2</v>
      </c>
      <c r="F19" s="1">
        <v>2.46297121739793E-3</v>
      </c>
      <c r="G19">
        <v>-6.8077360068286999E-3</v>
      </c>
      <c r="H19" s="1">
        <v>-5.49727304709544E-3</v>
      </c>
      <c r="I19">
        <v>4.7429736401149301E-2</v>
      </c>
      <c r="K19">
        <f t="shared" si="0"/>
        <v>0.82570787813818958</v>
      </c>
      <c r="L19">
        <f t="shared" si="1"/>
        <v>622.81931049542243</v>
      </c>
      <c r="M19">
        <f t="shared" si="2"/>
        <v>310.76963029972922</v>
      </c>
      <c r="N19">
        <f t="shared" si="3"/>
        <v>159.05128636702324</v>
      </c>
      <c r="O19">
        <f t="shared" si="4"/>
        <v>5.8661066891237814</v>
      </c>
      <c r="P19">
        <f t="shared" si="5"/>
        <v>4</v>
      </c>
      <c r="Q19">
        <f t="shared" si="6"/>
        <v>0.17459240083445257</v>
      </c>
      <c r="R19">
        <f t="shared" si="7"/>
        <v>2</v>
      </c>
      <c r="S19">
        <f t="shared" si="8"/>
        <v>29.585592540747587</v>
      </c>
    </row>
    <row r="20" spans="1:19" x14ac:dyDescent="0.3">
      <c r="A20">
        <v>6.0906011438898802E-2</v>
      </c>
      <c r="B20">
        <v>6.1898700606878299E-2</v>
      </c>
      <c r="C20">
        <v>8.2082685193618204E-3</v>
      </c>
      <c r="D20">
        <v>5.6629833614232503E-2</v>
      </c>
      <c r="E20">
        <v>5.5704313552095597E-2</v>
      </c>
      <c r="F20" s="1">
        <v>2.9525466791599899E-3</v>
      </c>
      <c r="G20">
        <v>-2.7794182696350101E-4</v>
      </c>
      <c r="H20" s="1">
        <v>-6.4932259690066196E-4</v>
      </c>
      <c r="I20">
        <v>4.8848526693766298E-2</v>
      </c>
      <c r="K20">
        <f t="shared" si="0"/>
        <v>0.86471303910296105</v>
      </c>
      <c r="L20">
        <f t="shared" si="1"/>
        <v>590.57385521490176</v>
      </c>
      <c r="M20">
        <f t="shared" si="2"/>
        <v>332.63940976849125</v>
      </c>
      <c r="N20">
        <f t="shared" si="3"/>
        <v>141.7883429574043</v>
      </c>
      <c r="O20">
        <f t="shared" si="4"/>
        <v>6.5351970136651634</v>
      </c>
      <c r="P20">
        <f t="shared" si="5"/>
        <v>4</v>
      </c>
      <c r="Q20">
        <f t="shared" si="6"/>
        <v>0.21814612801415345</v>
      </c>
      <c r="R20">
        <f t="shared" si="7"/>
        <v>2</v>
      </c>
      <c r="S20">
        <f t="shared" si="8"/>
        <v>29.827042272745146</v>
      </c>
    </row>
    <row r="21" spans="1:19" x14ac:dyDescent="0.3">
      <c r="A21">
        <v>9.2372820288092405E-2</v>
      </c>
      <c r="B21">
        <v>9.3839639358367102E-2</v>
      </c>
      <c r="C21">
        <v>1.1454700366098899E-2</v>
      </c>
      <c r="D21">
        <v>8.5195918505879695E-2</v>
      </c>
      <c r="E21">
        <v>8.3746230226044702E-2</v>
      </c>
      <c r="F21" s="1">
        <v>4.5697768584282601E-3</v>
      </c>
      <c r="G21">
        <v>-1.36959346806623E-3</v>
      </c>
      <c r="H21" s="1">
        <v>-1.7129284308717301E-3</v>
      </c>
      <c r="I21">
        <v>5.1994584354377399E-2</v>
      </c>
      <c r="K21">
        <f t="shared" si="0"/>
        <v>0.9172626098811143</v>
      </c>
      <c r="L21">
        <f t="shared" si="1"/>
        <v>547.67398037777718</v>
      </c>
      <c r="M21">
        <f t="shared" si="2"/>
        <v>339.66338971209154</v>
      </c>
      <c r="N21">
        <f t="shared" si="3"/>
        <v>123.21924513443795</v>
      </c>
      <c r="O21">
        <f t="shared" si="4"/>
        <v>7.2425824036822029</v>
      </c>
      <c r="P21">
        <f t="shared" si="5"/>
        <v>4</v>
      </c>
      <c r="Q21">
        <f t="shared" si="6"/>
        <v>0.21086481156799824</v>
      </c>
      <c r="R21">
        <f t="shared" si="7"/>
        <v>2</v>
      </c>
      <c r="S21">
        <f t="shared" si="8"/>
        <v>30.362438365427945</v>
      </c>
    </row>
    <row r="22" spans="1:19" x14ac:dyDescent="0.3">
      <c r="A22">
        <v>-8.0207182731162702E-2</v>
      </c>
      <c r="B22">
        <v>-8.1940577981771096E-2</v>
      </c>
      <c r="C22">
        <v>-2.1747129321424499E-2</v>
      </c>
      <c r="D22">
        <v>-8.2181901491509807E-2</v>
      </c>
      <c r="E22">
        <v>-8.1469111451229495E-2</v>
      </c>
      <c r="F22" s="1">
        <v>-2.8782947821689498E-3</v>
      </c>
      <c r="G22">
        <v>-1.0062575263385699E-2</v>
      </c>
      <c r="H22" s="1">
        <v>-7.1544059953770204E-3</v>
      </c>
      <c r="I22">
        <v>-5.2090622337217E-2</v>
      </c>
      <c r="K22">
        <f t="shared" si="0"/>
        <v>0.62905400483895835</v>
      </c>
      <c r="L22">
        <f t="shared" si="1"/>
        <v>783.76439028731681</v>
      </c>
      <c r="M22">
        <f t="shared" si="2"/>
        <v>267.82791100016595</v>
      </c>
      <c r="N22">
        <f t="shared" si="3"/>
        <v>232.02152324554103</v>
      </c>
      <c r="O22">
        <f t="shared" si="4"/>
        <v>3.0748601945312846</v>
      </c>
      <c r="P22">
        <f t="shared" si="5"/>
        <v>3</v>
      </c>
      <c r="Q22">
        <f t="shared" si="6"/>
        <v>0.15288262299321739</v>
      </c>
      <c r="R22">
        <f t="shared" si="7"/>
        <v>2</v>
      </c>
      <c r="S22">
        <f t="shared" si="8"/>
        <v>12.649217890652411</v>
      </c>
    </row>
    <row r="23" spans="1:19" x14ac:dyDescent="0.3">
      <c r="A23">
        <v>-5.6850798919922299E-2</v>
      </c>
      <c r="B23">
        <v>-5.7932346814679597E-2</v>
      </c>
      <c r="C23">
        <v>-1.1639078171136999E-2</v>
      </c>
      <c r="D23">
        <v>-5.5625161276109197E-2</v>
      </c>
      <c r="E23">
        <v>-5.49452739604906E-2</v>
      </c>
      <c r="F23" s="1">
        <v>-2.3887193204068799E-3</v>
      </c>
      <c r="G23">
        <v>-3.5327810835204801E-3</v>
      </c>
      <c r="H23" s="1">
        <v>-2.3064555451822498E-3</v>
      </c>
      <c r="I23">
        <v>-4.9192085044120003E-2</v>
      </c>
      <c r="K23">
        <f t="shared" si="0"/>
        <v>0.66805916580372982</v>
      </c>
      <c r="L23">
        <f t="shared" si="1"/>
        <v>751.51893500679626</v>
      </c>
      <c r="M23">
        <f t="shared" si="2"/>
        <v>289.69769046892799</v>
      </c>
      <c r="N23">
        <f t="shared" si="3"/>
        <v>214.75857983592201</v>
      </c>
      <c r="O23">
        <f t="shared" si="4"/>
        <v>3.7439505190726639</v>
      </c>
      <c r="P23">
        <f t="shared" si="5"/>
        <v>3</v>
      </c>
      <c r="Q23">
        <f t="shared" si="6"/>
        <v>0.19643635017291841</v>
      </c>
      <c r="R23">
        <f t="shared" si="7"/>
        <v>2</v>
      </c>
      <c r="S23">
        <f t="shared" si="8"/>
        <v>13.142490967191657</v>
      </c>
    </row>
    <row r="24" spans="1:19" x14ac:dyDescent="0.3">
      <c r="A24">
        <v>-2.5383990070728699E-2</v>
      </c>
      <c r="B24">
        <v>-2.59914080631908E-2</v>
      </c>
      <c r="C24">
        <v>-8.3926463243998908E-3</v>
      </c>
      <c r="D24">
        <v>-2.70590763844622E-2</v>
      </c>
      <c r="E24">
        <v>-2.6903357286541502E-2</v>
      </c>
      <c r="F24" s="1">
        <v>-7.7148914113861196E-4</v>
      </c>
      <c r="G24">
        <v>-4.6244327246232099E-3</v>
      </c>
      <c r="H24" s="1">
        <v>-3.37006137915331E-3</v>
      </c>
      <c r="I24">
        <v>-5.03397547654649E-2</v>
      </c>
      <c r="K24">
        <f t="shared" si="0"/>
        <v>0.72060873658188307</v>
      </c>
      <c r="L24">
        <f t="shared" si="1"/>
        <v>708.61906016967157</v>
      </c>
      <c r="M24">
        <f t="shared" si="2"/>
        <v>296.7216704125284</v>
      </c>
      <c r="N24">
        <f t="shared" si="3"/>
        <v>196.18948201295581</v>
      </c>
      <c r="O24">
        <f t="shared" si="4"/>
        <v>4.4513359090897042</v>
      </c>
      <c r="P24">
        <f t="shared" si="5"/>
        <v>3</v>
      </c>
      <c r="Q24">
        <f t="shared" si="6"/>
        <v>0.18915503372676318</v>
      </c>
      <c r="R24">
        <f t="shared" si="7"/>
        <v>2</v>
      </c>
      <c r="S24">
        <f t="shared" si="8"/>
        <v>12.947180534013182</v>
      </c>
    </row>
    <row r="25" spans="1:19" x14ac:dyDescent="0.3">
      <c r="A25" s="1">
        <v>-2.0276062594882199E-3</v>
      </c>
      <c r="B25" s="1">
        <v>-1.9831768960993398E-3</v>
      </c>
      <c r="C25" s="1">
        <v>1.7154048258875799E-3</v>
      </c>
      <c r="D25" s="1">
        <v>-5.0233616906158996E-4</v>
      </c>
      <c r="E25" s="1">
        <v>-3.7951979580248802E-4</v>
      </c>
      <c r="F25" s="1">
        <v>-2.8191367937654998E-4</v>
      </c>
      <c r="G25" s="1">
        <v>1.9053614552419799E-3</v>
      </c>
      <c r="H25" s="1">
        <v>1.4778890710414601E-3</v>
      </c>
      <c r="I25">
        <v>2.32374272037646E-3</v>
      </c>
      <c r="K25">
        <f t="shared" si="0"/>
        <v>0.75961389754665465</v>
      </c>
      <c r="L25">
        <f t="shared" si="1"/>
        <v>676.37360488915101</v>
      </c>
      <c r="M25">
        <f t="shared" si="2"/>
        <v>318.59144988129037</v>
      </c>
      <c r="N25">
        <f t="shared" si="3"/>
        <v>178.92653860333678</v>
      </c>
      <c r="O25">
        <f t="shared" si="4"/>
        <v>5.1204262336310862</v>
      </c>
      <c r="P25">
        <f t="shared" si="5"/>
        <v>3</v>
      </c>
      <c r="Q25">
        <f t="shared" si="6"/>
        <v>0.232708760906464</v>
      </c>
      <c r="R25">
        <f t="shared" si="7"/>
        <v>3</v>
      </c>
      <c r="S25">
        <f t="shared" si="8"/>
        <v>21.909454536153664</v>
      </c>
    </row>
    <row r="26" spans="1:19" x14ac:dyDescent="0.3">
      <c r="A26">
        <v>2.94392025897053E-2</v>
      </c>
      <c r="B26">
        <v>2.9957761855389502E-2</v>
      </c>
      <c r="C26">
        <v>4.9618366726246997E-3</v>
      </c>
      <c r="D26">
        <v>2.8063748722585501E-2</v>
      </c>
      <c r="E26">
        <v>2.7662396878146499E-2</v>
      </c>
      <c r="F26" s="1">
        <v>1.3353164998917201E-3</v>
      </c>
      <c r="G26">
        <v>8.1370981413924498E-4</v>
      </c>
      <c r="H26" s="1">
        <v>4.1428323707040301E-4</v>
      </c>
      <c r="I26">
        <v>7.4688696104281499E-2</v>
      </c>
      <c r="K26">
        <f t="shared" si="0"/>
        <v>0.8121634683248079</v>
      </c>
      <c r="L26">
        <f t="shared" si="1"/>
        <v>633.47373005202644</v>
      </c>
      <c r="M26">
        <f t="shared" si="2"/>
        <v>325.61542982489078</v>
      </c>
      <c r="N26">
        <f t="shared" si="3"/>
        <v>160.35744078037052</v>
      </c>
      <c r="O26">
        <f t="shared" si="4"/>
        <v>5.8278116236481239</v>
      </c>
      <c r="P26">
        <f t="shared" si="5"/>
        <v>4</v>
      </c>
      <c r="Q26">
        <f t="shared" si="6"/>
        <v>0.22542744446030877</v>
      </c>
      <c r="R26">
        <f t="shared" si="7"/>
        <v>3</v>
      </c>
      <c r="S26">
        <f t="shared" si="8"/>
        <v>34.224522303026625</v>
      </c>
    </row>
    <row r="27" spans="1:19" x14ac:dyDescent="0.3">
      <c r="A27">
        <v>5.2795586400945803E-2</v>
      </c>
      <c r="B27">
        <v>5.3965993022480903E-2</v>
      </c>
      <c r="C27">
        <v>1.5069887822912201E-2</v>
      </c>
      <c r="D27">
        <v>5.4620488937986003E-2</v>
      </c>
      <c r="E27">
        <v>5.4186234368885602E-2</v>
      </c>
      <c r="F27" s="1">
        <v>1.82489196165378E-3</v>
      </c>
      <c r="G27">
        <v>7.3435039940044399E-3</v>
      </c>
      <c r="H27" s="1">
        <v>5.26223368726517E-3</v>
      </c>
      <c r="I27">
        <v>6.7914878765058695E-2</v>
      </c>
      <c r="K27">
        <f t="shared" si="0"/>
        <v>0.85116862928957948</v>
      </c>
      <c r="L27">
        <f t="shared" si="1"/>
        <v>601.22827477150599</v>
      </c>
      <c r="M27">
        <f t="shared" si="2"/>
        <v>347.48520929365282</v>
      </c>
      <c r="N27">
        <f t="shared" si="3"/>
        <v>143.09449737075158</v>
      </c>
      <c r="O27">
        <f t="shared" si="4"/>
        <v>6.4969019481895085</v>
      </c>
      <c r="P27">
        <f t="shared" si="5"/>
        <v>4</v>
      </c>
      <c r="Q27">
        <f t="shared" si="6"/>
        <v>0.26898117164000962</v>
      </c>
      <c r="R27">
        <f t="shared" si="7"/>
        <v>3</v>
      </c>
      <c r="S27">
        <f t="shared" si="8"/>
        <v>33.071754068237688</v>
      </c>
    </row>
    <row r="28" spans="1:19" x14ac:dyDescent="0.3">
      <c r="A28">
        <v>8.4262395250139302E-2</v>
      </c>
      <c r="B28">
        <v>8.5906931773969797E-2</v>
      </c>
      <c r="C28">
        <v>1.8316319669649299E-2</v>
      </c>
      <c r="D28">
        <v>8.3186573829633195E-2</v>
      </c>
      <c r="E28">
        <v>8.2228151042834596E-2</v>
      </c>
      <c r="F28" s="1">
        <v>3.4421221409220602E-3</v>
      </c>
      <c r="G28" s="1">
        <v>6.25185235290171E-3</v>
      </c>
      <c r="H28" s="1">
        <v>4.1986278532941098E-3</v>
      </c>
      <c r="I28">
        <v>5.1492948510756698E-2</v>
      </c>
      <c r="K28">
        <f t="shared" si="0"/>
        <v>0.90371820006773262</v>
      </c>
      <c r="L28">
        <f t="shared" si="1"/>
        <v>558.3283999343812</v>
      </c>
      <c r="M28">
        <f t="shared" si="2"/>
        <v>354.50918923725322</v>
      </c>
      <c r="N28">
        <f t="shared" si="3"/>
        <v>124.52539954778524</v>
      </c>
      <c r="O28">
        <f t="shared" si="4"/>
        <v>7.2042873382065453</v>
      </c>
      <c r="P28">
        <f t="shared" si="5"/>
        <v>4</v>
      </c>
      <c r="Q28">
        <f t="shared" si="6"/>
        <v>0.26169985519385441</v>
      </c>
      <c r="R28">
        <f t="shared" si="7"/>
        <v>3</v>
      </c>
      <c r="S28">
        <f t="shared" si="8"/>
        <v>30.277069977560572</v>
      </c>
    </row>
    <row r="29" spans="1:19" x14ac:dyDescent="0.3">
      <c r="A29">
        <v>-8.8317607769115805E-2</v>
      </c>
      <c r="B29">
        <v>-8.9873285566168401E-2</v>
      </c>
      <c r="C29">
        <v>-1.4885510017874099E-2</v>
      </c>
      <c r="D29">
        <v>-8.4191246167756306E-2</v>
      </c>
      <c r="E29">
        <v>-8.29871906344396E-2</v>
      </c>
      <c r="F29" s="1">
        <v>-4.0059494996751502E-3</v>
      </c>
      <c r="G29">
        <v>-2.4411294424177298E-3</v>
      </c>
      <c r="H29" s="1">
        <v>-1.2428497112111801E-3</v>
      </c>
      <c r="I29">
        <v>-4.77868261875578E-2</v>
      </c>
      <c r="K29">
        <f t="shared" si="0"/>
        <v>0.61550959502557667</v>
      </c>
      <c r="L29">
        <f t="shared" si="1"/>
        <v>794.41880984392083</v>
      </c>
      <c r="M29">
        <f t="shared" si="2"/>
        <v>282.67371052532758</v>
      </c>
      <c r="N29">
        <f t="shared" si="3"/>
        <v>233.32767765888829</v>
      </c>
      <c r="O29">
        <f t="shared" si="4"/>
        <v>3.0365651290556266</v>
      </c>
      <c r="P29">
        <f t="shared" si="5"/>
        <v>3</v>
      </c>
      <c r="Q29">
        <f t="shared" si="6"/>
        <v>0.20371766661907376</v>
      </c>
      <c r="R29">
        <f t="shared" si="7"/>
        <v>2</v>
      </c>
      <c r="S29">
        <f t="shared" si="8"/>
        <v>13.381637919401413</v>
      </c>
    </row>
    <row r="30" spans="1:19" x14ac:dyDescent="0.3">
      <c r="A30">
        <v>-6.4961223957875305E-2</v>
      </c>
      <c r="B30">
        <v>-6.5865054399077E-2</v>
      </c>
      <c r="C30">
        <v>-4.7774588675866397E-3</v>
      </c>
      <c r="D30">
        <v>-5.7634505952355697E-2</v>
      </c>
      <c r="E30">
        <v>-5.6463353143700601E-2</v>
      </c>
      <c r="F30" s="1">
        <v>-3.5163740379130898E-3</v>
      </c>
      <c r="G30">
        <v>4.0886647374474604E-3</v>
      </c>
      <c r="H30" s="1">
        <v>3.60510073898359E-3</v>
      </c>
      <c r="I30">
        <v>-4.6680460251746797E-2</v>
      </c>
      <c r="K30">
        <f t="shared" si="0"/>
        <v>0.65451475599034825</v>
      </c>
      <c r="L30">
        <f t="shared" si="1"/>
        <v>762.17335456340038</v>
      </c>
      <c r="M30">
        <f t="shared" si="2"/>
        <v>304.54348999408955</v>
      </c>
      <c r="N30">
        <f t="shared" si="3"/>
        <v>216.06473424926929</v>
      </c>
      <c r="O30">
        <f t="shared" si="4"/>
        <v>3.7056554535970085</v>
      </c>
      <c r="P30">
        <f t="shared" si="5"/>
        <v>3</v>
      </c>
      <c r="Q30">
        <f t="shared" si="6"/>
        <v>0.24727139379877455</v>
      </c>
      <c r="R30">
        <f t="shared" si="7"/>
        <v>3</v>
      </c>
      <c r="S30">
        <f t="shared" si="8"/>
        <v>13.56991927435773</v>
      </c>
    </row>
    <row r="31" spans="1:19" x14ac:dyDescent="0.3">
      <c r="A31">
        <v>-3.3494415108681799E-2</v>
      </c>
      <c r="B31">
        <v>-3.3924115647588203E-2</v>
      </c>
      <c r="C31">
        <v>-1.5310270208495199E-3</v>
      </c>
      <c r="D31">
        <v>-2.9068421060708699E-2</v>
      </c>
      <c r="E31">
        <v>-2.8421436469751499E-2</v>
      </c>
      <c r="F31" s="1">
        <v>-1.89914385864482E-3</v>
      </c>
      <c r="G31">
        <v>2.9970130963447202E-3</v>
      </c>
      <c r="H31" s="1">
        <v>2.5414949050125298E-3</v>
      </c>
      <c r="I31">
        <v>-4.7931370701730099E-2</v>
      </c>
      <c r="K31">
        <f t="shared" si="0"/>
        <v>0.70706432676850139</v>
      </c>
      <c r="L31">
        <f t="shared" si="1"/>
        <v>719.2734797262757</v>
      </c>
      <c r="M31">
        <f t="shared" si="2"/>
        <v>311.56746993768996</v>
      </c>
      <c r="N31">
        <f t="shared" si="3"/>
        <v>197.49563642630307</v>
      </c>
      <c r="O31">
        <f t="shared" si="4"/>
        <v>4.4130408436140485</v>
      </c>
      <c r="P31">
        <f t="shared" si="5"/>
        <v>3</v>
      </c>
      <c r="Q31">
        <f t="shared" si="6"/>
        <v>0.23999007735261929</v>
      </c>
      <c r="R31">
        <f t="shared" si="7"/>
        <v>3</v>
      </c>
      <c r="S31">
        <f t="shared" si="8"/>
        <v>13.357039333979571</v>
      </c>
    </row>
    <row r="32" spans="1:19" x14ac:dyDescent="0.3">
      <c r="A32" s="1">
        <v>-1.0138031297441299E-2</v>
      </c>
      <c r="B32" s="1">
        <v>-9.9158844804966804E-3</v>
      </c>
      <c r="C32" s="1">
        <v>8.5770241294379594E-3</v>
      </c>
      <c r="D32" s="1">
        <v>-2.5116808453080901E-3</v>
      </c>
      <c r="E32" s="1">
        <v>-1.89759897901254E-3</v>
      </c>
      <c r="F32" s="1">
        <v>-1.4095683968827601E-3</v>
      </c>
      <c r="G32" s="1">
        <v>9.5268072762099195E-3</v>
      </c>
      <c r="H32" s="1">
        <v>7.3894453552072999E-3</v>
      </c>
      <c r="I32">
        <v>3.9195295269467698E-3</v>
      </c>
      <c r="K32">
        <f t="shared" si="0"/>
        <v>0.74606948773327308</v>
      </c>
      <c r="L32">
        <f t="shared" si="1"/>
        <v>687.02802444575514</v>
      </c>
      <c r="M32">
        <f t="shared" si="2"/>
        <v>333.43724940645194</v>
      </c>
      <c r="N32">
        <f t="shared" si="3"/>
        <v>180.23269301668407</v>
      </c>
      <c r="O32">
        <f t="shared" si="4"/>
        <v>5.0821311681554295</v>
      </c>
      <c r="P32">
        <f t="shared" si="5"/>
        <v>3</v>
      </c>
      <c r="Q32">
        <f t="shared" si="6"/>
        <v>0.28354380453232014</v>
      </c>
      <c r="R32">
        <f t="shared" si="7"/>
        <v>3</v>
      </c>
      <c r="S32">
        <f t="shared" si="8"/>
        <v>22.181025534895802</v>
      </c>
    </row>
    <row r="33" spans="1:19" x14ac:dyDescent="0.3">
      <c r="A33">
        <v>2.13287775517522E-2</v>
      </c>
      <c r="B33">
        <v>2.2025054270992099E-2</v>
      </c>
      <c r="C33">
        <v>1.1823455976175099E-2</v>
      </c>
      <c r="D33" s="1">
        <v>2.6054404046338998E-2</v>
      </c>
      <c r="E33">
        <v>2.6144317694936501E-2</v>
      </c>
      <c r="F33" s="1">
        <v>2.07661782385513E-4</v>
      </c>
      <c r="G33">
        <v>8.4351556351071801E-3</v>
      </c>
      <c r="H33" s="1">
        <v>6.3258395212362397E-3</v>
      </c>
      <c r="I33">
        <v>7.7377927581390907E-2</v>
      </c>
      <c r="K33">
        <f t="shared" si="0"/>
        <v>0.79861905851142623</v>
      </c>
      <c r="L33">
        <f t="shared" si="1"/>
        <v>644.12814960863057</v>
      </c>
      <c r="M33">
        <f t="shared" si="2"/>
        <v>340.46122935005246</v>
      </c>
      <c r="N33">
        <f t="shared" si="3"/>
        <v>161.66359519371778</v>
      </c>
      <c r="O33">
        <f t="shared" si="4"/>
        <v>5.7895165581724681</v>
      </c>
      <c r="P33">
        <f t="shared" si="5"/>
        <v>3</v>
      </c>
      <c r="Q33">
        <f t="shared" si="6"/>
        <v>0.27626248808616488</v>
      </c>
      <c r="R33">
        <f t="shared" si="7"/>
        <v>3</v>
      </c>
      <c r="S33">
        <f t="shared" si="8"/>
        <v>34.682175715801108</v>
      </c>
    </row>
    <row r="34" spans="1:19" x14ac:dyDescent="0.3">
      <c r="A34">
        <v>4.4685161362992699E-2</v>
      </c>
      <c r="B34">
        <v>4.6033285438083597E-2</v>
      </c>
      <c r="C34">
        <v>2.19315071264626E-2</v>
      </c>
      <c r="D34">
        <v>5.2611144261739497E-2</v>
      </c>
      <c r="E34">
        <v>5.2668155185675497E-2</v>
      </c>
      <c r="F34" s="1">
        <v>6.9723724414757604E-4</v>
      </c>
      <c r="G34">
        <v>1.49649498149724E-2</v>
      </c>
      <c r="H34" s="1">
        <v>1.1173789971431E-2</v>
      </c>
      <c r="I34">
        <v>8.2125652933982399E-2</v>
      </c>
      <c r="K34">
        <f t="shared" si="0"/>
        <v>0.83762421947619781</v>
      </c>
      <c r="L34">
        <f t="shared" si="1"/>
        <v>611.88269432811001</v>
      </c>
      <c r="M34">
        <f t="shared" si="2"/>
        <v>362.3310088188145</v>
      </c>
      <c r="N34">
        <f t="shared" si="3"/>
        <v>144.40065178409884</v>
      </c>
      <c r="O34">
        <f t="shared" si="4"/>
        <v>6.4586068827138501</v>
      </c>
      <c r="P34">
        <f t="shared" si="5"/>
        <v>4</v>
      </c>
      <c r="Q34">
        <f t="shared" si="6"/>
        <v>0.3198162152658659</v>
      </c>
      <c r="R34">
        <f t="shared" si="7"/>
        <v>4</v>
      </c>
      <c r="S34">
        <f t="shared" si="8"/>
        <v>35.490143616305126</v>
      </c>
    </row>
    <row r="35" spans="1:19" x14ac:dyDescent="0.3">
      <c r="A35">
        <v>7.6151970212186296E-2</v>
      </c>
      <c r="B35">
        <v>7.7974224189572394E-2</v>
      </c>
      <c r="C35">
        <v>2.5177938973199698E-2</v>
      </c>
      <c r="D35">
        <v>8.1177229153386599E-2</v>
      </c>
      <c r="E35">
        <v>8.0710071859624602E-2</v>
      </c>
      <c r="F35" s="1">
        <v>2.3144674234158499E-3</v>
      </c>
      <c r="G35">
        <v>1.3873298173869701E-2</v>
      </c>
      <c r="H35" s="1">
        <v>1.0110184137459901E-2</v>
      </c>
      <c r="I35">
        <v>6.8589266102157403E-2</v>
      </c>
      <c r="K35">
        <f t="shared" si="0"/>
        <v>0.89017379025435117</v>
      </c>
      <c r="L35">
        <f t="shared" si="1"/>
        <v>568.98281949098532</v>
      </c>
      <c r="M35">
        <f t="shared" si="2"/>
        <v>369.35498876241485</v>
      </c>
      <c r="N35">
        <f t="shared" si="3"/>
        <v>125.83155396113257</v>
      </c>
      <c r="O35">
        <f t="shared" si="4"/>
        <v>7.1659922727308896</v>
      </c>
      <c r="P35">
        <f t="shared" si="5"/>
        <v>4</v>
      </c>
      <c r="Q35">
        <f t="shared" si="6"/>
        <v>0.31253489881971092</v>
      </c>
      <c r="R35">
        <f t="shared" si="7"/>
        <v>4</v>
      </c>
      <c r="S35">
        <f t="shared" si="8"/>
        <v>33.186521305265146</v>
      </c>
    </row>
    <row r="36" spans="1:19" x14ac:dyDescent="0.3">
      <c r="A36">
        <v>-9.6428032807068895E-2</v>
      </c>
      <c r="B36">
        <v>-9.7805993150565804E-2</v>
      </c>
      <c r="C36">
        <v>-8.02389071432375E-3</v>
      </c>
      <c r="D36">
        <v>-8.6200590844002806E-2</v>
      </c>
      <c r="E36">
        <v>-8.4505269817649595E-2</v>
      </c>
      <c r="F36" s="1">
        <v>-5.1336042171813596E-3</v>
      </c>
      <c r="G36">
        <v>5.1803163785501998E-3</v>
      </c>
      <c r="H36" s="1">
        <v>4.6687065729546498E-3</v>
      </c>
      <c r="I36">
        <v>-4.5023722827080302E-2</v>
      </c>
      <c r="K36">
        <f t="shared" si="0"/>
        <v>0.601965185212195</v>
      </c>
      <c r="L36">
        <f t="shared" si="1"/>
        <v>805.07322940052495</v>
      </c>
      <c r="M36">
        <f t="shared" si="2"/>
        <v>297.51951005048915</v>
      </c>
      <c r="N36">
        <f t="shared" si="3"/>
        <v>234.63383207223558</v>
      </c>
      <c r="O36">
        <f t="shared" si="4"/>
        <v>2.9982700635799713</v>
      </c>
      <c r="P36">
        <f t="shared" si="5"/>
        <v>2</v>
      </c>
      <c r="Q36">
        <f t="shared" si="6"/>
        <v>0.25455271024492981</v>
      </c>
      <c r="R36">
        <f t="shared" si="7"/>
        <v>3</v>
      </c>
      <c r="S36">
        <f t="shared" si="8"/>
        <v>13.851862849287473</v>
      </c>
    </row>
    <row r="37" spans="1:19" x14ac:dyDescent="0.3">
      <c r="A37">
        <v>-7.3071648995828395E-2</v>
      </c>
      <c r="B37">
        <v>-7.3797761983474305E-2</v>
      </c>
      <c r="C37">
        <v>2.0841604359637402E-3</v>
      </c>
      <c r="D37">
        <v>-5.9643850628602203E-2</v>
      </c>
      <c r="E37">
        <v>-5.7981432326910602E-2</v>
      </c>
      <c r="F37" s="1">
        <v>-4.6440287554192997E-3</v>
      </c>
      <c r="G37">
        <v>1.17101105584154E-2</v>
      </c>
      <c r="H37" s="1">
        <v>9.5166570231494298E-3</v>
      </c>
      <c r="I37">
        <v>-4.1913491523593999E-2</v>
      </c>
      <c r="K37">
        <f t="shared" si="0"/>
        <v>0.64097034617696658</v>
      </c>
      <c r="L37">
        <f t="shared" si="1"/>
        <v>772.82777412000439</v>
      </c>
      <c r="M37">
        <f t="shared" si="2"/>
        <v>319.38928951925112</v>
      </c>
      <c r="N37">
        <f t="shared" si="3"/>
        <v>217.37088866261655</v>
      </c>
      <c r="O37">
        <f t="shared" si="4"/>
        <v>3.6673603881213532</v>
      </c>
      <c r="P37">
        <f t="shared" si="5"/>
        <v>3</v>
      </c>
      <c r="Q37">
        <f t="shared" si="6"/>
        <v>0.29810643742463072</v>
      </c>
      <c r="R37">
        <f t="shared" si="7"/>
        <v>4</v>
      </c>
      <c r="S37">
        <f t="shared" si="8"/>
        <v>14.381162012514771</v>
      </c>
    </row>
    <row r="38" spans="1:19" x14ac:dyDescent="0.3">
      <c r="A38">
        <v>-4.1604840146634799E-2</v>
      </c>
      <c r="B38">
        <v>-4.1856823231985502E-2</v>
      </c>
      <c r="C38">
        <v>5.33059228270085E-3</v>
      </c>
      <c r="D38">
        <v>-3.1077765736955199E-2</v>
      </c>
      <c r="E38">
        <v>-2.9939515652961601E-2</v>
      </c>
      <c r="F38" s="1">
        <v>-3.0267985761510299E-3</v>
      </c>
      <c r="G38">
        <v>1.0618458917312701E-2</v>
      </c>
      <c r="H38" s="1">
        <v>8.4530511891783601E-3</v>
      </c>
      <c r="I38">
        <v>-4.5315561646198703E-2</v>
      </c>
      <c r="K38">
        <f t="shared" si="0"/>
        <v>0.69351991695511994</v>
      </c>
      <c r="L38">
        <f t="shared" si="1"/>
        <v>729.92789928287971</v>
      </c>
      <c r="M38">
        <f t="shared" si="2"/>
        <v>326.41326946285153</v>
      </c>
      <c r="N38">
        <f t="shared" si="3"/>
        <v>198.80179083965035</v>
      </c>
      <c r="O38">
        <f t="shared" si="4"/>
        <v>4.3747457781383909</v>
      </c>
      <c r="P38">
        <f t="shared" si="5"/>
        <v>3</v>
      </c>
      <c r="Q38">
        <f t="shared" si="6"/>
        <v>0.29082512097847568</v>
      </c>
      <c r="R38">
        <f t="shared" si="7"/>
        <v>3</v>
      </c>
      <c r="S38">
        <f t="shared" si="8"/>
        <v>13.802197719049904</v>
      </c>
    </row>
    <row r="39" spans="1:19" x14ac:dyDescent="0.3">
      <c r="A39" s="1">
        <v>-1.8248456335394299E-2</v>
      </c>
      <c r="B39" s="1">
        <v>-1.7848592064894E-2</v>
      </c>
      <c r="C39" s="1">
        <v>1.54386434329883E-2</v>
      </c>
      <c r="D39" s="1">
        <v>-4.5210255215546004E-3</v>
      </c>
      <c r="E39" s="1">
        <v>-3.4156781622225901E-3</v>
      </c>
      <c r="F39" s="1">
        <v>-2.53722311438896E-3</v>
      </c>
      <c r="G39" s="1">
        <v>1.71482530971779E-2</v>
      </c>
      <c r="H39" s="1">
        <v>1.3301001639373099E-2</v>
      </c>
      <c r="I39">
        <v>-9.6148795230063307E-3</v>
      </c>
      <c r="K39">
        <f t="shared" si="0"/>
        <v>0.73252507791989152</v>
      </c>
      <c r="L39">
        <f t="shared" si="1"/>
        <v>697.68244400235915</v>
      </c>
      <c r="M39">
        <f t="shared" si="2"/>
        <v>348.28304893161351</v>
      </c>
      <c r="N39">
        <f t="shared" si="3"/>
        <v>181.53884743003135</v>
      </c>
      <c r="O39">
        <f t="shared" si="4"/>
        <v>5.0438361026797729</v>
      </c>
      <c r="P39">
        <f t="shared" si="5"/>
        <v>3</v>
      </c>
      <c r="Q39">
        <f t="shared" si="6"/>
        <v>0.33437884815817659</v>
      </c>
      <c r="R39">
        <f t="shared" si="7"/>
        <v>4</v>
      </c>
      <c r="S39">
        <f t="shared" si="8"/>
        <v>19.877739802774784</v>
      </c>
    </row>
    <row r="40" spans="1:19" x14ac:dyDescent="0.3">
      <c r="A40">
        <v>1.32183525137992E-2</v>
      </c>
      <c r="B40">
        <v>1.40923466865948E-2</v>
      </c>
      <c r="C40">
        <v>1.8685075279725401E-2</v>
      </c>
      <c r="D40">
        <v>2.4045059370092499E-2</v>
      </c>
      <c r="E40">
        <v>2.46262385117265E-2</v>
      </c>
      <c r="F40" s="1">
        <v>-9.19992935120694E-4</v>
      </c>
      <c r="G40">
        <v>1.6056601456075102E-2</v>
      </c>
      <c r="H40" s="1">
        <v>1.2237395805402101E-2</v>
      </c>
      <c r="I40">
        <v>9.5360193568886101E-2</v>
      </c>
      <c r="K40">
        <f t="shared" si="0"/>
        <v>0.78507464869804466</v>
      </c>
      <c r="L40">
        <f t="shared" si="1"/>
        <v>654.78256916523458</v>
      </c>
      <c r="M40">
        <f t="shared" si="2"/>
        <v>355.30702887521386</v>
      </c>
      <c r="N40">
        <f t="shared" si="3"/>
        <v>162.96974960706507</v>
      </c>
      <c r="O40">
        <f t="shared" si="4"/>
        <v>5.7512214926968124</v>
      </c>
      <c r="P40">
        <f t="shared" si="5"/>
        <v>3</v>
      </c>
      <c r="Q40">
        <f t="shared" si="6"/>
        <v>0.32709753171202094</v>
      </c>
      <c r="R40">
        <f t="shared" si="7"/>
        <v>4</v>
      </c>
      <c r="S40">
        <f t="shared" si="8"/>
        <v>37.742397741553035</v>
      </c>
    </row>
    <row r="41" spans="1:19" x14ac:dyDescent="0.3">
      <c r="A41">
        <v>3.6574736325039603E-2</v>
      </c>
      <c r="B41">
        <v>3.8100577853686202E-2</v>
      </c>
      <c r="C41">
        <v>2.8793126430012899E-2</v>
      </c>
      <c r="D41">
        <v>5.0601799585492997E-2</v>
      </c>
      <c r="E41">
        <v>5.1150076002465503E-2</v>
      </c>
      <c r="F41" s="1">
        <v>-4.3041747335863202E-4</v>
      </c>
      <c r="G41">
        <v>2.2586395635940299E-2</v>
      </c>
      <c r="H41" s="1">
        <v>1.7085346255596798E-2</v>
      </c>
      <c r="I41">
        <v>0.101934506712828</v>
      </c>
      <c r="K41">
        <f t="shared" si="0"/>
        <v>0.82407980966281613</v>
      </c>
      <c r="L41">
        <f t="shared" si="1"/>
        <v>622.53711388471413</v>
      </c>
      <c r="M41">
        <f t="shared" si="2"/>
        <v>377.17680834397589</v>
      </c>
      <c r="N41">
        <f t="shared" si="3"/>
        <v>145.70680619744613</v>
      </c>
      <c r="O41">
        <f t="shared" si="4"/>
        <v>6.4203118172381943</v>
      </c>
      <c r="P41">
        <f t="shared" si="5"/>
        <v>3</v>
      </c>
      <c r="Q41">
        <f t="shared" si="6"/>
        <v>0.37065125889172179</v>
      </c>
      <c r="R41">
        <f t="shared" si="7"/>
        <v>4</v>
      </c>
      <c r="S41">
        <f t="shared" si="8"/>
        <v>38.861214352389069</v>
      </c>
    </row>
    <row r="42" spans="1:19" x14ac:dyDescent="0.3">
      <c r="A42">
        <v>6.8041545174233206E-2</v>
      </c>
      <c r="B42">
        <v>7.0041516605175005E-2</v>
      </c>
      <c r="C42">
        <v>3.2039558276750098E-2</v>
      </c>
      <c r="D42">
        <v>7.9167884477140099E-2</v>
      </c>
      <c r="E42">
        <v>7.9191992676414497E-2</v>
      </c>
      <c r="F42" s="1">
        <v>1.18681270590964E-3</v>
      </c>
      <c r="G42">
        <v>2.1494743994837601E-2</v>
      </c>
      <c r="H42" s="1">
        <v>1.60217404216258E-2</v>
      </c>
      <c r="I42">
        <v>9.1017688092194404E-2</v>
      </c>
      <c r="K42">
        <f t="shared" si="0"/>
        <v>0.8766293804409695</v>
      </c>
      <c r="L42">
        <f t="shared" si="1"/>
        <v>579.63723904758945</v>
      </c>
      <c r="M42">
        <f t="shared" si="2"/>
        <v>384.20078828757653</v>
      </c>
      <c r="N42">
        <f t="shared" si="3"/>
        <v>127.13770837447984</v>
      </c>
      <c r="O42">
        <f t="shared" si="4"/>
        <v>7.127697207255232</v>
      </c>
      <c r="P42">
        <f t="shared" si="5"/>
        <v>4</v>
      </c>
      <c r="Q42">
        <f t="shared" si="6"/>
        <v>0.36336994244556681</v>
      </c>
      <c r="R42">
        <f t="shared" si="7"/>
        <v>4</v>
      </c>
      <c r="S42">
        <f t="shared" si="8"/>
        <v>37.003390159529644</v>
      </c>
    </row>
    <row r="43" spans="1:19" x14ac:dyDescent="0.3">
      <c r="A43">
        <v>-0.104538457845022</v>
      </c>
      <c r="B43">
        <v>-0.105738700734963</v>
      </c>
      <c r="C43">
        <v>-1.1622714107733701E-3</v>
      </c>
      <c r="D43">
        <v>-8.8209935520249305E-2</v>
      </c>
      <c r="E43">
        <v>-8.60233490008597E-2</v>
      </c>
      <c r="F43" s="1">
        <v>-6.26125893468757E-3</v>
      </c>
      <c r="G43">
        <v>1.2801762199518099E-2</v>
      </c>
      <c r="H43" s="1">
        <v>1.05802628571205E-2</v>
      </c>
      <c r="I43">
        <v>-3.7748018830928702E-2</v>
      </c>
      <c r="K43">
        <f t="shared" si="0"/>
        <v>0.58842077539881332</v>
      </c>
      <c r="L43">
        <f t="shared" si="1"/>
        <v>815.72764895712885</v>
      </c>
      <c r="M43">
        <f t="shared" si="2"/>
        <v>312.36530957565071</v>
      </c>
      <c r="N43">
        <f t="shared" si="3"/>
        <v>235.93998648558284</v>
      </c>
      <c r="O43">
        <f t="shared" si="4"/>
        <v>2.9599749981043133</v>
      </c>
      <c r="P43">
        <f t="shared" si="5"/>
        <v>2</v>
      </c>
      <c r="Q43">
        <f t="shared" si="6"/>
        <v>0.30538775387078571</v>
      </c>
      <c r="R43">
        <f t="shared" si="7"/>
        <v>4</v>
      </c>
      <c r="S43">
        <f t="shared" si="8"/>
        <v>15.090042155352553</v>
      </c>
    </row>
    <row r="44" spans="1:19" x14ac:dyDescent="0.3">
      <c r="A44">
        <v>-8.1182074033781401E-2</v>
      </c>
      <c r="B44">
        <v>-8.1730469567871694E-2</v>
      </c>
      <c r="C44">
        <v>8.9457797395141002E-3</v>
      </c>
      <c r="D44">
        <v>-6.16531953048488E-2</v>
      </c>
      <c r="E44">
        <v>-5.9499511510120701E-2</v>
      </c>
      <c r="F44" s="1">
        <v>-5.7716834729255101E-3</v>
      </c>
      <c r="G44">
        <v>1.9331556379383299E-2</v>
      </c>
      <c r="H44" s="1">
        <v>1.54282133073153E-2</v>
      </c>
      <c r="I44">
        <v>-3.4081075235911501E-2</v>
      </c>
      <c r="K44">
        <f t="shared" si="0"/>
        <v>0.62742593636358501</v>
      </c>
      <c r="L44">
        <f t="shared" si="1"/>
        <v>783.48219367660852</v>
      </c>
      <c r="M44">
        <f t="shared" si="2"/>
        <v>334.23508904441269</v>
      </c>
      <c r="N44">
        <f t="shared" si="3"/>
        <v>218.67704307596392</v>
      </c>
      <c r="O44">
        <f t="shared" si="4"/>
        <v>3.6290653226456953</v>
      </c>
      <c r="P44">
        <f t="shared" si="5"/>
        <v>2</v>
      </c>
      <c r="Q44">
        <f t="shared" si="6"/>
        <v>0.34894148105048661</v>
      </c>
      <c r="R44">
        <f t="shared" si="7"/>
        <v>4</v>
      </c>
      <c r="S44">
        <f t="shared" si="8"/>
        <v>15.714082616352581</v>
      </c>
    </row>
    <row r="45" spans="1:19" x14ac:dyDescent="0.3">
      <c r="A45">
        <v>-4.9715265184587902E-2</v>
      </c>
      <c r="B45">
        <v>-4.9789530816382897E-2</v>
      </c>
      <c r="C45">
        <v>1.21922115862512E-2</v>
      </c>
      <c r="D45">
        <v>-3.3087110413201698E-2</v>
      </c>
      <c r="E45">
        <v>-3.1457594836171603E-2</v>
      </c>
      <c r="F45" s="1">
        <v>-4.1544532936572398E-3</v>
      </c>
      <c r="G45">
        <v>1.8239904738280601E-2</v>
      </c>
      <c r="H45" s="1">
        <v>1.43646074733442E-2</v>
      </c>
      <c r="I45">
        <v>-3.6931156426854198E-2</v>
      </c>
      <c r="K45">
        <f t="shared" si="0"/>
        <v>0.67997550714173827</v>
      </c>
      <c r="L45">
        <f t="shared" si="1"/>
        <v>740.58231883948395</v>
      </c>
      <c r="M45">
        <f t="shared" si="2"/>
        <v>341.2590689880131</v>
      </c>
      <c r="N45">
        <f t="shared" si="3"/>
        <v>200.10794525299764</v>
      </c>
      <c r="O45">
        <f t="shared" si="4"/>
        <v>4.3364507126627352</v>
      </c>
      <c r="P45">
        <f t="shared" si="5"/>
        <v>3</v>
      </c>
      <c r="Q45">
        <f t="shared" si="6"/>
        <v>0.34166016460433163</v>
      </c>
      <c r="R45">
        <f t="shared" si="7"/>
        <v>4</v>
      </c>
      <c r="S45">
        <f t="shared" si="8"/>
        <v>15.229055799277951</v>
      </c>
    </row>
    <row r="46" spans="1:19" x14ac:dyDescent="0.3">
      <c r="A46">
        <v>-2.6358881373347399E-2</v>
      </c>
      <c r="B46">
        <v>-2.5781299649291399E-2</v>
      </c>
      <c r="C46">
        <v>2.2300262736538699E-2</v>
      </c>
      <c r="D46" s="1">
        <v>-6.5303701978010999E-3</v>
      </c>
      <c r="E46" s="1">
        <v>-4.9337573454326404E-3</v>
      </c>
      <c r="F46" s="1">
        <v>-3.6648778318951699E-3</v>
      </c>
      <c r="G46">
        <v>2.4769698918145799E-2</v>
      </c>
      <c r="H46" s="1">
        <v>1.9212557923539E-2</v>
      </c>
      <c r="I46">
        <v>-2.9449134439350301E-2</v>
      </c>
      <c r="K46">
        <f t="shared" si="0"/>
        <v>0.71898066810650985</v>
      </c>
      <c r="L46">
        <f t="shared" si="1"/>
        <v>708.33686355896327</v>
      </c>
      <c r="M46">
        <f t="shared" si="2"/>
        <v>363.12884845677513</v>
      </c>
      <c r="N46">
        <f t="shared" si="3"/>
        <v>182.84500184337861</v>
      </c>
      <c r="O46">
        <f t="shared" si="4"/>
        <v>5.0055410372041163</v>
      </c>
      <c r="P46">
        <f t="shared" si="5"/>
        <v>3</v>
      </c>
      <c r="Q46">
        <f t="shared" si="6"/>
        <v>0.38521389178403248</v>
      </c>
      <c r="R46">
        <f t="shared" si="7"/>
        <v>5</v>
      </c>
      <c r="S46">
        <f t="shared" si="8"/>
        <v>16.502346301111366</v>
      </c>
    </row>
    <row r="47" spans="1:19" x14ac:dyDescent="0.3">
      <c r="A47">
        <v>5.1079274758461298E-3</v>
      </c>
      <c r="B47">
        <v>6.1596391021974299E-3</v>
      </c>
      <c r="C47">
        <v>2.5546694583275801E-2</v>
      </c>
      <c r="D47">
        <v>2.2035714693845999E-2</v>
      </c>
      <c r="E47">
        <v>2.3108159328516401E-2</v>
      </c>
      <c r="F47" s="1">
        <v>-2.0476476526269001E-3</v>
      </c>
      <c r="G47">
        <v>2.3678047277043101E-2</v>
      </c>
      <c r="H47" s="1">
        <v>1.8148952089567901E-2</v>
      </c>
      <c r="I47">
        <v>0.103669966573794</v>
      </c>
      <c r="K47">
        <f t="shared" si="0"/>
        <v>0.7715302388846631</v>
      </c>
      <c r="L47">
        <f t="shared" si="1"/>
        <v>665.4369887218387</v>
      </c>
      <c r="M47">
        <f t="shared" si="2"/>
        <v>370.15282840037554</v>
      </c>
      <c r="N47">
        <f t="shared" si="3"/>
        <v>164.27590402041233</v>
      </c>
      <c r="O47">
        <f t="shared" si="4"/>
        <v>5.7129264272211548</v>
      </c>
      <c r="P47">
        <f t="shared" si="5"/>
        <v>3</v>
      </c>
      <c r="Q47">
        <f t="shared" si="6"/>
        <v>0.3779325753378775</v>
      </c>
      <c r="R47">
        <f t="shared" si="7"/>
        <v>4</v>
      </c>
      <c r="S47">
        <f t="shared" si="8"/>
        <v>39.156554911528261</v>
      </c>
    </row>
    <row r="48" spans="1:19" x14ac:dyDescent="0.3">
      <c r="A48">
        <v>2.84643112870866E-2</v>
      </c>
      <c r="B48">
        <v>3.01678702692889E-2</v>
      </c>
      <c r="C48">
        <v>3.5654745733563302E-2</v>
      </c>
      <c r="D48">
        <v>4.8592454909246498E-2</v>
      </c>
      <c r="E48">
        <v>4.9631996819255397E-2</v>
      </c>
      <c r="F48" s="1">
        <v>-1.55807219086484E-3</v>
      </c>
      <c r="G48">
        <v>3.0207841456908299E-2</v>
      </c>
      <c r="H48" s="1">
        <v>2.2996902539762699E-2</v>
      </c>
      <c r="I48">
        <v>9.96770635038461E-2</v>
      </c>
      <c r="K48">
        <f t="shared" si="0"/>
        <v>0.81053539984943468</v>
      </c>
      <c r="L48">
        <f t="shared" si="1"/>
        <v>633.19153344131814</v>
      </c>
      <c r="M48">
        <f t="shared" si="2"/>
        <v>392.02260786913757</v>
      </c>
      <c r="N48">
        <f t="shared" si="3"/>
        <v>147.01296061079341</v>
      </c>
      <c r="O48">
        <f t="shared" si="4"/>
        <v>6.3820167517625368</v>
      </c>
      <c r="P48">
        <f t="shared" si="5"/>
        <v>3</v>
      </c>
      <c r="Q48">
        <f t="shared" si="6"/>
        <v>0.42148630251757835</v>
      </c>
      <c r="R48">
        <f t="shared" si="7"/>
        <v>5</v>
      </c>
      <c r="S48">
        <f t="shared" si="8"/>
        <v>38.477042667084532</v>
      </c>
    </row>
    <row r="49" spans="1:19" x14ac:dyDescent="0.3">
      <c r="A49">
        <v>5.9931120136280103E-2</v>
      </c>
      <c r="B49">
        <v>6.21088090207777E-2</v>
      </c>
      <c r="C49">
        <v>3.89011775803004E-2</v>
      </c>
      <c r="D49">
        <v>7.71585398008936E-2</v>
      </c>
      <c r="E49">
        <v>7.7673913493204502E-2</v>
      </c>
      <c r="F49" s="1">
        <v>5.9157988403431797E-5</v>
      </c>
      <c r="G49">
        <v>2.91161898158055E-2</v>
      </c>
      <c r="H49" s="1">
        <v>2.19332967057916E-2</v>
      </c>
      <c r="I49">
        <v>0.10209050756549901</v>
      </c>
      <c r="K49">
        <f t="shared" si="0"/>
        <v>0.86308497062758782</v>
      </c>
      <c r="L49">
        <f t="shared" si="1"/>
        <v>590.29165860419357</v>
      </c>
      <c r="M49">
        <f t="shared" si="2"/>
        <v>399.04658781273793</v>
      </c>
      <c r="N49">
        <f t="shared" si="3"/>
        <v>128.44386278782713</v>
      </c>
      <c r="O49">
        <f t="shared" si="4"/>
        <v>7.0894021417795763</v>
      </c>
      <c r="P49">
        <f t="shared" si="5"/>
        <v>3</v>
      </c>
      <c r="Q49">
        <f t="shared" si="6"/>
        <v>0.4142049860714227</v>
      </c>
      <c r="R49">
        <f t="shared" si="7"/>
        <v>5</v>
      </c>
      <c r="S49">
        <f t="shared" si="8"/>
        <v>38.887762577496616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</dc:creator>
  <cp:lastModifiedBy>shridhar</cp:lastModifiedBy>
  <dcterms:created xsi:type="dcterms:W3CDTF">2023-05-18T17:55:13Z</dcterms:created>
  <dcterms:modified xsi:type="dcterms:W3CDTF">2023-05-23T06:13:31Z</dcterms:modified>
</cp:coreProperties>
</file>