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hidePivotFieldList="1"/>
  <mc:AlternateContent xmlns:mc="http://schemas.openxmlformats.org/markup-compatibility/2006">
    <mc:Choice Requires="x15">
      <x15ac:absPath xmlns:x15ac="http://schemas.microsoft.com/office/spreadsheetml/2010/11/ac" url="G:\New folder (2)\New folder\Excel\"/>
    </mc:Choice>
  </mc:AlternateContent>
  <xr:revisionPtr revIDLastSave="0" documentId="13_ncr:1_{041A8E69-B2AD-46D2-8BE7-24DE216723C4}" xr6:coauthVersionLast="47" xr6:coauthVersionMax="47" xr10:uidLastSave="{00000000-0000-0000-0000-000000000000}"/>
  <bookViews>
    <workbookView xWindow="-120" yWindow="-120" windowWidth="29040" windowHeight="15840" activeTab="3" xr2:uid="{00000000-000D-0000-FFFF-FFFF00000000}"/>
  </bookViews>
  <sheets>
    <sheet name="Pivot Report" sheetId="1" r:id="rId1"/>
    <sheet name="Pivot Report 2" sheetId="6" r:id="rId2"/>
    <sheet name="Pivot Report 3" sheetId="7" r:id="rId3"/>
    <sheet name="Dashboard" sheetId="2" r:id="rId4"/>
    <sheet name="Daily No of patient" sheetId="3" r:id="rId5"/>
    <sheet name="Average wait time daily trend" sheetId="4" r:id="rId6"/>
    <sheet name="Satisfaction Score daily trend" sheetId="5" r:id="rId7"/>
  </sheets>
  <definedNames>
    <definedName name="Slicer_Date__Month">#N/A</definedName>
    <definedName name="Slicer_Date__Year">#N/A</definedName>
  </definedNames>
  <calcPr calcId="191029"/>
  <pivotCaches>
    <pivotCache cacheId="15" r:id="rId8"/>
    <pivotCache cacheId="18" r:id="rId9"/>
    <pivotCache cacheId="21" r:id="rId10"/>
    <pivotCache cacheId="24" r:id="rId11"/>
    <pivotCache cacheId="27" r:id="rId12"/>
    <pivotCache cacheId="30" r:id="rId13"/>
    <pivotCache cacheId="33" r:id="rId14"/>
    <pivotCache cacheId="36" r:id="rId15"/>
    <pivotCache cacheId="39" r:id="rId16"/>
    <pivotCache cacheId="42" r:id="rId17"/>
    <pivotCache cacheId="45" r:id="rId18"/>
    <pivotCache cacheId="48" r:id="rId19"/>
  </pivotCaches>
  <extLst>
    <ext xmlns:x14="http://schemas.microsoft.com/office/spreadsheetml/2009/9/main" uri="{876F7934-8845-4945-9796-88D515C7AA90}">
      <x14:pivotCaches>
        <pivotCache cacheId="12"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be1622e5-bc30-4b90-811d-99ea2107be6a" name="Hospital Emergency Room Data" connection="Query - Hospital Emergency Room Data"/>
          <x15:modelTable id="Calender_Table_31f40b4b-0387-4220-9d77-655a3c8124f9"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6" l="1"/>
  <c r="B11" i="6"/>
  <c r="A11" i="6"/>
  <c r="C10" i="6"/>
  <c r="B10" i="6"/>
  <c r="A10"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601F91-6DAD-456F-831B-0D48E2791E85}" name="Query - Calender_Table" description="Connection to the 'Calender_Table' query in the workbook." type="100" refreshedVersion="8" minRefreshableVersion="5">
    <extLst>
      <ext xmlns:x15="http://schemas.microsoft.com/office/spreadsheetml/2010/11/main" uri="{DE250136-89BD-433C-8126-D09CA5730AF9}">
        <x15:connection id="1c62ebc6-dc85-4b37-a0ad-e225798a95c8">
          <x15:oledbPr connection="Provider=Microsoft.Mashup.OleDb.1;Data Source=$Workbook$;Location=Calender_Table;Extended Properties=&quot;&quot;">
            <x15:dbTables>
              <x15:dbTable name="Calender_Table"/>
            </x15:dbTables>
          </x15:oledbPr>
        </x15:connection>
      </ext>
    </extLst>
  </connection>
  <connection id="2" xr16:uid="{569EFFCB-3DF6-4B15-BEB7-8A8755E29187}"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474fdc68-0686-446a-9307-271c2244439b"/>
      </ext>
    </extLst>
  </connection>
  <connection id="3" xr16:uid="{D1C7A041-3DA1-46D1-938A-065296F332B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<sst xmlns="http://schemas.openxmlformats.org/spreadsheetml/2006/main" count="158" uniqueCount="79">
  <si>
    <t>Row Labels</t>
  </si>
  <si>
    <t>Grand Total</t>
  </si>
  <si>
    <t>Distinct Count of Patient Id</t>
  </si>
  <si>
    <t>No of Patient</t>
  </si>
  <si>
    <t>Average of Patient Waittime</t>
  </si>
  <si>
    <t>Average of Patient Satisfaction Score</t>
  </si>
  <si>
    <t>Daily trends of no of Patients</t>
  </si>
  <si>
    <t>Average WaitTime</t>
  </si>
  <si>
    <t>Showing a daily trend with an area Sparkline to spot patterns like busy days or seasonal trends</t>
  </si>
  <si>
    <t>Satisfaction Score daily trend</t>
  </si>
  <si>
    <t>Use an area Chart to show trends, spot drops in satisfaction, and link them to busy times or challenges</t>
  </si>
  <si>
    <t>Use an area Chart to track daily changes and highlights daily with longer wait times that might need imporvements</t>
  </si>
  <si>
    <t>Admitted</t>
  </si>
  <si>
    <t>Non Admitted</t>
  </si>
  <si>
    <t>Count of Patient Admission Flag</t>
  </si>
  <si>
    <t>Count of Patient Admission Flag2</t>
  </si>
  <si>
    <t>Admission Status</t>
  </si>
  <si>
    <t xml:space="preserve">  % Status</t>
  </si>
  <si>
    <t>0-09</t>
  </si>
  <si>
    <t>10-19</t>
  </si>
  <si>
    <t>20-29</t>
  </si>
  <si>
    <t>30-39</t>
  </si>
  <si>
    <t>40-49</t>
  </si>
  <si>
    <t>50-59</t>
  </si>
  <si>
    <t>60-69</t>
  </si>
  <si>
    <t>70-79</t>
  </si>
  <si>
    <t>Count of Age Group</t>
  </si>
  <si>
    <t>Age group wise analysis</t>
  </si>
  <si>
    <t>Delay</t>
  </si>
  <si>
    <t>Ontime</t>
  </si>
  <si>
    <t>Count of Patient attend Status</t>
  </si>
  <si>
    <t>Patient attended status</t>
  </si>
  <si>
    <t>Female</t>
  </si>
  <si>
    <t>Male</t>
  </si>
  <si>
    <t>Count of Patient Gender</t>
  </si>
  <si>
    <t>Gender</t>
  </si>
  <si>
    <t>Cardiology</t>
  </si>
  <si>
    <t>Gastroenterology</t>
  </si>
  <si>
    <t>General Practice</t>
  </si>
  <si>
    <t>Neurology</t>
  </si>
  <si>
    <t>None</t>
  </si>
  <si>
    <t>Orthopedics</t>
  </si>
  <si>
    <t>Physiotherapy</t>
  </si>
  <si>
    <t>Renal</t>
  </si>
  <si>
    <t>Count of Department Referral</t>
  </si>
  <si>
    <t>2023</t>
  </si>
  <si>
    <t xml:space="preserve">  Patients</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</si>
  <si>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</si>
  <si>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</si>
  <si>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</si>
  <si>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</si>
  <si>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</si>
  <si>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</si>
  <si>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</si>
  <si>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</si>
  <si>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</si>
  <si>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</si>
  <si>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</si>
  <si>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</si>
  <si>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</si>
  <si>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</si>
  <si>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</si>
  <si>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</si>
  <si>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</si>
  <si>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</si>
  <si>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</si>
  <si>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</si>
  <si>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</si>
  <si>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</si>
  <si>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</si>
  <si>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</si>
  <si>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</si>
  <si>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</si>
  <si>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</si>
  <si>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</si>
  <si>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</si>
  <si>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</si>
  <si>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2024</t>
  </si>
  <si>
    <t>No of Patients by Department Referal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</si>
</sst>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4"/>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2" borderId="0" xfId="0" applyFill="1"/>
    <xf numFmtId="10" fontId="0" fillId="0" borderId="0" xfId="0" applyNumberFormat="1"/>
    <xf numFmtId="0" fontId="0" fillId="3" borderId="0" xfId="0" applyFill="1"/>
    <xf numFmtId="2" fontId="0" fillId="0" borderId="0" xfId="0" pivotButton="1" applyNumberFormat="1"/>
    <xf numFmtId="2" fontId="0" fillId="0" borderId="0" xfId="0" applyNumberFormat="1" applyAlignment="1">
      <alignment horizontal="left"/>
    </xf>
    <xf numFmtId="0" fontId="0" fillId="0" borderId="0" xfId="0" applyFill="1"/>
    <xf numFmtId="0" fontId="1" fillId="0" borderId="0" xfId="0" applyFont="1" applyFill="1"/>
    <xf numFmtId="0" fontId="0" fillId="0" borderId="0" xfId="0" applyAlignment="1">
      <alignment horizontal="center"/>
    </xf>
    <xf numFmtId="0" fontId="0" fillId="4" borderId="0" xfId="0" applyFill="1" applyAlignment="1">
      <alignment horizontal="center"/>
    </xf>
    <xf numFmtId="10" fontId="0" fillId="4" borderId="0" xfId="0" applyNumberFormat="1" applyFill="1" applyAlignment="1">
      <alignment horizontal="center"/>
    </xf>
    <xf numFmtId="0" fontId="0" fillId="4" borderId="0" xfId="0" applyFill="1"/>
    <xf numFmtId="0" fontId="2" fillId="3" borderId="0" xfId="0" applyFont="1" applyFill="1" applyAlignment="1">
      <alignment horizontal="center"/>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5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2" formatCode="0.00"/>
    </dxf>
    <dxf>
      <numFmt numFmtId="2" formatCode="0.00"/>
    </dxf>
    <dxf>
      <numFmt numFmtId="2" formatCode="0.00"/>
    </dxf>
    <dxf>
      <numFmt numFmtId="14" formatCode="0.00%"/>
    </dxf>
    <dxf>
      <numFmt numFmtId="0" formatCode="General"/>
    </dxf>
    <dxf>
      <numFmt numFmtId="0" formatCode="General"/>
    </dxf>
    <dxf>
      <numFmt numFmtId="0" formatCode="General"/>
    </dxf>
    <dxf>
      <numFmt numFmtId="2" formatCode="0.00"/>
    </dxf>
    <dxf>
      <numFmt numFmtId="2" formatCode="0.00"/>
    </dxf>
    <dxf>
      <numFmt numFmtId="2" formatCode="0.00"/>
    </dxf>
    <dxf>
      <numFmt numFmtId="0" formatCode="General"/>
    </dxf>
    <dxf>
      <numFmt numFmtId="2" formatCode="0.00"/>
    </dxf>
    <dxf>
      <numFmt numFmtId="2" formatCode="0.00"/>
    </dxf>
    <dxf>
      <numFmt numFmtId="2" formatCode="0.00"/>
    </dxf>
    <dxf>
      <numFmt numFmtId="2" formatCode="0.00"/>
    </dxf>
    <dxf>
      <font>
        <sz val="8"/>
      </font>
    </dxf>
  </dxfs>
  <tableStyles count="1" defaultTableStyle="TableStyleMedium2" defaultPivotStyle="PivotStyleLight16">
    <tableStyle name="Slicer Style 1" pivot="0" table="0" count="1" xr9:uid="{BE32122F-E0E8-4327-A413-B57B46D22C48}">
      <tableStyleElement type="wholeTable" dxfId="52"/>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Report 2!PivotTable7</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noFill/>
          <a:ln>
            <a:noFill/>
          </a:ln>
          <a:effectLst>
            <a:outerShdw blurRad="57150" dist="19050" dir="5400000" algn="ctr" rotWithShape="0">
              <a:srgbClr val="000000">
                <a:alpha val="63000"/>
              </a:srgbClr>
            </a:outerShdw>
          </a:effectLst>
        </c:spPr>
      </c:pivotFmt>
      <c:pivotFmt>
        <c:idx val="5"/>
        <c:spPr>
          <a:no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
          <c:y val="0"/>
          <c:w val="1"/>
          <c:h val="0.96558974303395506"/>
        </c:manualLayout>
      </c:layout>
      <c:barChart>
        <c:barDir val="bar"/>
        <c:grouping val="clustered"/>
        <c:varyColors val="0"/>
        <c:ser>
          <c:idx val="0"/>
          <c:order val="0"/>
          <c:tx>
            <c:strRef>
              <c:f>'Pivot Report 2'!$B$1</c:f>
              <c:strCache>
                <c:ptCount val="1"/>
                <c:pt idx="0">
                  <c:v>Count of Patient Admission Flag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5732-49C1-8959-37BE3D4BD36D}"/>
              </c:ext>
            </c:extLst>
          </c:dPt>
          <c:dPt>
            <c:idx val="1"/>
            <c:invertIfNegative val="0"/>
            <c:bubble3D val="0"/>
            <c:extLst>
              <c:ext xmlns:c16="http://schemas.microsoft.com/office/drawing/2014/chart" uri="{C3380CC4-5D6E-409C-BE32-E72D297353CC}">
                <c16:uniqueId val="{00000001-5732-49C1-8959-37BE3D4BD36D}"/>
              </c:ext>
            </c:extLst>
          </c:dPt>
          <c:cat>
            <c:strRef>
              <c:f>'Pivot Report 2'!$A$2:$A$4</c:f>
              <c:strCache>
                <c:ptCount val="2"/>
                <c:pt idx="0">
                  <c:v>Admitted</c:v>
                </c:pt>
                <c:pt idx="1">
                  <c:v>Non Admitted</c:v>
                </c:pt>
              </c:strCache>
            </c:strRef>
          </c:cat>
          <c:val>
            <c:numRef>
              <c:f>'Pivot Report 2'!$B$2:$B$4</c:f>
              <c:numCache>
                <c:formatCode>General</c:formatCode>
                <c:ptCount val="2"/>
                <c:pt idx="0">
                  <c:v>454</c:v>
                </c:pt>
                <c:pt idx="1">
                  <c:v>494</c:v>
                </c:pt>
              </c:numCache>
            </c:numRef>
          </c:val>
          <c:extLst>
            <c:ext xmlns:c16="http://schemas.microsoft.com/office/drawing/2014/chart" uri="{C3380CC4-5D6E-409C-BE32-E72D297353CC}">
              <c16:uniqueId val="{00000007-8F0F-4910-B71C-6980704399B9}"/>
            </c:ext>
          </c:extLst>
        </c:ser>
        <c:ser>
          <c:idx val="1"/>
          <c:order val="1"/>
          <c:tx>
            <c:strRef>
              <c:f>'Pivot Report 2'!$C$1</c:f>
              <c:strCache>
                <c:ptCount val="1"/>
                <c:pt idx="0">
                  <c:v>Count of Patient Admission Flag2</c:v>
                </c:pt>
              </c:strCache>
            </c:strRef>
          </c:tx>
          <c:spPr>
            <a:noFill/>
            <a:ln>
              <a:noFill/>
            </a:ln>
            <a:effectLst>
              <a:outerShdw blurRad="57150" dist="19050" dir="5400000" algn="ctr" rotWithShape="0">
                <a:srgbClr val="000000">
                  <a:alpha val="63000"/>
                </a:srgbClr>
              </a:outerShdw>
            </a:effectLst>
          </c:spPr>
          <c:invertIfNegative val="0"/>
          <c:cat>
            <c:strRef>
              <c:f>'Pivot Report 2'!$A$2:$A$4</c:f>
              <c:strCache>
                <c:ptCount val="2"/>
                <c:pt idx="0">
                  <c:v>Admitted</c:v>
                </c:pt>
                <c:pt idx="1">
                  <c:v>Non Admitted</c:v>
                </c:pt>
              </c:strCache>
            </c:strRef>
          </c:cat>
          <c:val>
            <c:numRef>
              <c:f>'Pivot Report 2'!$C$2:$C$4</c:f>
              <c:numCache>
                <c:formatCode>0.00%</c:formatCode>
                <c:ptCount val="2"/>
                <c:pt idx="0">
                  <c:v>0.47890295358649787</c:v>
                </c:pt>
                <c:pt idx="1">
                  <c:v>0.52109704641350207</c:v>
                </c:pt>
              </c:numCache>
            </c:numRef>
          </c:val>
          <c:extLst>
            <c:ext xmlns:c16="http://schemas.microsoft.com/office/drawing/2014/chart" uri="{C3380CC4-5D6E-409C-BE32-E72D297353CC}">
              <c16:uniqueId val="{00000008-8F0F-4910-B71C-6980704399B9}"/>
            </c:ext>
          </c:extLst>
        </c:ser>
        <c:dLbls>
          <c:showLegendKey val="0"/>
          <c:showVal val="0"/>
          <c:showCatName val="0"/>
          <c:showSerName val="0"/>
          <c:showPercent val="0"/>
          <c:showBubbleSize val="0"/>
        </c:dLbls>
        <c:gapWidth val="0"/>
        <c:axId val="694219231"/>
        <c:axId val="694219711"/>
      </c:barChart>
      <c:catAx>
        <c:axId val="694219231"/>
        <c:scaling>
          <c:orientation val="minMax"/>
        </c:scaling>
        <c:delete val="1"/>
        <c:axPos val="l"/>
        <c:numFmt formatCode="General" sourceLinked="1"/>
        <c:majorTickMark val="none"/>
        <c:minorTickMark val="none"/>
        <c:tickLblPos val="nextTo"/>
        <c:crossAx val="694219711"/>
        <c:crosses val="autoZero"/>
        <c:auto val="1"/>
        <c:lblAlgn val="ctr"/>
        <c:lblOffset val="100"/>
        <c:noMultiLvlLbl val="0"/>
      </c:catAx>
      <c:valAx>
        <c:axId val="694219711"/>
        <c:scaling>
          <c:orientation val="minMax"/>
        </c:scaling>
        <c:delete val="1"/>
        <c:axPos val="b"/>
        <c:numFmt formatCode="General" sourceLinked="1"/>
        <c:majorTickMark val="none"/>
        <c:minorTickMark val="none"/>
        <c:tickLblPos val="nextTo"/>
        <c:crossAx val="69421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Report!PivotTable5</c:name>
    <c:fmtId val="30"/>
  </c:pivotSource>
  <c:chart>
    <c:autoTitleDeleted val="1"/>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Report'!$F$4:$F$34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Report'!$G$4:$G$34</c:f>
              <c:numCache>
                <c:formatCode>0.00</c:formatCode>
                <c:ptCount val="30"/>
                <c:pt idx="0">
                  <c:v>37.12903225806452</c:v>
                </c:pt>
                <c:pt idx="1">
                  <c:v>35.34375</c:v>
                </c:pt>
                <c:pt idx="2">
                  <c:v>33.064516129032256</c:v>
                </c:pt>
                <c:pt idx="3">
                  <c:v>33.482758620689658</c:v>
                </c:pt>
                <c:pt idx="4">
                  <c:v>34</c:v>
                </c:pt>
                <c:pt idx="5">
                  <c:v>34.354838709677416</c:v>
                </c:pt>
                <c:pt idx="6">
                  <c:v>32.666666666666664</c:v>
                </c:pt>
                <c:pt idx="7">
                  <c:v>30.3125</c:v>
                </c:pt>
                <c:pt idx="8">
                  <c:v>33.925925925925924</c:v>
                </c:pt>
                <c:pt idx="9">
                  <c:v>32.037037037037038</c:v>
                </c:pt>
                <c:pt idx="10">
                  <c:v>38.606060606060609</c:v>
                </c:pt>
                <c:pt idx="11">
                  <c:v>36.761904761904759</c:v>
                </c:pt>
                <c:pt idx="12">
                  <c:v>28.52</c:v>
                </c:pt>
                <c:pt idx="13">
                  <c:v>33.882352941176471</c:v>
                </c:pt>
                <c:pt idx="14">
                  <c:v>39.625</c:v>
                </c:pt>
                <c:pt idx="15">
                  <c:v>31.823529411764707</c:v>
                </c:pt>
                <c:pt idx="16">
                  <c:v>37.769230769230766</c:v>
                </c:pt>
                <c:pt idx="17">
                  <c:v>38.055555555555557</c:v>
                </c:pt>
                <c:pt idx="18">
                  <c:v>30.129032258064516</c:v>
                </c:pt>
                <c:pt idx="19">
                  <c:v>35.03125</c:v>
                </c:pt>
                <c:pt idx="20">
                  <c:v>35.303030303030305</c:v>
                </c:pt>
                <c:pt idx="21">
                  <c:v>35.717948717948715</c:v>
                </c:pt>
                <c:pt idx="22">
                  <c:v>41.407407407407405</c:v>
                </c:pt>
                <c:pt idx="23">
                  <c:v>37.28125</c:v>
                </c:pt>
                <c:pt idx="24">
                  <c:v>38.575757575757578</c:v>
                </c:pt>
                <c:pt idx="25">
                  <c:v>33.411764705882355</c:v>
                </c:pt>
                <c:pt idx="26">
                  <c:v>36.6</c:v>
                </c:pt>
                <c:pt idx="27">
                  <c:v>31.875</c:v>
                </c:pt>
                <c:pt idx="28">
                  <c:v>36.925925925925924</c:v>
                </c:pt>
                <c:pt idx="29">
                  <c:v>33.533333333333331</c:v>
                </c:pt>
              </c:numCache>
            </c:numRef>
          </c:val>
          <c:extLst>
            <c:ext xmlns:c16="http://schemas.microsoft.com/office/drawing/2014/chart" uri="{C3380CC4-5D6E-409C-BE32-E72D297353CC}">
              <c16:uniqueId val="{00000001-AB20-47C9-A186-DCE020BE509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6198783"/>
        <c:axId val="136199263"/>
      </c:areaChart>
      <c:catAx>
        <c:axId val="13619878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6199263"/>
        <c:crosses val="autoZero"/>
        <c:auto val="1"/>
        <c:lblAlgn val="ctr"/>
        <c:lblOffset val="100"/>
        <c:noMultiLvlLbl val="0"/>
      </c:catAx>
      <c:valAx>
        <c:axId val="136199263"/>
        <c:scaling>
          <c:orientation val="minMax"/>
        </c:scaling>
        <c:delete val="1"/>
        <c:axPos val="l"/>
        <c:numFmt formatCode="0.00" sourceLinked="1"/>
        <c:majorTickMark val="out"/>
        <c:minorTickMark val="none"/>
        <c:tickLblPos val="nextTo"/>
        <c:crossAx val="1361987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Report!PivotTable6</c:name>
    <c:fmtId val="4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3">
                <a:lumMod val="50000"/>
              </a:schemeClr>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651234567901234E-2"/>
          <c:y val="3.3422699778984322E-2"/>
          <c:w val="0.96434567901234569"/>
          <c:h val="0.89609105137717315"/>
        </c:manualLayout>
      </c:layout>
      <c:areaChart>
        <c:grouping val="standard"/>
        <c:varyColors val="0"/>
        <c:ser>
          <c:idx val="0"/>
          <c:order val="0"/>
          <c:tx>
            <c:strRef>
              <c:f>'Pivot Report'!$J$3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3">
                  <a:lumMod val="50000"/>
                </a:schemeClr>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Report'!$I$4:$I$34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Report'!$J$4:$J$34</c:f>
              <c:numCache>
                <c:formatCode>0.00</c:formatCode>
                <c:ptCount val="30"/>
                <c:pt idx="0">
                  <c:v>3.8</c:v>
                </c:pt>
                <c:pt idx="1">
                  <c:v>6</c:v>
                </c:pt>
                <c:pt idx="2">
                  <c:v>4.5999999999999996</c:v>
                </c:pt>
                <c:pt idx="3">
                  <c:v>5.7142857142857144</c:v>
                </c:pt>
                <c:pt idx="4">
                  <c:v>4.666666666666667</c:v>
                </c:pt>
                <c:pt idx="5">
                  <c:v>3.4</c:v>
                </c:pt>
                <c:pt idx="6">
                  <c:v>5</c:v>
                </c:pt>
                <c:pt idx="7">
                  <c:v>5.8571428571428568</c:v>
                </c:pt>
                <c:pt idx="8">
                  <c:v>4.8888888888888893</c:v>
                </c:pt>
                <c:pt idx="9">
                  <c:v>6</c:v>
                </c:pt>
                <c:pt idx="10">
                  <c:v>4.7142857142857144</c:v>
                </c:pt>
                <c:pt idx="11">
                  <c:v>7.1428571428571432</c:v>
                </c:pt>
                <c:pt idx="12">
                  <c:v>4.333333333333333</c:v>
                </c:pt>
                <c:pt idx="13">
                  <c:v>6.7333333333333334</c:v>
                </c:pt>
                <c:pt idx="14">
                  <c:v>5.2857142857142856</c:v>
                </c:pt>
                <c:pt idx="15">
                  <c:v>4.916666666666667</c:v>
                </c:pt>
                <c:pt idx="16">
                  <c:v>4.333333333333333</c:v>
                </c:pt>
                <c:pt idx="17">
                  <c:v>5.333333333333333</c:v>
                </c:pt>
                <c:pt idx="18">
                  <c:v>4.3636363636363633</c:v>
                </c:pt>
                <c:pt idx="19">
                  <c:v>2.9090909090909092</c:v>
                </c:pt>
                <c:pt idx="20">
                  <c:v>4.5</c:v>
                </c:pt>
                <c:pt idx="21">
                  <c:v>6.1</c:v>
                </c:pt>
                <c:pt idx="22">
                  <c:v>6.666666666666667</c:v>
                </c:pt>
                <c:pt idx="23">
                  <c:v>5</c:v>
                </c:pt>
                <c:pt idx="24">
                  <c:v>2.5555555555555554</c:v>
                </c:pt>
                <c:pt idx="25">
                  <c:v>5.5714285714285712</c:v>
                </c:pt>
                <c:pt idx="26">
                  <c:v>4.8461538461538458</c:v>
                </c:pt>
                <c:pt idx="27">
                  <c:v>4.8888888888888893</c:v>
                </c:pt>
                <c:pt idx="28">
                  <c:v>4.8</c:v>
                </c:pt>
                <c:pt idx="29">
                  <c:v>5.375</c:v>
                </c:pt>
              </c:numCache>
            </c:numRef>
          </c:val>
          <c:extLst>
            <c:ext xmlns:c16="http://schemas.microsoft.com/office/drawing/2014/chart" uri="{C3380CC4-5D6E-409C-BE32-E72D297353CC}">
              <c16:uniqueId val="{00000001-7FD0-460B-A83F-A564D4C573CE}"/>
            </c:ext>
          </c:extLst>
        </c:ser>
        <c:dLbls>
          <c:showLegendKey val="0"/>
          <c:showVal val="1"/>
          <c:showCatName val="0"/>
          <c:showSerName val="0"/>
          <c:showPercent val="0"/>
          <c:showBubbleSize val="0"/>
        </c:dLbls>
        <c:dropLines>
          <c:spPr>
            <a:ln w="9525" cap="flat" cmpd="sng" algn="ctr">
              <a:solidFill>
                <a:schemeClr val="accent3">
                  <a:lumMod val="50000"/>
                </a:schemeClr>
              </a:solidFill>
              <a:round/>
            </a:ln>
            <a:effectLst/>
          </c:spPr>
        </c:dropLines>
        <c:axId val="2135035887"/>
        <c:axId val="2135033487"/>
      </c:areaChart>
      <c:catAx>
        <c:axId val="2135035887"/>
        <c:scaling>
          <c:orientation val="minMax"/>
        </c:scaling>
        <c:delete val="0"/>
        <c:axPos val="b"/>
        <c:numFmt formatCode="General" sourceLinked="1"/>
        <c:majorTickMark val="none"/>
        <c:minorTickMark val="none"/>
        <c:tickLblPos val="nextTo"/>
        <c:spPr>
          <a:noFill/>
          <a:ln w="9525" cap="flat" cmpd="sng" algn="ctr">
            <a:solidFill>
              <a:schemeClr val="accent3">
                <a:lumMod val="50000"/>
              </a:schemeClr>
            </a:solidFill>
            <a:round/>
          </a:ln>
          <a:effectLst/>
        </c:spPr>
        <c:txPr>
          <a:bodyPr rot="-600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crossAx val="2135033487"/>
        <c:crosses val="autoZero"/>
        <c:auto val="1"/>
        <c:lblAlgn val="ctr"/>
        <c:lblOffset val="100"/>
        <c:noMultiLvlLbl val="0"/>
      </c:catAx>
      <c:valAx>
        <c:axId val="2135033487"/>
        <c:scaling>
          <c:orientation val="minMax"/>
        </c:scaling>
        <c:delete val="1"/>
        <c:axPos val="l"/>
        <c:numFmt formatCode="0.00" sourceLinked="1"/>
        <c:majorTickMark val="out"/>
        <c:minorTickMark val="none"/>
        <c:tickLblPos val="nextTo"/>
        <c:crossAx val="21350358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Report!PivotTable4</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088330923715061E-2"/>
          <c:y val="8.2925263819791303E-2"/>
          <c:w val="0.84545788178914505"/>
          <c:h val="0.62122796934865898"/>
        </c:manualLayout>
      </c:layout>
      <c:areaChart>
        <c:grouping val="standard"/>
        <c:varyColors val="0"/>
        <c:ser>
          <c:idx val="0"/>
          <c:order val="0"/>
          <c:tx>
            <c:strRef>
              <c:f>'Pivot Report'!$D$3</c:f>
              <c:strCache>
                <c:ptCount val="1"/>
                <c:pt idx="0">
                  <c:v>Total</c:v>
                </c:pt>
              </c:strCache>
            </c:strRef>
          </c:tx>
          <c:spPr>
            <a:solidFill>
              <a:schemeClr val="tx1"/>
            </a:solidFill>
            <a:ln w="25400">
              <a:noFill/>
            </a:ln>
            <a:effectLst/>
          </c:spPr>
          <c:cat>
            <c:strRef>
              <c:f>'Pivot Report'!$C$4:$C$34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Report'!$D$4:$D$34</c:f>
              <c:numCache>
                <c:formatCode>General</c:formatCode>
                <c:ptCount val="30"/>
                <c:pt idx="0">
                  <c:v>31</c:v>
                </c:pt>
                <c:pt idx="1">
                  <c:v>32</c:v>
                </c:pt>
                <c:pt idx="2">
                  <c:v>31</c:v>
                </c:pt>
                <c:pt idx="3">
                  <c:v>29</c:v>
                </c:pt>
                <c:pt idx="4">
                  <c:v>34</c:v>
                </c:pt>
                <c:pt idx="5">
                  <c:v>31</c:v>
                </c:pt>
                <c:pt idx="6">
                  <c:v>27</c:v>
                </c:pt>
                <c:pt idx="7">
                  <c:v>32</c:v>
                </c:pt>
                <c:pt idx="8">
                  <c:v>27</c:v>
                </c:pt>
                <c:pt idx="9">
                  <c:v>27</c:v>
                </c:pt>
                <c:pt idx="10">
                  <c:v>33</c:v>
                </c:pt>
                <c:pt idx="11">
                  <c:v>42</c:v>
                </c:pt>
                <c:pt idx="12">
                  <c:v>25</c:v>
                </c:pt>
                <c:pt idx="13">
                  <c:v>34</c:v>
                </c:pt>
                <c:pt idx="14">
                  <c:v>32</c:v>
                </c:pt>
                <c:pt idx="15">
                  <c:v>34</c:v>
                </c:pt>
                <c:pt idx="16">
                  <c:v>26</c:v>
                </c:pt>
                <c:pt idx="17">
                  <c:v>36</c:v>
                </c:pt>
                <c:pt idx="18">
                  <c:v>31</c:v>
                </c:pt>
                <c:pt idx="19">
                  <c:v>32</c:v>
                </c:pt>
                <c:pt idx="20">
                  <c:v>33</c:v>
                </c:pt>
                <c:pt idx="21">
                  <c:v>39</c:v>
                </c:pt>
                <c:pt idx="22">
                  <c:v>27</c:v>
                </c:pt>
                <c:pt idx="23">
                  <c:v>32</c:v>
                </c:pt>
                <c:pt idx="24">
                  <c:v>33</c:v>
                </c:pt>
                <c:pt idx="25">
                  <c:v>34</c:v>
                </c:pt>
                <c:pt idx="26">
                  <c:v>35</c:v>
                </c:pt>
                <c:pt idx="27">
                  <c:v>32</c:v>
                </c:pt>
                <c:pt idx="28">
                  <c:v>27</c:v>
                </c:pt>
                <c:pt idx="29">
                  <c:v>30</c:v>
                </c:pt>
              </c:numCache>
            </c:numRef>
          </c:val>
          <c:extLst>
            <c:ext xmlns:c16="http://schemas.microsoft.com/office/drawing/2014/chart" uri="{C3380CC4-5D6E-409C-BE32-E72D297353CC}">
              <c16:uniqueId val="{00000000-85EF-4837-8325-B79217E5D62D}"/>
            </c:ext>
          </c:extLst>
        </c:ser>
        <c:dLbls>
          <c:showLegendKey val="0"/>
          <c:showVal val="0"/>
          <c:showCatName val="0"/>
          <c:showSerName val="0"/>
          <c:showPercent val="0"/>
          <c:showBubbleSize val="0"/>
        </c:dLbls>
        <c:axId val="510351776"/>
        <c:axId val="510348416"/>
      </c:areaChart>
      <c:catAx>
        <c:axId val="510351776"/>
        <c:scaling>
          <c:orientation val="minMax"/>
        </c:scaling>
        <c:delete val="1"/>
        <c:axPos val="b"/>
        <c:numFmt formatCode="General" sourceLinked="1"/>
        <c:majorTickMark val="out"/>
        <c:minorTickMark val="none"/>
        <c:tickLblPos val="nextTo"/>
        <c:crossAx val="510348416"/>
        <c:crosses val="autoZero"/>
        <c:auto val="1"/>
        <c:lblAlgn val="ctr"/>
        <c:lblOffset val="100"/>
        <c:noMultiLvlLbl val="0"/>
      </c:catAx>
      <c:valAx>
        <c:axId val="510348416"/>
        <c:scaling>
          <c:orientation val="minMax"/>
        </c:scaling>
        <c:delete val="1"/>
        <c:axPos val="l"/>
        <c:numFmt formatCode="General" sourceLinked="1"/>
        <c:majorTickMark val="none"/>
        <c:minorTickMark val="none"/>
        <c:tickLblPos val="nextTo"/>
        <c:crossAx val="510351776"/>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Report!PivotTable5</c:name>
    <c:fmtId val="2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tx1">
              <a:lumMod val="95000"/>
              <a:lumOff val="5000"/>
            </a:schemeClr>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7571556169290425E-3"/>
          <c:w val="1"/>
          <c:h val="0.99224242720403633"/>
        </c:manualLayout>
      </c:layout>
      <c:areaChart>
        <c:grouping val="standard"/>
        <c:varyColors val="0"/>
        <c:ser>
          <c:idx val="0"/>
          <c:order val="0"/>
          <c:tx>
            <c:strRef>
              <c:f>'Pivot Report'!$G$3</c:f>
              <c:strCache>
                <c:ptCount val="1"/>
                <c:pt idx="0">
                  <c:v>Total</c:v>
                </c:pt>
              </c:strCache>
            </c:strRef>
          </c:tx>
          <c:spPr>
            <a:solidFill>
              <a:schemeClr val="tx1">
                <a:lumMod val="95000"/>
                <a:lumOff val="5000"/>
              </a:schemeClr>
            </a:solidFill>
            <a:ln>
              <a:solidFill>
                <a:schemeClr val="tx1">
                  <a:lumMod val="95000"/>
                  <a:lumOff val="5000"/>
                </a:schemeClr>
              </a:solidFill>
            </a:ln>
            <a:effectLst/>
          </c:spPr>
          <c:cat>
            <c:strRef>
              <c:f>'Pivot Report'!$F$4:$F$34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Report'!$G$4:$G$34</c:f>
              <c:numCache>
                <c:formatCode>0.00</c:formatCode>
                <c:ptCount val="30"/>
                <c:pt idx="0">
                  <c:v>37.12903225806452</c:v>
                </c:pt>
                <c:pt idx="1">
                  <c:v>35.34375</c:v>
                </c:pt>
                <c:pt idx="2">
                  <c:v>33.064516129032256</c:v>
                </c:pt>
                <c:pt idx="3">
                  <c:v>33.482758620689658</c:v>
                </c:pt>
                <c:pt idx="4">
                  <c:v>34</c:v>
                </c:pt>
                <c:pt idx="5">
                  <c:v>34.354838709677416</c:v>
                </c:pt>
                <c:pt idx="6">
                  <c:v>32.666666666666664</c:v>
                </c:pt>
                <c:pt idx="7">
                  <c:v>30.3125</c:v>
                </c:pt>
                <c:pt idx="8">
                  <c:v>33.925925925925924</c:v>
                </c:pt>
                <c:pt idx="9">
                  <c:v>32.037037037037038</c:v>
                </c:pt>
                <c:pt idx="10">
                  <c:v>38.606060606060609</c:v>
                </c:pt>
                <c:pt idx="11">
                  <c:v>36.761904761904759</c:v>
                </c:pt>
                <c:pt idx="12">
                  <c:v>28.52</c:v>
                </c:pt>
                <c:pt idx="13">
                  <c:v>33.882352941176471</c:v>
                </c:pt>
                <c:pt idx="14">
                  <c:v>39.625</c:v>
                </c:pt>
                <c:pt idx="15">
                  <c:v>31.823529411764707</c:v>
                </c:pt>
                <c:pt idx="16">
                  <c:v>37.769230769230766</c:v>
                </c:pt>
                <c:pt idx="17">
                  <c:v>38.055555555555557</c:v>
                </c:pt>
                <c:pt idx="18">
                  <c:v>30.129032258064516</c:v>
                </c:pt>
                <c:pt idx="19">
                  <c:v>35.03125</c:v>
                </c:pt>
                <c:pt idx="20">
                  <c:v>35.303030303030305</c:v>
                </c:pt>
                <c:pt idx="21">
                  <c:v>35.717948717948715</c:v>
                </c:pt>
                <c:pt idx="22">
                  <c:v>41.407407407407405</c:v>
                </c:pt>
                <c:pt idx="23">
                  <c:v>37.28125</c:v>
                </c:pt>
                <c:pt idx="24">
                  <c:v>38.575757575757578</c:v>
                </c:pt>
                <c:pt idx="25">
                  <c:v>33.411764705882355</c:v>
                </c:pt>
                <c:pt idx="26">
                  <c:v>36.6</c:v>
                </c:pt>
                <c:pt idx="27">
                  <c:v>31.875</c:v>
                </c:pt>
                <c:pt idx="28">
                  <c:v>36.925925925925924</c:v>
                </c:pt>
                <c:pt idx="29">
                  <c:v>33.533333333333331</c:v>
                </c:pt>
              </c:numCache>
            </c:numRef>
          </c:val>
          <c:extLst>
            <c:ext xmlns:c16="http://schemas.microsoft.com/office/drawing/2014/chart" uri="{C3380CC4-5D6E-409C-BE32-E72D297353CC}">
              <c16:uniqueId val="{00000003-9169-4FD9-8A2B-DF2FE093BC34}"/>
            </c:ext>
          </c:extLst>
        </c:ser>
        <c:dLbls>
          <c:showLegendKey val="0"/>
          <c:showVal val="0"/>
          <c:showCatName val="0"/>
          <c:showSerName val="0"/>
          <c:showPercent val="0"/>
          <c:showBubbleSize val="0"/>
        </c:dLbls>
        <c:axId val="136198783"/>
        <c:axId val="136199263"/>
      </c:areaChart>
      <c:catAx>
        <c:axId val="136198783"/>
        <c:scaling>
          <c:orientation val="minMax"/>
        </c:scaling>
        <c:delete val="1"/>
        <c:axPos val="b"/>
        <c:numFmt formatCode="General" sourceLinked="1"/>
        <c:majorTickMark val="out"/>
        <c:minorTickMark val="none"/>
        <c:tickLblPos val="nextTo"/>
        <c:crossAx val="136199263"/>
        <c:crosses val="autoZero"/>
        <c:auto val="1"/>
        <c:lblAlgn val="ctr"/>
        <c:lblOffset val="100"/>
        <c:noMultiLvlLbl val="0"/>
      </c:catAx>
      <c:valAx>
        <c:axId val="136199263"/>
        <c:scaling>
          <c:orientation val="minMax"/>
        </c:scaling>
        <c:delete val="1"/>
        <c:axPos val="l"/>
        <c:numFmt formatCode="0.00" sourceLinked="1"/>
        <c:majorTickMark val="none"/>
        <c:minorTickMark val="none"/>
        <c:tickLblPos val="nextTo"/>
        <c:crossAx val="1361987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Report!PivotTable6</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95000"/>
              <a:lumOff val="5000"/>
            </a:schemeClr>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1179310072982963"/>
          <c:w val="0.9897435980265713"/>
          <c:h val="0.57641379854034069"/>
        </c:manualLayout>
      </c:layout>
      <c:areaChart>
        <c:grouping val="standard"/>
        <c:varyColors val="0"/>
        <c:ser>
          <c:idx val="0"/>
          <c:order val="0"/>
          <c:tx>
            <c:strRef>
              <c:f>'Pivot Report'!$J$3</c:f>
              <c:strCache>
                <c:ptCount val="1"/>
                <c:pt idx="0">
                  <c:v>Total</c:v>
                </c:pt>
              </c:strCache>
            </c:strRef>
          </c:tx>
          <c:spPr>
            <a:solidFill>
              <a:schemeClr val="tx1">
                <a:lumMod val="95000"/>
                <a:lumOff val="5000"/>
              </a:schemeClr>
            </a:solidFill>
            <a:ln>
              <a:solidFill>
                <a:schemeClr val="tx1">
                  <a:lumMod val="95000"/>
                  <a:lumOff val="5000"/>
                </a:schemeClr>
              </a:solidFill>
            </a:ln>
            <a:effectLst/>
          </c:spPr>
          <c:cat>
            <c:strRef>
              <c:f>'Pivot Report'!$I$4:$I$34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Report'!$J$4:$J$34</c:f>
              <c:numCache>
                <c:formatCode>0.00</c:formatCode>
                <c:ptCount val="30"/>
                <c:pt idx="0">
                  <c:v>3.8</c:v>
                </c:pt>
                <c:pt idx="1">
                  <c:v>6</c:v>
                </c:pt>
                <c:pt idx="2">
                  <c:v>4.5999999999999996</c:v>
                </c:pt>
                <c:pt idx="3">
                  <c:v>5.7142857142857144</c:v>
                </c:pt>
                <c:pt idx="4">
                  <c:v>4.666666666666667</c:v>
                </c:pt>
                <c:pt idx="5">
                  <c:v>3.4</c:v>
                </c:pt>
                <c:pt idx="6">
                  <c:v>5</c:v>
                </c:pt>
                <c:pt idx="7">
                  <c:v>5.8571428571428568</c:v>
                </c:pt>
                <c:pt idx="8">
                  <c:v>4.8888888888888893</c:v>
                </c:pt>
                <c:pt idx="9">
                  <c:v>6</c:v>
                </c:pt>
                <c:pt idx="10">
                  <c:v>4.7142857142857144</c:v>
                </c:pt>
                <c:pt idx="11">
                  <c:v>7.1428571428571432</c:v>
                </c:pt>
                <c:pt idx="12">
                  <c:v>4.333333333333333</c:v>
                </c:pt>
                <c:pt idx="13">
                  <c:v>6.7333333333333334</c:v>
                </c:pt>
                <c:pt idx="14">
                  <c:v>5.2857142857142856</c:v>
                </c:pt>
                <c:pt idx="15">
                  <c:v>4.916666666666667</c:v>
                </c:pt>
                <c:pt idx="16">
                  <c:v>4.333333333333333</c:v>
                </c:pt>
                <c:pt idx="17">
                  <c:v>5.333333333333333</c:v>
                </c:pt>
                <c:pt idx="18">
                  <c:v>4.3636363636363633</c:v>
                </c:pt>
                <c:pt idx="19">
                  <c:v>2.9090909090909092</c:v>
                </c:pt>
                <c:pt idx="20">
                  <c:v>4.5</c:v>
                </c:pt>
                <c:pt idx="21">
                  <c:v>6.1</c:v>
                </c:pt>
                <c:pt idx="22">
                  <c:v>6.666666666666667</c:v>
                </c:pt>
                <c:pt idx="23">
                  <c:v>5</c:v>
                </c:pt>
                <c:pt idx="24">
                  <c:v>2.5555555555555554</c:v>
                </c:pt>
                <c:pt idx="25">
                  <c:v>5.5714285714285712</c:v>
                </c:pt>
                <c:pt idx="26">
                  <c:v>4.8461538461538458</c:v>
                </c:pt>
                <c:pt idx="27">
                  <c:v>4.8888888888888893</c:v>
                </c:pt>
                <c:pt idx="28">
                  <c:v>4.8</c:v>
                </c:pt>
                <c:pt idx="29">
                  <c:v>5.375</c:v>
                </c:pt>
              </c:numCache>
            </c:numRef>
          </c:val>
          <c:extLst>
            <c:ext xmlns:c16="http://schemas.microsoft.com/office/drawing/2014/chart" uri="{C3380CC4-5D6E-409C-BE32-E72D297353CC}">
              <c16:uniqueId val="{00000001-3785-443D-94CC-B845B54CC0FB}"/>
            </c:ext>
          </c:extLst>
        </c:ser>
        <c:dLbls>
          <c:showLegendKey val="0"/>
          <c:showVal val="0"/>
          <c:showCatName val="0"/>
          <c:showSerName val="0"/>
          <c:showPercent val="0"/>
          <c:showBubbleSize val="0"/>
        </c:dLbls>
        <c:axId val="2135035887"/>
        <c:axId val="2135033487"/>
      </c:areaChart>
      <c:catAx>
        <c:axId val="2135035887"/>
        <c:scaling>
          <c:orientation val="minMax"/>
        </c:scaling>
        <c:delete val="1"/>
        <c:axPos val="b"/>
        <c:numFmt formatCode="General" sourceLinked="1"/>
        <c:majorTickMark val="out"/>
        <c:minorTickMark val="none"/>
        <c:tickLblPos val="nextTo"/>
        <c:crossAx val="2135033487"/>
        <c:crosses val="autoZero"/>
        <c:auto val="1"/>
        <c:lblAlgn val="ctr"/>
        <c:lblOffset val="100"/>
        <c:noMultiLvlLbl val="0"/>
      </c:catAx>
      <c:valAx>
        <c:axId val="2135033487"/>
        <c:scaling>
          <c:orientation val="minMax"/>
        </c:scaling>
        <c:delete val="1"/>
        <c:axPos val="l"/>
        <c:numFmt formatCode="0.00" sourceLinked="1"/>
        <c:majorTickMark val="none"/>
        <c:minorTickMark val="none"/>
        <c:tickLblPos val="nextTo"/>
        <c:crossAx val="21350358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Report 2!PivotTable8</c:name>
    <c:fmtId val="8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697620897050016E-2"/>
          <c:y val="5.4350750028123E-2"/>
          <c:w val="0.95886523402648993"/>
          <c:h val="0.72670682141651854"/>
        </c:manualLayout>
      </c:layout>
      <c:barChart>
        <c:barDir val="col"/>
        <c:grouping val="clustered"/>
        <c:varyColors val="0"/>
        <c:ser>
          <c:idx val="0"/>
          <c:order val="0"/>
          <c:tx>
            <c:strRef>
              <c:f>'Pivot Report 2'!$H$3</c:f>
              <c:strCache>
                <c:ptCount val="1"/>
                <c:pt idx="0">
                  <c:v>Total</c:v>
                </c:pt>
              </c:strCache>
            </c:strRef>
          </c:tx>
          <c:spPr>
            <a:solidFill>
              <a:schemeClr val="tx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Report 2'!$G$4:$G$12</c:f>
              <c:strCache>
                <c:ptCount val="8"/>
                <c:pt idx="0">
                  <c:v>0-09</c:v>
                </c:pt>
                <c:pt idx="1">
                  <c:v>10-19</c:v>
                </c:pt>
                <c:pt idx="2">
                  <c:v>20-29</c:v>
                </c:pt>
                <c:pt idx="3">
                  <c:v>30-39</c:v>
                </c:pt>
                <c:pt idx="4">
                  <c:v>40-49</c:v>
                </c:pt>
                <c:pt idx="5">
                  <c:v>50-59</c:v>
                </c:pt>
                <c:pt idx="6">
                  <c:v>60-69</c:v>
                </c:pt>
                <c:pt idx="7">
                  <c:v>70-79</c:v>
                </c:pt>
              </c:strCache>
            </c:strRef>
          </c:cat>
          <c:val>
            <c:numRef>
              <c:f>'Pivot Report 2'!$H$4:$H$12</c:f>
              <c:numCache>
                <c:formatCode>General</c:formatCode>
                <c:ptCount val="8"/>
                <c:pt idx="0">
                  <c:v>129</c:v>
                </c:pt>
                <c:pt idx="1">
                  <c:v>124</c:v>
                </c:pt>
                <c:pt idx="2">
                  <c:v>133</c:v>
                </c:pt>
                <c:pt idx="3">
                  <c:v>122</c:v>
                </c:pt>
                <c:pt idx="4">
                  <c:v>96</c:v>
                </c:pt>
                <c:pt idx="5">
                  <c:v>110</c:v>
                </c:pt>
                <c:pt idx="6">
                  <c:v>125</c:v>
                </c:pt>
                <c:pt idx="7">
                  <c:v>109</c:v>
                </c:pt>
              </c:numCache>
            </c:numRef>
          </c:val>
          <c:extLst>
            <c:ext xmlns:c16="http://schemas.microsoft.com/office/drawing/2014/chart" uri="{C3380CC4-5D6E-409C-BE32-E72D297353CC}">
              <c16:uniqueId val="{00000001-F2F5-45E4-AB04-A34940C18C89}"/>
            </c:ext>
          </c:extLst>
        </c:ser>
        <c:dLbls>
          <c:dLblPos val="inEnd"/>
          <c:showLegendKey val="0"/>
          <c:showVal val="1"/>
          <c:showCatName val="0"/>
          <c:showSerName val="0"/>
          <c:showPercent val="0"/>
          <c:showBubbleSize val="0"/>
        </c:dLbls>
        <c:gapWidth val="80"/>
        <c:overlap val="25"/>
        <c:axId val="121345951"/>
        <c:axId val="121355551"/>
      </c:barChart>
      <c:catAx>
        <c:axId val="121345951"/>
        <c:scaling>
          <c:orientation val="minMax"/>
        </c:scaling>
        <c:delete val="0"/>
        <c:axPos val="b"/>
        <c:numFmt formatCode="General" sourceLinked="1"/>
        <c:majorTickMark val="none"/>
        <c:minorTickMark val="none"/>
        <c:tickLblPos val="nextTo"/>
        <c:spPr>
          <a:noFill/>
          <a:ln w="15875" cap="flat" cmpd="sng" algn="ctr">
            <a:noFill/>
            <a:round/>
          </a:ln>
          <a:effectLst/>
        </c:spPr>
        <c:txPr>
          <a:bodyPr rot="-60000000" spcFirstLastPara="1" vertOverflow="ellipsis" vert="horz" wrap="square" anchor="ctr" anchorCtr="1"/>
          <a:lstStyle/>
          <a:p>
            <a:pPr>
              <a:defRPr sz="900" b="1" i="0" u="none" strike="noStrike" kern="1200" cap="none" spc="20" normalizeH="0" baseline="0">
                <a:solidFill>
                  <a:schemeClr val="tx1"/>
                </a:solidFill>
                <a:latin typeface="+mn-lt"/>
                <a:ea typeface="+mn-ea"/>
                <a:cs typeface="+mn-cs"/>
              </a:defRPr>
            </a:pPr>
            <a:endParaRPr lang="en-US"/>
          </a:p>
        </c:txPr>
        <c:crossAx val="121355551"/>
        <c:crosses val="autoZero"/>
        <c:auto val="1"/>
        <c:lblAlgn val="ctr"/>
        <c:lblOffset val="100"/>
        <c:noMultiLvlLbl val="0"/>
      </c:catAx>
      <c:valAx>
        <c:axId val="121355551"/>
        <c:scaling>
          <c:orientation val="minMax"/>
        </c:scaling>
        <c:delete val="1"/>
        <c:axPos val="l"/>
        <c:numFmt formatCode="General" sourceLinked="1"/>
        <c:majorTickMark val="none"/>
        <c:minorTickMark val="none"/>
        <c:tickLblPos val="nextTo"/>
        <c:crossAx val="121345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Report 3!PivotTable9</c:name>
    <c:fmtId val="9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solidFill>
          <a:ln>
            <a:noFill/>
          </a:ln>
          <a:effectLst>
            <a:outerShdw blurRad="317500" algn="ctr" rotWithShape="0">
              <a:prstClr val="black">
                <a:alpha val="25000"/>
              </a:prstClr>
            </a:outerShdw>
          </a:effectLst>
        </c:spPr>
      </c:pivotFmt>
      <c:pivotFmt>
        <c:idx val="12"/>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0.31635841709413925"/>
          <c:y val="0.19736847299897589"/>
          <c:w val="0.5187009177088171"/>
          <c:h val="0.77956776568924013"/>
        </c:manualLayout>
      </c:layout>
      <c:pieChart>
        <c:varyColors val="1"/>
        <c:ser>
          <c:idx val="0"/>
          <c:order val="0"/>
          <c:tx>
            <c:strRef>
              <c:f>'Pivot Report 3'!$C$10</c:f>
              <c:strCache>
                <c:ptCount val="1"/>
                <c:pt idx="0">
                  <c:v>Total</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639-45FC-9402-4EBC058F6231}"/>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639-45FC-9402-4EBC058F623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 3'!$B$11:$B$13</c:f>
              <c:strCache>
                <c:ptCount val="2"/>
                <c:pt idx="0">
                  <c:v>Delay</c:v>
                </c:pt>
                <c:pt idx="1">
                  <c:v>Ontime</c:v>
                </c:pt>
              </c:strCache>
            </c:strRef>
          </c:cat>
          <c:val>
            <c:numRef>
              <c:f>'Pivot Report 3'!$C$11:$C$13</c:f>
              <c:numCache>
                <c:formatCode>0.00</c:formatCode>
                <c:ptCount val="2"/>
                <c:pt idx="0">
                  <c:v>541</c:v>
                </c:pt>
                <c:pt idx="1">
                  <c:v>407</c:v>
                </c:pt>
              </c:numCache>
            </c:numRef>
          </c:val>
          <c:extLst>
            <c:ext xmlns:c16="http://schemas.microsoft.com/office/drawing/2014/chart" uri="{C3380CC4-5D6E-409C-BE32-E72D297353CC}">
              <c16:uniqueId val="{00000005-FE02-49F0-B71F-BBF098710E9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20140637317150026"/>
          <c:y val="7.0583655280452864E-2"/>
          <c:w val="0.69033199577480864"/>
          <c:h val="0.15012776136136519"/>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Report 3!PivotTable10</c:name>
    <c:fmtId val="118"/>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s>
    <c:plotArea>
      <c:layout>
        <c:manualLayout>
          <c:layoutTarget val="inner"/>
          <c:xMode val="edge"/>
          <c:yMode val="edge"/>
          <c:x val="0.40652896442378827"/>
          <c:y val="0.22757063879447667"/>
          <c:w val="0.46543429380777357"/>
          <c:h val="0.7724293612055233"/>
        </c:manualLayout>
      </c:layout>
      <c:doughnutChart>
        <c:varyColors val="1"/>
        <c:ser>
          <c:idx val="0"/>
          <c:order val="0"/>
          <c:tx>
            <c:strRef>
              <c:f>'Pivot Report 3'!$C$16</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1-F986-48AA-BB7C-04345D5040AD}"/>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3-F986-48AA-BB7C-04345D5040A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eparator>. </c:separator>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 3'!$B$17:$B$19</c:f>
              <c:strCache>
                <c:ptCount val="2"/>
                <c:pt idx="0">
                  <c:v>Female</c:v>
                </c:pt>
                <c:pt idx="1">
                  <c:v>Male</c:v>
                </c:pt>
              </c:strCache>
            </c:strRef>
          </c:cat>
          <c:val>
            <c:numRef>
              <c:f>'Pivot Report 3'!$C$17:$C$19</c:f>
              <c:numCache>
                <c:formatCode>0.00</c:formatCode>
                <c:ptCount val="2"/>
                <c:pt idx="0">
                  <c:v>476</c:v>
                </c:pt>
                <c:pt idx="1">
                  <c:v>472</c:v>
                </c:pt>
              </c:numCache>
            </c:numRef>
          </c:val>
          <c:extLst>
            <c:ext xmlns:c16="http://schemas.microsoft.com/office/drawing/2014/chart" uri="{C3380CC4-5D6E-409C-BE32-E72D297353CC}">
              <c16:uniqueId val="{00000005-80C2-4178-89A6-AF9FD129AFBE}"/>
            </c:ext>
          </c:extLst>
        </c:ser>
        <c:dLbls>
          <c:showLegendKey val="0"/>
          <c:showVal val="1"/>
          <c:showCatName val="0"/>
          <c:showSerName val="0"/>
          <c:showPercent val="0"/>
          <c:showBubbleSize val="0"/>
          <c:showLeaderLines val="1"/>
        </c:dLbls>
        <c:firstSliceAng val="10"/>
        <c:holeSize val="51"/>
      </c:doughnutChart>
      <c:spPr>
        <a:noFill/>
        <a:ln>
          <a:noFill/>
        </a:ln>
        <a:effectLst/>
      </c:spPr>
    </c:plotArea>
    <c:legend>
      <c:legendPos val="t"/>
      <c:layout>
        <c:manualLayout>
          <c:xMode val="edge"/>
          <c:yMode val="edge"/>
          <c:x val="0.33264988831784265"/>
          <c:y val="8.2633647964010182E-2"/>
          <c:w val="0.60891216826325756"/>
          <c:h val="0.2068043149125795"/>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Report 2!PivotTable11</c:name>
    <c:fmtId val="1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95000"/>
              <a:lumOff val="5000"/>
            </a:schemeClr>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955240153890202"/>
          <c:y val="1.526061396301745E-2"/>
          <c:w val="0.56830230682259741"/>
          <c:h val="0.93331055147447906"/>
        </c:manualLayout>
      </c:layout>
      <c:barChart>
        <c:barDir val="bar"/>
        <c:grouping val="clustered"/>
        <c:varyColors val="0"/>
        <c:ser>
          <c:idx val="0"/>
          <c:order val="0"/>
          <c:tx>
            <c:strRef>
              <c:f>'Pivot Report 2'!$K$3</c:f>
              <c:strCache>
                <c:ptCount val="1"/>
                <c:pt idx="0">
                  <c:v>Total</c:v>
                </c:pt>
              </c:strCache>
            </c:strRef>
          </c:tx>
          <c:spPr>
            <a:solidFill>
              <a:schemeClr val="tx1">
                <a:lumMod val="95000"/>
                <a:lumOff val="5000"/>
              </a:schemeClr>
            </a:solidFill>
            <a:ln>
              <a:noFill/>
            </a:ln>
            <a:effectLst/>
          </c:spPr>
          <c:invertIfNegative val="0"/>
          <c:dPt>
            <c:idx val="7"/>
            <c:invertIfNegative val="0"/>
            <c:bubble3D val="0"/>
            <c:extLst>
              <c:ext xmlns:c16="http://schemas.microsoft.com/office/drawing/2014/chart" uri="{C3380CC4-5D6E-409C-BE32-E72D297353CC}">
                <c16:uniqueId val="{00000000-0E57-44B7-BCEA-ACE8CE7BB1FA}"/>
              </c:ext>
            </c:extLst>
          </c:dPt>
          <c:dLbls>
            <c:dLbl>
              <c:idx val="7"/>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E57-44B7-BCEA-ACE8CE7BB1F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 2'!$J$4:$J$12</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 2'!$K$4:$K$12</c:f>
              <c:numCache>
                <c:formatCode>General</c:formatCode>
                <c:ptCount val="8"/>
                <c:pt idx="0">
                  <c:v>7</c:v>
                </c:pt>
                <c:pt idx="1">
                  <c:v>20</c:v>
                </c:pt>
                <c:pt idx="2">
                  <c:v>21</c:v>
                </c:pt>
                <c:pt idx="3">
                  <c:v>26</c:v>
                </c:pt>
                <c:pt idx="4">
                  <c:v>31</c:v>
                </c:pt>
                <c:pt idx="5">
                  <c:v>89</c:v>
                </c:pt>
                <c:pt idx="6">
                  <c:v>207</c:v>
                </c:pt>
                <c:pt idx="7">
                  <c:v>547</c:v>
                </c:pt>
              </c:numCache>
            </c:numRef>
          </c:val>
          <c:extLst>
            <c:ext xmlns:c16="http://schemas.microsoft.com/office/drawing/2014/chart" uri="{C3380CC4-5D6E-409C-BE32-E72D297353CC}">
              <c16:uniqueId val="{00000001-9651-4CC3-9C23-8AE117A1936E}"/>
            </c:ext>
          </c:extLst>
        </c:ser>
        <c:dLbls>
          <c:dLblPos val="outEnd"/>
          <c:showLegendKey val="0"/>
          <c:showVal val="1"/>
          <c:showCatName val="0"/>
          <c:showSerName val="0"/>
          <c:showPercent val="0"/>
          <c:showBubbleSize val="0"/>
        </c:dLbls>
        <c:gapWidth val="182"/>
        <c:axId val="692560943"/>
        <c:axId val="692563343"/>
      </c:barChart>
      <c:catAx>
        <c:axId val="69256094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2563343"/>
        <c:crosses val="autoZero"/>
        <c:auto val="1"/>
        <c:lblAlgn val="ctr"/>
        <c:lblOffset val="100"/>
        <c:noMultiLvlLbl val="0"/>
      </c:catAx>
      <c:valAx>
        <c:axId val="692563343"/>
        <c:scaling>
          <c:orientation val="minMax"/>
        </c:scaling>
        <c:delete val="1"/>
        <c:axPos val="b"/>
        <c:numFmt formatCode="General" sourceLinked="1"/>
        <c:majorTickMark val="none"/>
        <c:minorTickMark val="none"/>
        <c:tickLblPos val="nextTo"/>
        <c:crossAx val="69256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Report!PivotTable4</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tx1">
                <a:lumMod val="95000"/>
                <a:lumOff val="5000"/>
              </a:schemeClr>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117243427712412E-2"/>
          <c:y val="3.0760115381616906E-2"/>
          <c:w val="0.95107163206022727"/>
          <c:h val="0.76094865387335564"/>
        </c:manualLayout>
      </c:layout>
      <c:areaChart>
        <c:grouping val="standard"/>
        <c:varyColors val="0"/>
        <c:ser>
          <c:idx val="0"/>
          <c:order val="0"/>
          <c:tx>
            <c:strRef>
              <c:f>'Pivot Report'!$D$3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tx1">
                  <a:lumMod val="95000"/>
                  <a:lumOff val="5000"/>
                </a:schemeClr>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Report'!$C$4:$C$34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Report'!$D$4:$D$34</c:f>
              <c:numCache>
                <c:formatCode>General</c:formatCode>
                <c:ptCount val="30"/>
                <c:pt idx="0">
                  <c:v>31</c:v>
                </c:pt>
                <c:pt idx="1">
                  <c:v>32</c:v>
                </c:pt>
                <c:pt idx="2">
                  <c:v>31</c:v>
                </c:pt>
                <c:pt idx="3">
                  <c:v>29</c:v>
                </c:pt>
                <c:pt idx="4">
                  <c:v>34</c:v>
                </c:pt>
                <c:pt idx="5">
                  <c:v>31</c:v>
                </c:pt>
                <c:pt idx="6">
                  <c:v>27</c:v>
                </c:pt>
                <c:pt idx="7">
                  <c:v>32</c:v>
                </c:pt>
                <c:pt idx="8">
                  <c:v>27</c:v>
                </c:pt>
                <c:pt idx="9">
                  <c:v>27</c:v>
                </c:pt>
                <c:pt idx="10">
                  <c:v>33</c:v>
                </c:pt>
                <c:pt idx="11">
                  <c:v>42</c:v>
                </c:pt>
                <c:pt idx="12">
                  <c:v>25</c:v>
                </c:pt>
                <c:pt idx="13">
                  <c:v>34</c:v>
                </c:pt>
                <c:pt idx="14">
                  <c:v>32</c:v>
                </c:pt>
                <c:pt idx="15">
                  <c:v>34</c:v>
                </c:pt>
                <c:pt idx="16">
                  <c:v>26</c:v>
                </c:pt>
                <c:pt idx="17">
                  <c:v>36</c:v>
                </c:pt>
                <c:pt idx="18">
                  <c:v>31</c:v>
                </c:pt>
                <c:pt idx="19">
                  <c:v>32</c:v>
                </c:pt>
                <c:pt idx="20">
                  <c:v>33</c:v>
                </c:pt>
                <c:pt idx="21">
                  <c:v>39</c:v>
                </c:pt>
                <c:pt idx="22">
                  <c:v>27</c:v>
                </c:pt>
                <c:pt idx="23">
                  <c:v>32</c:v>
                </c:pt>
                <c:pt idx="24">
                  <c:v>33</c:v>
                </c:pt>
                <c:pt idx="25">
                  <c:v>34</c:v>
                </c:pt>
                <c:pt idx="26">
                  <c:v>35</c:v>
                </c:pt>
                <c:pt idx="27">
                  <c:v>32</c:v>
                </c:pt>
                <c:pt idx="28">
                  <c:v>27</c:v>
                </c:pt>
                <c:pt idx="29">
                  <c:v>30</c:v>
                </c:pt>
              </c:numCache>
            </c:numRef>
          </c:val>
          <c:extLst>
            <c:ext xmlns:c16="http://schemas.microsoft.com/office/drawing/2014/chart" uri="{C3380CC4-5D6E-409C-BE32-E72D297353CC}">
              <c16:uniqueId val="{00000000-5AE9-4E30-8B69-84FF2D3D6BF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10351776"/>
        <c:axId val="510348416"/>
      </c:areaChart>
      <c:catAx>
        <c:axId val="51035177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10348416"/>
        <c:crosses val="autoZero"/>
        <c:auto val="1"/>
        <c:lblAlgn val="ctr"/>
        <c:lblOffset val="100"/>
        <c:noMultiLvlLbl val="0"/>
      </c:catAx>
      <c:valAx>
        <c:axId val="510348416"/>
        <c:scaling>
          <c:orientation val="minMax"/>
        </c:scaling>
        <c:delete val="1"/>
        <c:axPos val="l"/>
        <c:numFmt formatCode="General" sourceLinked="1"/>
        <c:majorTickMark val="out"/>
        <c:minorTickMark val="none"/>
        <c:tickLblPos val="nextTo"/>
        <c:crossAx val="510351776"/>
        <c:crosses val="autoZero"/>
        <c:crossBetween val="midCat"/>
      </c:valAx>
      <c:spPr>
        <a:noFill/>
        <a:ln>
          <a:solidFill>
            <a:schemeClr val="tx1">
              <a:lumMod val="95000"/>
              <a:lumOff val="5000"/>
            </a:schemeClr>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2.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2.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30923</xdr:colOff>
      <xdr:row>9</xdr:row>
      <xdr:rowOff>2399</xdr:rowOff>
    </xdr:from>
    <xdr:to>
      <xdr:col>3</xdr:col>
      <xdr:colOff>1036473</xdr:colOff>
      <xdr:row>10</xdr:row>
      <xdr:rowOff>180975</xdr:rowOff>
    </xdr:to>
    <xdr:graphicFrame macro="">
      <xdr:nvGraphicFramePr>
        <xdr:cNvPr id="2" name="Chart 1">
          <a:extLst>
            <a:ext uri="{FF2B5EF4-FFF2-40B4-BE49-F238E27FC236}">
              <a16:creationId xmlns:a16="http://schemas.microsoft.com/office/drawing/2014/main" id="{B07E5A07-DC7F-D854-2D5B-094F2DB09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72098</xdr:colOff>
      <xdr:row>0</xdr:row>
      <xdr:rowOff>38824</xdr:rowOff>
    </xdr:from>
    <xdr:to>
      <xdr:col>5</xdr:col>
      <xdr:colOff>182603</xdr:colOff>
      <xdr:row>2</xdr:row>
      <xdr:rowOff>156148</xdr:rowOff>
    </xdr:to>
    <xdr:sp macro="" textlink="">
      <xdr:nvSpPr>
        <xdr:cNvPr id="2" name="Rectangle: Rounded Corners 1">
          <a:extLst>
            <a:ext uri="{FF2B5EF4-FFF2-40B4-BE49-F238E27FC236}">
              <a16:creationId xmlns:a16="http://schemas.microsoft.com/office/drawing/2014/main" id="{1E365ED6-C393-243F-CAA3-834E263D4CAA}"/>
            </a:ext>
          </a:extLst>
        </xdr:cNvPr>
        <xdr:cNvSpPr/>
      </xdr:nvSpPr>
      <xdr:spPr>
        <a:xfrm>
          <a:off x="72098" y="38824"/>
          <a:ext cx="3155382" cy="492078"/>
        </a:xfrm>
        <a:prstGeom prst="roundRect">
          <a:avLst>
            <a:gd name="adj" fmla="val 21991"/>
          </a:avLst>
        </a:prstGeom>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236891</xdr:colOff>
      <xdr:row>0</xdr:row>
      <xdr:rowOff>47824</xdr:rowOff>
    </xdr:from>
    <xdr:to>
      <xdr:col>7</xdr:col>
      <xdr:colOff>274544</xdr:colOff>
      <xdr:row>2</xdr:row>
      <xdr:rowOff>161746</xdr:rowOff>
    </xdr:to>
    <xdr:sp macro="" textlink="">
      <xdr:nvSpPr>
        <xdr:cNvPr id="3" name="Rectangle: Rounded Corners 2">
          <a:extLst>
            <a:ext uri="{FF2B5EF4-FFF2-40B4-BE49-F238E27FC236}">
              <a16:creationId xmlns:a16="http://schemas.microsoft.com/office/drawing/2014/main" id="{950A73E3-67D9-9E0D-C4AD-55F9F24947BC}"/>
            </a:ext>
          </a:extLst>
        </xdr:cNvPr>
        <xdr:cNvSpPr/>
      </xdr:nvSpPr>
      <xdr:spPr>
        <a:xfrm>
          <a:off x="3292080" y="47824"/>
          <a:ext cx="1259728" cy="497318"/>
        </a:xfrm>
        <a:prstGeom prst="roundRect">
          <a:avLst>
            <a:gd name="adj" fmla="val 14855"/>
          </a:avLst>
        </a:prstGeom>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518137</xdr:colOff>
      <xdr:row>0</xdr:row>
      <xdr:rowOff>54721</xdr:rowOff>
    </xdr:from>
    <xdr:to>
      <xdr:col>11</xdr:col>
      <xdr:colOff>605047</xdr:colOff>
      <xdr:row>7</xdr:row>
      <xdr:rowOff>66674</xdr:rowOff>
    </xdr:to>
    <xdr:sp macro="" textlink="">
      <xdr:nvSpPr>
        <xdr:cNvPr id="4" name="Rectangle: Rounded Corners 3">
          <a:extLst>
            <a:ext uri="{FF2B5EF4-FFF2-40B4-BE49-F238E27FC236}">
              <a16:creationId xmlns:a16="http://schemas.microsoft.com/office/drawing/2014/main" id="{F2AA4D6E-BC68-86EE-1B6C-BCF58227FC83}"/>
            </a:ext>
          </a:extLst>
        </xdr:cNvPr>
        <xdr:cNvSpPr/>
      </xdr:nvSpPr>
      <xdr:spPr>
        <a:xfrm>
          <a:off x="5989946" y="54721"/>
          <a:ext cx="1296112" cy="1335996"/>
        </a:xfrm>
        <a:prstGeom prst="roundRect">
          <a:avLst>
            <a:gd name="adj" fmla="val 6157"/>
          </a:avLst>
        </a:prstGeom>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316627</xdr:colOff>
      <xdr:row>0</xdr:row>
      <xdr:rowOff>43839</xdr:rowOff>
    </xdr:from>
    <xdr:to>
      <xdr:col>9</xdr:col>
      <xdr:colOff>473253</xdr:colOff>
      <xdr:row>7</xdr:row>
      <xdr:rowOff>66675</xdr:rowOff>
    </xdr:to>
    <xdr:sp macro="" textlink="">
      <xdr:nvSpPr>
        <xdr:cNvPr id="5" name="Rectangle: Rounded Corners 4">
          <a:extLst>
            <a:ext uri="{FF2B5EF4-FFF2-40B4-BE49-F238E27FC236}">
              <a16:creationId xmlns:a16="http://schemas.microsoft.com/office/drawing/2014/main" id="{2114B0E1-D6A7-C30E-841E-C54F2A9DF742}"/>
            </a:ext>
          </a:extLst>
        </xdr:cNvPr>
        <xdr:cNvSpPr/>
      </xdr:nvSpPr>
      <xdr:spPr>
        <a:xfrm>
          <a:off x="4583827" y="43839"/>
          <a:ext cx="1375826" cy="1356336"/>
        </a:xfrm>
        <a:prstGeom prst="roundRect">
          <a:avLst>
            <a:gd name="adj" fmla="val 5266"/>
          </a:avLst>
        </a:prstGeom>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72100</xdr:colOff>
      <xdr:row>3</xdr:row>
      <xdr:rowOff>9526</xdr:rowOff>
    </xdr:from>
    <xdr:to>
      <xdr:col>1</xdr:col>
      <xdr:colOff>353347</xdr:colOff>
      <xdr:row>20</xdr:row>
      <xdr:rowOff>239624</xdr:rowOff>
    </xdr:to>
    <xdr:sp macro="" textlink="">
      <xdr:nvSpPr>
        <xdr:cNvPr id="8" name="Rectangle: Rounded Corners 7">
          <a:extLst>
            <a:ext uri="{FF2B5EF4-FFF2-40B4-BE49-F238E27FC236}">
              <a16:creationId xmlns:a16="http://schemas.microsoft.com/office/drawing/2014/main" id="{4F3E1A5F-F041-4D5C-BF16-E0C267DD28B1}"/>
            </a:ext>
          </a:extLst>
        </xdr:cNvPr>
        <xdr:cNvSpPr/>
      </xdr:nvSpPr>
      <xdr:spPr>
        <a:xfrm>
          <a:off x="72100" y="581026"/>
          <a:ext cx="890847" cy="3468598"/>
        </a:xfrm>
        <a:prstGeom prst="roundRect">
          <a:avLst>
            <a:gd name="adj" fmla="val 10950"/>
          </a:avLst>
        </a:prstGeom>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395377</xdr:colOff>
      <xdr:row>3</xdr:row>
      <xdr:rowOff>15721</xdr:rowOff>
    </xdr:from>
    <xdr:to>
      <xdr:col>7</xdr:col>
      <xdr:colOff>281557</xdr:colOff>
      <xdr:row>7</xdr:row>
      <xdr:rowOff>71737</xdr:rowOff>
    </xdr:to>
    <xdr:grpSp>
      <xdr:nvGrpSpPr>
        <xdr:cNvPr id="13" name="Group 12">
          <a:extLst>
            <a:ext uri="{FF2B5EF4-FFF2-40B4-BE49-F238E27FC236}">
              <a16:creationId xmlns:a16="http://schemas.microsoft.com/office/drawing/2014/main" id="{626FE371-2F89-749F-BB93-6F8B30096D3C}"/>
            </a:ext>
          </a:extLst>
        </xdr:cNvPr>
        <xdr:cNvGrpSpPr/>
      </xdr:nvGrpSpPr>
      <xdr:grpSpPr>
        <a:xfrm>
          <a:off x="1003356" y="583168"/>
          <a:ext cx="3534052" cy="812612"/>
          <a:chOff x="1150621" y="617220"/>
          <a:chExt cx="2522220" cy="474803"/>
        </a:xfrm>
      </xdr:grpSpPr>
      <xdr:sp macro="" textlink="">
        <xdr:nvSpPr>
          <xdr:cNvPr id="9" name="Rectangle: Rounded Corners 8">
            <a:extLst>
              <a:ext uri="{FF2B5EF4-FFF2-40B4-BE49-F238E27FC236}">
                <a16:creationId xmlns:a16="http://schemas.microsoft.com/office/drawing/2014/main" id="{59E24599-8E6E-47DE-B97C-940D640A6BDE}"/>
              </a:ext>
            </a:extLst>
          </xdr:cNvPr>
          <xdr:cNvSpPr/>
        </xdr:nvSpPr>
        <xdr:spPr>
          <a:xfrm>
            <a:off x="1150621" y="617220"/>
            <a:ext cx="815340" cy="474803"/>
          </a:xfrm>
          <a:prstGeom prst="roundRect">
            <a:avLst>
              <a:gd name="adj" fmla="val 5742"/>
            </a:avLst>
          </a:prstGeom>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A3E1FD97-30C2-F4DF-9362-AADE849F46A1}"/>
              </a:ext>
            </a:extLst>
          </xdr:cNvPr>
          <xdr:cNvSpPr/>
        </xdr:nvSpPr>
        <xdr:spPr>
          <a:xfrm>
            <a:off x="2004061" y="617220"/>
            <a:ext cx="815340" cy="474803"/>
          </a:xfrm>
          <a:prstGeom prst="roundRect">
            <a:avLst>
              <a:gd name="adj" fmla="val 4295"/>
            </a:avLst>
          </a:prstGeom>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7195D914-75A8-979C-80D4-1C0B342F4AB7}"/>
              </a:ext>
            </a:extLst>
          </xdr:cNvPr>
          <xdr:cNvSpPr/>
        </xdr:nvSpPr>
        <xdr:spPr>
          <a:xfrm>
            <a:off x="2857501" y="617220"/>
            <a:ext cx="815340" cy="474803"/>
          </a:xfrm>
          <a:prstGeom prst="roundRect">
            <a:avLst>
              <a:gd name="adj" fmla="val 5425"/>
            </a:avLst>
          </a:prstGeom>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xdr:col>
      <xdr:colOff>91586</xdr:colOff>
      <xdr:row>0</xdr:row>
      <xdr:rowOff>93653</xdr:rowOff>
    </xdr:from>
    <xdr:to>
      <xdr:col>5</xdr:col>
      <xdr:colOff>123380</xdr:colOff>
      <xdr:row>1</xdr:row>
      <xdr:rowOff>87700</xdr:rowOff>
    </xdr:to>
    <xdr:sp macro="" textlink="">
      <xdr:nvSpPr>
        <xdr:cNvPr id="14" name="TextBox 13">
          <a:extLst>
            <a:ext uri="{FF2B5EF4-FFF2-40B4-BE49-F238E27FC236}">
              <a16:creationId xmlns:a16="http://schemas.microsoft.com/office/drawing/2014/main" id="{07E5A43C-92FB-0DE1-D06F-08D124482265}"/>
            </a:ext>
          </a:extLst>
        </xdr:cNvPr>
        <xdr:cNvSpPr txBox="1"/>
      </xdr:nvSpPr>
      <xdr:spPr>
        <a:xfrm>
          <a:off x="701345" y="93653"/>
          <a:ext cx="2470832" cy="185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1"/>
            <a:t>Hospital Emergency Room Dashboard</a:t>
          </a:r>
        </a:p>
      </xdr:txBody>
    </xdr:sp>
    <xdr:clientData/>
  </xdr:twoCellAnchor>
  <xdr:twoCellAnchor editAs="oneCell">
    <xdr:from>
      <xdr:col>0</xdr:col>
      <xdr:colOff>123642</xdr:colOff>
      <xdr:row>0</xdr:row>
      <xdr:rowOff>59530</xdr:rowOff>
    </xdr:from>
    <xdr:to>
      <xdr:col>1</xdr:col>
      <xdr:colOff>54953</xdr:colOff>
      <xdr:row>2</xdr:row>
      <xdr:rowOff>100744</xdr:rowOff>
    </xdr:to>
    <xdr:pic>
      <xdr:nvPicPr>
        <xdr:cNvPr id="16" name="Picture 15">
          <a:extLst>
            <a:ext uri="{FF2B5EF4-FFF2-40B4-BE49-F238E27FC236}">
              <a16:creationId xmlns:a16="http://schemas.microsoft.com/office/drawing/2014/main" id="{0FD12736-11F4-D25D-90AC-1698A73247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455" t="11905" r="21169" b="14285"/>
        <a:stretch/>
      </xdr:blipFill>
      <xdr:spPr>
        <a:xfrm>
          <a:off x="123642" y="59530"/>
          <a:ext cx="540361" cy="425877"/>
        </a:xfrm>
        <a:prstGeom prst="rect">
          <a:avLst/>
        </a:prstGeom>
      </xdr:spPr>
    </xdr:pic>
    <xdr:clientData/>
  </xdr:twoCellAnchor>
  <xdr:twoCellAnchor>
    <xdr:from>
      <xdr:col>1</xdr:col>
      <xdr:colOff>83709</xdr:colOff>
      <xdr:row>1</xdr:row>
      <xdr:rowOff>101717</xdr:rowOff>
    </xdr:from>
    <xdr:to>
      <xdr:col>4</xdr:col>
      <xdr:colOff>431738</xdr:colOff>
      <xdr:row>2</xdr:row>
      <xdr:rowOff>95765</xdr:rowOff>
    </xdr:to>
    <xdr:sp macro="" textlink="">
      <xdr:nvSpPr>
        <xdr:cNvPr id="19" name="TextBox 18">
          <a:extLst>
            <a:ext uri="{FF2B5EF4-FFF2-40B4-BE49-F238E27FC236}">
              <a16:creationId xmlns:a16="http://schemas.microsoft.com/office/drawing/2014/main" id="{CB1766AE-CAFE-D86A-AAD3-BF7CA9E15614}"/>
            </a:ext>
          </a:extLst>
        </xdr:cNvPr>
        <xdr:cNvSpPr txBox="1"/>
      </xdr:nvSpPr>
      <xdr:spPr>
        <a:xfrm>
          <a:off x="693468" y="293014"/>
          <a:ext cx="2177308" cy="185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1"/>
            <a:t>Monthly</a:t>
          </a:r>
          <a:r>
            <a:rPr lang="en-IN" sz="1100" b="1"/>
            <a:t> Report</a:t>
          </a:r>
        </a:p>
      </xdr:txBody>
    </xdr:sp>
    <xdr:clientData/>
  </xdr:twoCellAnchor>
  <xdr:twoCellAnchor>
    <xdr:from>
      <xdr:col>1</xdr:col>
      <xdr:colOff>431665</xdr:colOff>
      <xdr:row>3</xdr:row>
      <xdr:rowOff>55524</xdr:rowOff>
    </xdr:from>
    <xdr:to>
      <xdr:col>3</xdr:col>
      <xdr:colOff>292395</xdr:colOff>
      <xdr:row>4</xdr:row>
      <xdr:rowOff>49571</xdr:rowOff>
    </xdr:to>
    <xdr:sp macro="" textlink="'Pivot Report'!A4">
      <xdr:nvSpPr>
        <xdr:cNvPr id="20" name="TextBox 19">
          <a:extLst>
            <a:ext uri="{FF2B5EF4-FFF2-40B4-BE49-F238E27FC236}">
              <a16:creationId xmlns:a16="http://schemas.microsoft.com/office/drawing/2014/main" id="{C5F93720-364C-9B0D-193C-F7B9D92B0FB1}"/>
            </a:ext>
          </a:extLst>
        </xdr:cNvPr>
        <xdr:cNvSpPr txBox="1"/>
      </xdr:nvSpPr>
      <xdr:spPr>
        <a:xfrm>
          <a:off x="1043270" y="627024"/>
          <a:ext cx="1083941" cy="184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027D2525-EC02-47A5-97FB-4376ABBD8467}" type="TxLink">
            <a:rPr lang="en-US" sz="1100" b="0" i="0" u="none" strike="noStrike">
              <a:solidFill>
                <a:srgbClr val="000000"/>
              </a:solidFill>
              <a:latin typeface="Calibri"/>
              <a:cs typeface="Calibri"/>
            </a:rPr>
            <a:pPr algn="ctr"/>
            <a:t>948</a:t>
          </a:fld>
          <a:endParaRPr lang="en-US" sz="800"/>
        </a:p>
      </xdr:txBody>
    </xdr:sp>
    <xdr:clientData/>
  </xdr:twoCellAnchor>
  <xdr:twoCellAnchor>
    <xdr:from>
      <xdr:col>1</xdr:col>
      <xdr:colOff>437204</xdr:colOff>
      <xdr:row>4</xdr:row>
      <xdr:rowOff>89543</xdr:rowOff>
    </xdr:from>
    <xdr:to>
      <xdr:col>3</xdr:col>
      <xdr:colOff>297934</xdr:colOff>
      <xdr:row>5</xdr:row>
      <xdr:rowOff>83590</xdr:rowOff>
    </xdr:to>
    <xdr:sp macro="" textlink="">
      <xdr:nvSpPr>
        <xdr:cNvPr id="21" name="TextBox 20">
          <a:extLst>
            <a:ext uri="{FF2B5EF4-FFF2-40B4-BE49-F238E27FC236}">
              <a16:creationId xmlns:a16="http://schemas.microsoft.com/office/drawing/2014/main" id="{010E4165-9238-2C65-ECED-E74220F765DF}"/>
            </a:ext>
          </a:extLst>
        </xdr:cNvPr>
        <xdr:cNvSpPr txBox="1"/>
      </xdr:nvSpPr>
      <xdr:spPr>
        <a:xfrm>
          <a:off x="1048392" y="851543"/>
          <a:ext cx="1083105" cy="184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t>No</a:t>
          </a:r>
          <a:r>
            <a:rPr lang="en-IN" sz="800" b="1" baseline="0"/>
            <a:t> of Patient</a:t>
          </a:r>
          <a:endParaRPr lang="en-IN" sz="800" b="1"/>
        </a:p>
      </xdr:txBody>
    </xdr:sp>
    <xdr:clientData/>
  </xdr:twoCellAnchor>
  <xdr:twoCellAnchor>
    <xdr:from>
      <xdr:col>3</xdr:col>
      <xdr:colOff>402432</xdr:colOff>
      <xdr:row>3</xdr:row>
      <xdr:rowOff>55524</xdr:rowOff>
    </xdr:from>
    <xdr:to>
      <xdr:col>5</xdr:col>
      <xdr:colOff>279048</xdr:colOff>
      <xdr:row>4</xdr:row>
      <xdr:rowOff>49571</xdr:rowOff>
    </xdr:to>
    <xdr:sp macro="" textlink="'Pivot Report'!A8">
      <xdr:nvSpPr>
        <xdr:cNvPr id="22" name="TextBox 21">
          <a:extLst>
            <a:ext uri="{FF2B5EF4-FFF2-40B4-BE49-F238E27FC236}">
              <a16:creationId xmlns:a16="http://schemas.microsoft.com/office/drawing/2014/main" id="{888EFCD9-5EDA-9797-98FE-33923B254FB7}"/>
            </a:ext>
          </a:extLst>
        </xdr:cNvPr>
        <xdr:cNvSpPr txBox="1"/>
      </xdr:nvSpPr>
      <xdr:spPr>
        <a:xfrm>
          <a:off x="2231232" y="627024"/>
          <a:ext cx="1095816" cy="184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62F8C1AB-6DC6-4AED-AAC0-98D7B2AB10FB}" type="TxLink">
            <a:rPr lang="en-US" sz="1100" b="0" i="0" u="none" strike="noStrike">
              <a:solidFill>
                <a:srgbClr val="000000"/>
              </a:solidFill>
              <a:latin typeface="Calibri"/>
              <a:cs typeface="Calibri"/>
            </a:rPr>
            <a:pPr algn="ctr"/>
            <a:t>34.97</a:t>
          </a:fld>
          <a:endParaRPr lang="en-US" sz="800" b="0" i="0" u="none" strike="noStrike">
            <a:solidFill>
              <a:srgbClr val="000000"/>
            </a:solidFill>
            <a:latin typeface="Calibri"/>
            <a:cs typeface="Calibri"/>
          </a:endParaRPr>
        </a:p>
      </xdr:txBody>
    </xdr:sp>
    <xdr:clientData/>
  </xdr:twoCellAnchor>
  <xdr:twoCellAnchor>
    <xdr:from>
      <xdr:col>3</xdr:col>
      <xdr:colOff>392907</xdr:colOff>
      <xdr:row>4</xdr:row>
      <xdr:rowOff>95080</xdr:rowOff>
    </xdr:from>
    <xdr:to>
      <xdr:col>5</xdr:col>
      <xdr:colOff>301201</xdr:colOff>
      <xdr:row>5</xdr:row>
      <xdr:rowOff>89127</xdr:rowOff>
    </xdr:to>
    <xdr:sp macro="" textlink="">
      <xdr:nvSpPr>
        <xdr:cNvPr id="23" name="TextBox 22">
          <a:extLst>
            <a:ext uri="{FF2B5EF4-FFF2-40B4-BE49-F238E27FC236}">
              <a16:creationId xmlns:a16="http://schemas.microsoft.com/office/drawing/2014/main" id="{2421D7CA-50CE-6648-9BAD-CC4D1210DA86}"/>
            </a:ext>
          </a:extLst>
        </xdr:cNvPr>
        <xdr:cNvSpPr txBox="1"/>
      </xdr:nvSpPr>
      <xdr:spPr>
        <a:xfrm>
          <a:off x="2221707" y="857080"/>
          <a:ext cx="1127494" cy="184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t>Average</a:t>
          </a:r>
          <a:r>
            <a:rPr lang="en-IN" sz="800" b="1" baseline="0"/>
            <a:t> Wait Time</a:t>
          </a:r>
          <a:endParaRPr lang="en-IN" sz="800" b="1"/>
        </a:p>
      </xdr:txBody>
    </xdr:sp>
    <xdr:clientData/>
  </xdr:twoCellAnchor>
  <xdr:twoCellAnchor>
    <xdr:from>
      <xdr:col>4</xdr:col>
      <xdr:colOff>105479</xdr:colOff>
      <xdr:row>8</xdr:row>
      <xdr:rowOff>50779</xdr:rowOff>
    </xdr:from>
    <xdr:to>
      <xdr:col>5</xdr:col>
      <xdr:colOff>317423</xdr:colOff>
      <xdr:row>9</xdr:row>
      <xdr:rowOff>44825</xdr:rowOff>
    </xdr:to>
    <xdr:sp macro="" textlink="">
      <xdr:nvSpPr>
        <xdr:cNvPr id="25" name="TextBox 24">
          <a:extLst>
            <a:ext uri="{FF2B5EF4-FFF2-40B4-BE49-F238E27FC236}">
              <a16:creationId xmlns:a16="http://schemas.microsoft.com/office/drawing/2014/main" id="{25217E2E-2855-94B9-AF12-625A2BCC85FA}"/>
            </a:ext>
          </a:extLst>
        </xdr:cNvPr>
        <xdr:cNvSpPr txBox="1"/>
      </xdr:nvSpPr>
      <xdr:spPr>
        <a:xfrm>
          <a:off x="2542107" y="1557058"/>
          <a:ext cx="821101" cy="182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endParaRPr lang="en-IN" sz="1100"/>
        </a:p>
      </xdr:txBody>
    </xdr:sp>
    <xdr:clientData/>
  </xdr:twoCellAnchor>
  <xdr:twoCellAnchor>
    <xdr:from>
      <xdr:col>5</xdr:col>
      <xdr:colOff>347765</xdr:colOff>
      <xdr:row>3</xdr:row>
      <xdr:rowOff>55524</xdr:rowOff>
    </xdr:from>
    <xdr:to>
      <xdr:col>7</xdr:col>
      <xdr:colOff>247825</xdr:colOff>
      <xdr:row>4</xdr:row>
      <xdr:rowOff>49571</xdr:rowOff>
    </xdr:to>
    <xdr:sp macro="" textlink="'Pivot Report'!A11">
      <xdr:nvSpPr>
        <xdr:cNvPr id="26" name="TextBox 25">
          <a:extLst>
            <a:ext uri="{FF2B5EF4-FFF2-40B4-BE49-F238E27FC236}">
              <a16:creationId xmlns:a16="http://schemas.microsoft.com/office/drawing/2014/main" id="{63B464FC-918A-74E8-95A4-3708324BF51A}"/>
            </a:ext>
          </a:extLst>
        </xdr:cNvPr>
        <xdr:cNvSpPr txBox="1"/>
      </xdr:nvSpPr>
      <xdr:spPr>
        <a:xfrm>
          <a:off x="3383859" y="627024"/>
          <a:ext cx="1114497" cy="184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D666B22-9A71-49F1-82DE-915DE29A83C7}" type="TxLink">
            <a:rPr lang="en-US" sz="1100" b="0" i="0" u="none" strike="noStrike">
              <a:solidFill>
                <a:srgbClr val="000000"/>
              </a:solidFill>
              <a:latin typeface="Calibri"/>
              <a:cs typeface="Calibri"/>
            </a:rPr>
            <a:pPr algn="ctr"/>
            <a:t>4.99</a:t>
          </a:fld>
          <a:endParaRPr lang="en-IN" sz="800"/>
        </a:p>
      </xdr:txBody>
    </xdr:sp>
    <xdr:clientData/>
  </xdr:twoCellAnchor>
  <xdr:twoCellAnchor>
    <xdr:from>
      <xdr:col>5</xdr:col>
      <xdr:colOff>347766</xdr:colOff>
      <xdr:row>4</xdr:row>
      <xdr:rowOff>95081</xdr:rowOff>
    </xdr:from>
    <xdr:to>
      <xdr:col>7</xdr:col>
      <xdr:colOff>245908</xdr:colOff>
      <xdr:row>5</xdr:row>
      <xdr:rowOff>89128</xdr:rowOff>
    </xdr:to>
    <xdr:sp macro="" textlink="">
      <xdr:nvSpPr>
        <xdr:cNvPr id="27" name="TextBox 26">
          <a:extLst>
            <a:ext uri="{FF2B5EF4-FFF2-40B4-BE49-F238E27FC236}">
              <a16:creationId xmlns:a16="http://schemas.microsoft.com/office/drawing/2014/main" id="{0E764004-1E81-AA9F-CCEE-1FD9810EF5BD}"/>
            </a:ext>
          </a:extLst>
        </xdr:cNvPr>
        <xdr:cNvSpPr txBox="1"/>
      </xdr:nvSpPr>
      <xdr:spPr>
        <a:xfrm>
          <a:off x="3387660" y="851677"/>
          <a:ext cx="1114099" cy="183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t>Patient Satisfaction</a:t>
          </a:r>
          <a:r>
            <a:rPr lang="en-IN" sz="800" b="1" baseline="0"/>
            <a:t> Score</a:t>
          </a:r>
          <a:endParaRPr lang="en-IN" sz="800" b="1"/>
        </a:p>
      </xdr:txBody>
    </xdr:sp>
    <xdr:clientData/>
  </xdr:twoCellAnchor>
  <xdr:twoCellAnchor editAs="oneCell">
    <xdr:from>
      <xdr:col>2</xdr:col>
      <xdr:colOff>600846</xdr:colOff>
      <xdr:row>3</xdr:row>
      <xdr:rowOff>621</xdr:rowOff>
    </xdr:from>
    <xdr:to>
      <xdr:col>3</xdr:col>
      <xdr:colOff>301818</xdr:colOff>
      <xdr:row>4</xdr:row>
      <xdr:rowOff>124794</xdr:rowOff>
    </xdr:to>
    <xdr:pic>
      <xdr:nvPicPr>
        <xdr:cNvPr id="29" name="Graphic 28" descr="Male profile with solid fill">
          <a:extLst>
            <a:ext uri="{FF2B5EF4-FFF2-40B4-BE49-F238E27FC236}">
              <a16:creationId xmlns:a16="http://schemas.microsoft.com/office/drawing/2014/main" id="{E634C83F-A2EA-B89B-B1FF-065297E1732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820046" y="572121"/>
          <a:ext cx="310572" cy="314673"/>
        </a:xfrm>
        <a:prstGeom prst="rect">
          <a:avLst/>
        </a:prstGeom>
      </xdr:spPr>
    </xdr:pic>
    <xdr:clientData/>
  </xdr:twoCellAnchor>
  <xdr:twoCellAnchor editAs="oneCell">
    <xdr:from>
      <xdr:col>4</xdr:col>
      <xdr:colOff>565632</xdr:colOff>
      <xdr:row>3</xdr:row>
      <xdr:rowOff>25100</xdr:rowOff>
    </xdr:from>
    <xdr:to>
      <xdr:col>5</xdr:col>
      <xdr:colOff>214770</xdr:colOff>
      <xdr:row>4</xdr:row>
      <xdr:rowOff>95524</xdr:rowOff>
    </xdr:to>
    <xdr:pic>
      <xdr:nvPicPr>
        <xdr:cNvPr id="31" name="Graphic 30" descr="Hourglass Finished with solid fill">
          <a:extLst>
            <a:ext uri="{FF2B5EF4-FFF2-40B4-BE49-F238E27FC236}">
              <a16:creationId xmlns:a16="http://schemas.microsoft.com/office/drawing/2014/main" id="{F8E76911-BE9F-D6BA-61E9-EA561DFFB8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997547" y="592547"/>
          <a:ext cx="257117" cy="259573"/>
        </a:xfrm>
        <a:prstGeom prst="rect">
          <a:avLst/>
        </a:prstGeom>
      </xdr:spPr>
    </xdr:pic>
    <xdr:clientData/>
  </xdr:twoCellAnchor>
  <xdr:twoCellAnchor editAs="oneCell">
    <xdr:from>
      <xdr:col>6</xdr:col>
      <xdr:colOff>513246</xdr:colOff>
      <xdr:row>3</xdr:row>
      <xdr:rowOff>26108</xdr:rowOff>
    </xdr:from>
    <xdr:to>
      <xdr:col>7</xdr:col>
      <xdr:colOff>207094</xdr:colOff>
      <xdr:row>4</xdr:row>
      <xdr:rowOff>141253</xdr:rowOff>
    </xdr:to>
    <xdr:pic>
      <xdr:nvPicPr>
        <xdr:cNvPr id="33" name="Graphic 32" descr="Customer review with solid fill">
          <a:extLst>
            <a:ext uri="{FF2B5EF4-FFF2-40B4-BE49-F238E27FC236}">
              <a16:creationId xmlns:a16="http://schemas.microsoft.com/office/drawing/2014/main" id="{050B8FD8-932D-4BF4-1304-D5E44CAA415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161118" y="593555"/>
          <a:ext cx="301827" cy="304294"/>
        </a:xfrm>
        <a:prstGeom prst="rect">
          <a:avLst/>
        </a:prstGeom>
      </xdr:spPr>
    </xdr:pic>
    <xdr:clientData/>
  </xdr:twoCellAnchor>
  <xdr:twoCellAnchor editAs="oneCell">
    <xdr:from>
      <xdr:col>0</xdr:col>
      <xdr:colOff>135319</xdr:colOff>
      <xdr:row>3</xdr:row>
      <xdr:rowOff>103569</xdr:rowOff>
    </xdr:from>
    <xdr:to>
      <xdr:col>1</xdr:col>
      <xdr:colOff>305518</xdr:colOff>
      <xdr:row>20</xdr:row>
      <xdr:rowOff>167737</xdr:rowOff>
    </xdr:to>
    <mc:AlternateContent xmlns:mc="http://schemas.openxmlformats.org/markup-compatibility/2006" xmlns:a14="http://schemas.microsoft.com/office/drawing/2010/main">
      <mc:Choice Requires="a14">
        <xdr:graphicFrame macro="">
          <xdr:nvGraphicFramePr>
            <xdr:cNvPr id="34" name="Date (Month)">
              <a:extLst>
                <a:ext uri="{FF2B5EF4-FFF2-40B4-BE49-F238E27FC236}">
                  <a16:creationId xmlns:a16="http://schemas.microsoft.com/office/drawing/2014/main" id="{F14E85CD-CE3B-4F19-BD69-5B1CA64A51C5}"/>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35319" y="678663"/>
              <a:ext cx="781237" cy="33230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386953</xdr:colOff>
      <xdr:row>4</xdr:row>
      <xdr:rowOff>185881</xdr:rowOff>
    </xdr:from>
    <xdr:to>
      <xdr:col>3</xdr:col>
      <xdr:colOff>434578</xdr:colOff>
      <xdr:row>8</xdr:row>
      <xdr:rowOff>34558</xdr:rowOff>
    </xdr:to>
    <xdr:graphicFrame macro="">
      <xdr:nvGraphicFramePr>
        <xdr:cNvPr id="10" name="Chart 9">
          <a:hlinkClick xmlns:r="http://schemas.openxmlformats.org/officeDocument/2006/relationships" r:id="rId8"/>
          <a:extLst>
            <a:ext uri="{FF2B5EF4-FFF2-40B4-BE49-F238E27FC236}">
              <a16:creationId xmlns:a16="http://schemas.microsoft.com/office/drawing/2014/main" id="{6A6FFE4D-BCD0-C19F-8232-31FB8AE25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424690</xdr:colOff>
      <xdr:row>5</xdr:row>
      <xdr:rowOff>35122</xdr:rowOff>
    </xdr:from>
    <xdr:to>
      <xdr:col>5</xdr:col>
      <xdr:colOff>281814</xdr:colOff>
      <xdr:row>7</xdr:row>
      <xdr:rowOff>59729</xdr:rowOff>
    </xdr:to>
    <xdr:graphicFrame macro="">
      <xdr:nvGraphicFramePr>
        <xdr:cNvPr id="15" name="Chart 14">
          <a:hlinkClick xmlns:r="http://schemas.openxmlformats.org/officeDocument/2006/relationships" r:id="rId10"/>
          <a:extLst>
            <a:ext uri="{FF2B5EF4-FFF2-40B4-BE49-F238E27FC236}">
              <a16:creationId xmlns:a16="http://schemas.microsoft.com/office/drawing/2014/main" id="{76E793E0-30F0-4136-9F10-45515B66E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367125</xdr:colOff>
      <xdr:row>5</xdr:row>
      <xdr:rowOff>25231</xdr:rowOff>
    </xdr:from>
    <xdr:to>
      <xdr:col>7</xdr:col>
      <xdr:colOff>242111</xdr:colOff>
      <xdr:row>7</xdr:row>
      <xdr:rowOff>162950</xdr:rowOff>
    </xdr:to>
    <xdr:graphicFrame macro="">
      <xdr:nvGraphicFramePr>
        <xdr:cNvPr id="17" name="Chart 16">
          <a:hlinkClick xmlns:r="http://schemas.openxmlformats.org/officeDocument/2006/relationships" r:id="rId12"/>
          <a:extLst>
            <a:ext uri="{FF2B5EF4-FFF2-40B4-BE49-F238E27FC236}">
              <a16:creationId xmlns:a16="http://schemas.microsoft.com/office/drawing/2014/main" id="{8E61E8E9-2F7A-4565-A200-C8DDA3047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389387</xdr:colOff>
      <xdr:row>7</xdr:row>
      <xdr:rowOff>97970</xdr:rowOff>
    </xdr:from>
    <xdr:to>
      <xdr:col>7</xdr:col>
      <xdr:colOff>295693</xdr:colOff>
      <xdr:row>11</xdr:row>
      <xdr:rowOff>119812</xdr:rowOff>
    </xdr:to>
    <xdr:sp macro="" textlink="">
      <xdr:nvSpPr>
        <xdr:cNvPr id="37" name="Rectangle: Rounded Corners 36">
          <a:extLst>
            <a:ext uri="{FF2B5EF4-FFF2-40B4-BE49-F238E27FC236}">
              <a16:creationId xmlns:a16="http://schemas.microsoft.com/office/drawing/2014/main" id="{881B994A-DC50-4862-B543-5C059B75E5E8}"/>
            </a:ext>
          </a:extLst>
        </xdr:cNvPr>
        <xdr:cNvSpPr/>
      </xdr:nvSpPr>
      <xdr:spPr>
        <a:xfrm>
          <a:off x="999092" y="1435133"/>
          <a:ext cx="3564534" cy="785936"/>
        </a:xfrm>
        <a:prstGeom prst="roundRect">
          <a:avLst>
            <a:gd name="adj" fmla="val 10792"/>
          </a:avLst>
        </a:prstGeom>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1</xdr:col>
          <xdr:colOff>431320</xdr:colOff>
          <xdr:row>7</xdr:row>
          <xdr:rowOff>135807</xdr:rowOff>
        </xdr:from>
        <xdr:to>
          <xdr:col>7</xdr:col>
          <xdr:colOff>239622</xdr:colOff>
          <xdr:row>11</xdr:row>
          <xdr:rowOff>74441</xdr:rowOff>
        </xdr:to>
        <xdr:pic>
          <xdr:nvPicPr>
            <xdr:cNvPr id="45" name="Picture 44">
              <a:extLst>
                <a:ext uri="{FF2B5EF4-FFF2-40B4-BE49-F238E27FC236}">
                  <a16:creationId xmlns:a16="http://schemas.microsoft.com/office/drawing/2014/main" id="{711F8D57-6B1E-FCB2-AEFE-E4ECFB158A57}"/>
                </a:ext>
              </a:extLst>
            </xdr:cNvPr>
            <xdr:cNvPicPr>
              <a:picLocks noChangeAspect="1" noChangeArrowheads="1"/>
              <a:extLst>
                <a:ext uri="{84589F7E-364E-4C9E-8A38-B11213B215E9}">
                  <a14:cameraTool cellRange="'Pivot Report 2'!$A$9:$D$11" spid="_x0000_s1052"/>
                </a:ext>
              </a:extLst>
            </xdr:cNvPicPr>
          </xdr:nvPicPr>
          <xdr:blipFill>
            <a:blip xmlns:r="http://schemas.openxmlformats.org/officeDocument/2006/relationships" r:embed="rId14"/>
            <a:srcRect/>
            <a:stretch>
              <a:fillRect/>
            </a:stretch>
          </xdr:blipFill>
          <xdr:spPr bwMode="auto">
            <a:xfrm>
              <a:off x="1042358" y="1477694"/>
              <a:ext cx="3474528" cy="70542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415180</xdr:colOff>
      <xdr:row>11</xdr:row>
      <xdr:rowOff>156271</xdr:rowOff>
    </xdr:from>
    <xdr:to>
      <xdr:col>7</xdr:col>
      <xdr:colOff>293538</xdr:colOff>
      <xdr:row>20</xdr:row>
      <xdr:rowOff>239624</xdr:rowOff>
    </xdr:to>
    <xdr:sp macro="" textlink="">
      <xdr:nvSpPr>
        <xdr:cNvPr id="46" name="Rectangle: Rounded Corners 45">
          <a:extLst>
            <a:ext uri="{FF2B5EF4-FFF2-40B4-BE49-F238E27FC236}">
              <a16:creationId xmlns:a16="http://schemas.microsoft.com/office/drawing/2014/main" id="{B89242DB-A7C3-4146-9C5D-C2DB814F0BF1}"/>
            </a:ext>
          </a:extLst>
        </xdr:cNvPr>
        <xdr:cNvSpPr/>
      </xdr:nvSpPr>
      <xdr:spPr>
        <a:xfrm>
          <a:off x="1026218" y="2264950"/>
          <a:ext cx="3544584" cy="1808636"/>
        </a:xfrm>
        <a:prstGeom prst="roundRect">
          <a:avLst>
            <a:gd name="adj" fmla="val 266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518076</xdr:colOff>
      <xdr:row>12</xdr:row>
      <xdr:rowOff>8775</xdr:rowOff>
    </xdr:from>
    <xdr:to>
      <xdr:col>7</xdr:col>
      <xdr:colOff>298422</xdr:colOff>
      <xdr:row>20</xdr:row>
      <xdr:rowOff>120448</xdr:rowOff>
    </xdr:to>
    <xdr:graphicFrame macro="">
      <xdr:nvGraphicFramePr>
        <xdr:cNvPr id="48" name="Chart 47">
          <a:extLst>
            <a:ext uri="{FF2B5EF4-FFF2-40B4-BE49-F238E27FC236}">
              <a16:creationId xmlns:a16="http://schemas.microsoft.com/office/drawing/2014/main" id="{B3229077-BF15-43C7-8649-14D9F8E49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419339</xdr:colOff>
      <xdr:row>19</xdr:row>
      <xdr:rowOff>190859</xdr:rowOff>
    </xdr:from>
    <xdr:to>
      <xdr:col>7</xdr:col>
      <xdr:colOff>269576</xdr:colOff>
      <xdr:row>20</xdr:row>
      <xdr:rowOff>184906</xdr:rowOff>
    </xdr:to>
    <xdr:sp macro="" textlink="">
      <xdr:nvSpPr>
        <xdr:cNvPr id="50" name="TextBox 49">
          <a:extLst>
            <a:ext uri="{FF2B5EF4-FFF2-40B4-BE49-F238E27FC236}">
              <a16:creationId xmlns:a16="http://schemas.microsoft.com/office/drawing/2014/main" id="{E8A24375-E12A-4750-8EDA-5E978B4019F8}"/>
            </a:ext>
          </a:extLst>
        </xdr:cNvPr>
        <xdr:cNvSpPr txBox="1"/>
      </xdr:nvSpPr>
      <xdr:spPr>
        <a:xfrm>
          <a:off x="1030377" y="3833123"/>
          <a:ext cx="3516463" cy="185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t>No</a:t>
          </a:r>
          <a:r>
            <a:rPr lang="en-IN" sz="800" b="1" baseline="0"/>
            <a:t> of Patient by </a:t>
          </a:r>
          <a:r>
            <a:rPr lang="en-IN" sz="1000" b="1" baseline="0"/>
            <a:t>Age</a:t>
          </a:r>
          <a:r>
            <a:rPr lang="en-IN" sz="800" b="1" baseline="0"/>
            <a:t> group</a:t>
          </a:r>
          <a:endParaRPr lang="en-IN" sz="800" b="1"/>
        </a:p>
      </xdr:txBody>
    </xdr:sp>
    <xdr:clientData/>
  </xdr:twoCellAnchor>
  <xdr:twoCellAnchor>
    <xdr:from>
      <xdr:col>6</xdr:col>
      <xdr:colOff>582459</xdr:colOff>
      <xdr:row>0</xdr:row>
      <xdr:rowOff>0</xdr:rowOff>
    </xdr:from>
    <xdr:to>
      <xdr:col>10</xdr:col>
      <xdr:colOff>60735</xdr:colOff>
      <xdr:row>6</xdr:row>
      <xdr:rowOff>131595</xdr:rowOff>
    </xdr:to>
    <xdr:graphicFrame macro="">
      <xdr:nvGraphicFramePr>
        <xdr:cNvPr id="51" name="Chart 50">
          <a:extLst>
            <a:ext uri="{FF2B5EF4-FFF2-40B4-BE49-F238E27FC236}">
              <a16:creationId xmlns:a16="http://schemas.microsoft.com/office/drawing/2014/main" id="{55165458-EA19-468D-BB96-508554C89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451182</xdr:colOff>
      <xdr:row>0</xdr:row>
      <xdr:rowOff>1</xdr:rowOff>
    </xdr:from>
    <xdr:to>
      <xdr:col>12</xdr:col>
      <xdr:colOff>101330</xdr:colOff>
      <xdr:row>6</xdr:row>
      <xdr:rowOff>94575</xdr:rowOff>
    </xdr:to>
    <xdr:graphicFrame macro="">
      <xdr:nvGraphicFramePr>
        <xdr:cNvPr id="52" name="Chart 51">
          <a:extLst>
            <a:ext uri="{FF2B5EF4-FFF2-40B4-BE49-F238E27FC236}">
              <a16:creationId xmlns:a16="http://schemas.microsoft.com/office/drawing/2014/main" id="{8E8EDA8D-85B0-4E79-9C51-9C3E9327A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323491</xdr:colOff>
      <xdr:row>6</xdr:row>
      <xdr:rowOff>79849</xdr:rowOff>
    </xdr:from>
    <xdr:to>
      <xdr:col>9</xdr:col>
      <xdr:colOff>479244</xdr:colOff>
      <xdr:row>7</xdr:row>
      <xdr:rowOff>73896</xdr:rowOff>
    </xdr:to>
    <xdr:sp macro="" textlink="'Pivot Report'!A4">
      <xdr:nvSpPr>
        <xdr:cNvPr id="53" name="TextBox 52">
          <a:extLst>
            <a:ext uri="{FF2B5EF4-FFF2-40B4-BE49-F238E27FC236}">
              <a16:creationId xmlns:a16="http://schemas.microsoft.com/office/drawing/2014/main" id="{7A38EED4-3A10-478F-B4A1-E721D4CA497C}"/>
            </a:ext>
          </a:extLst>
        </xdr:cNvPr>
        <xdr:cNvSpPr txBox="1"/>
      </xdr:nvSpPr>
      <xdr:spPr>
        <a:xfrm>
          <a:off x="4579342" y="1214743"/>
          <a:ext cx="1371711" cy="183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b="1"/>
            <a:t>Patients</a:t>
          </a:r>
          <a:r>
            <a:rPr lang="en-IN" sz="1000" b="1" baseline="0"/>
            <a:t> Attend Status</a:t>
          </a:r>
          <a:endParaRPr lang="en-IN" sz="1000" b="1"/>
        </a:p>
      </xdr:txBody>
    </xdr:sp>
    <xdr:clientData/>
  </xdr:twoCellAnchor>
  <xdr:twoCellAnchor>
    <xdr:from>
      <xdr:col>9</xdr:col>
      <xdr:colOff>527169</xdr:colOff>
      <xdr:row>6</xdr:row>
      <xdr:rowOff>76216</xdr:rowOff>
    </xdr:from>
    <xdr:to>
      <xdr:col>11</xdr:col>
      <xdr:colOff>587075</xdr:colOff>
      <xdr:row>7</xdr:row>
      <xdr:rowOff>70263</xdr:rowOff>
    </xdr:to>
    <xdr:sp macro="" textlink="'Pivot Report'!A4">
      <xdr:nvSpPr>
        <xdr:cNvPr id="54" name="TextBox 53">
          <a:extLst>
            <a:ext uri="{FF2B5EF4-FFF2-40B4-BE49-F238E27FC236}">
              <a16:creationId xmlns:a16="http://schemas.microsoft.com/office/drawing/2014/main" id="{F234D632-D18A-4157-8A60-37EAD3C27C80}"/>
            </a:ext>
          </a:extLst>
        </xdr:cNvPr>
        <xdr:cNvSpPr txBox="1"/>
      </xdr:nvSpPr>
      <xdr:spPr>
        <a:xfrm>
          <a:off x="5998978" y="1211110"/>
          <a:ext cx="1269108" cy="183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b="1"/>
            <a:t>Gender wise Analysis</a:t>
          </a:r>
        </a:p>
      </xdr:txBody>
    </xdr:sp>
    <xdr:clientData/>
  </xdr:twoCellAnchor>
  <xdr:twoCellAnchor>
    <xdr:from>
      <xdr:col>7</xdr:col>
      <xdr:colOff>327095</xdr:colOff>
      <xdr:row>7</xdr:row>
      <xdr:rowOff>104775</xdr:rowOff>
    </xdr:from>
    <xdr:to>
      <xdr:col>11</xdr:col>
      <xdr:colOff>587076</xdr:colOff>
      <xdr:row>20</xdr:row>
      <xdr:rowOff>238011</xdr:rowOff>
    </xdr:to>
    <xdr:sp macro="" textlink="">
      <xdr:nvSpPr>
        <xdr:cNvPr id="55" name="Rectangle: Rounded Corners 54">
          <a:extLst>
            <a:ext uri="{FF2B5EF4-FFF2-40B4-BE49-F238E27FC236}">
              <a16:creationId xmlns:a16="http://schemas.microsoft.com/office/drawing/2014/main" id="{6B894D05-C79B-4CF5-A757-DD3D97EFA238}"/>
            </a:ext>
          </a:extLst>
        </xdr:cNvPr>
        <xdr:cNvSpPr/>
      </xdr:nvSpPr>
      <xdr:spPr>
        <a:xfrm>
          <a:off x="4594295" y="1438275"/>
          <a:ext cx="2688856" cy="2609736"/>
        </a:xfrm>
        <a:prstGeom prst="roundRect">
          <a:avLst>
            <a:gd name="adj" fmla="val 2626"/>
          </a:avLst>
        </a:prstGeom>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310240</xdr:colOff>
      <xdr:row>7</xdr:row>
      <xdr:rowOff>135838</xdr:rowOff>
    </xdr:from>
    <xdr:to>
      <xdr:col>11</xdr:col>
      <xdr:colOff>557123</xdr:colOff>
      <xdr:row>20</xdr:row>
      <xdr:rowOff>119417</xdr:rowOff>
    </xdr:to>
    <xdr:graphicFrame macro="">
      <xdr:nvGraphicFramePr>
        <xdr:cNvPr id="56" name="Chart 55">
          <a:extLst>
            <a:ext uri="{FF2B5EF4-FFF2-40B4-BE49-F238E27FC236}">
              <a16:creationId xmlns:a16="http://schemas.microsoft.com/office/drawing/2014/main" id="{A5A90D99-1ECC-4AD5-8D17-AF61B5968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369825</xdr:colOff>
      <xdr:row>19</xdr:row>
      <xdr:rowOff>176641</xdr:rowOff>
    </xdr:from>
    <xdr:to>
      <xdr:col>11</xdr:col>
      <xdr:colOff>581085</xdr:colOff>
      <xdr:row>20</xdr:row>
      <xdr:rowOff>169908</xdr:rowOff>
    </xdr:to>
    <xdr:sp macro="" textlink="'Pivot Report'!A4">
      <xdr:nvSpPr>
        <xdr:cNvPr id="57" name="TextBox 56">
          <a:extLst>
            <a:ext uri="{FF2B5EF4-FFF2-40B4-BE49-F238E27FC236}">
              <a16:creationId xmlns:a16="http://schemas.microsoft.com/office/drawing/2014/main" id="{983F38A1-F315-4C4D-A06E-6568CA51C3A4}"/>
            </a:ext>
          </a:extLst>
        </xdr:cNvPr>
        <xdr:cNvSpPr txBox="1"/>
      </xdr:nvSpPr>
      <xdr:spPr>
        <a:xfrm>
          <a:off x="4647089" y="3818905"/>
          <a:ext cx="2643430" cy="184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b="1"/>
            <a:t>No</a:t>
          </a:r>
          <a:r>
            <a:rPr lang="en-IN" sz="1000" b="1" baseline="0"/>
            <a:t> of Patients by Department Referal</a:t>
          </a:r>
          <a:endParaRPr lang="en-IN" sz="1000" b="1"/>
        </a:p>
      </xdr:txBody>
    </xdr:sp>
    <xdr:clientData/>
  </xdr:twoCellAnchor>
  <xdr:twoCellAnchor editAs="oneCell">
    <xdr:from>
      <xdr:col>5</xdr:col>
      <xdr:colOff>292558</xdr:colOff>
      <xdr:row>0</xdr:row>
      <xdr:rowOff>114598</xdr:rowOff>
    </xdr:from>
    <xdr:to>
      <xdr:col>7</xdr:col>
      <xdr:colOff>234124</xdr:colOff>
      <xdr:row>2</xdr:row>
      <xdr:rowOff>104430</xdr:rowOff>
    </xdr:to>
    <mc:AlternateContent xmlns:mc="http://schemas.openxmlformats.org/markup-compatibility/2006" xmlns:a14="http://schemas.microsoft.com/office/drawing/2010/main">
      <mc:Choice Requires="a14">
        <xdr:graphicFrame macro="">
          <xdr:nvGraphicFramePr>
            <xdr:cNvPr id="58" name="Date (Year)">
              <a:extLst>
                <a:ext uri="{FF2B5EF4-FFF2-40B4-BE49-F238E27FC236}">
                  <a16:creationId xmlns:a16="http://schemas.microsoft.com/office/drawing/2014/main" id="{263CE32A-747E-4B84-887A-E05AA264ABB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347747" y="114598"/>
              <a:ext cx="1163641" cy="373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114300</xdr:rowOff>
    </xdr:from>
    <xdr:to>
      <xdr:col>13</xdr:col>
      <xdr:colOff>104775</xdr:colOff>
      <xdr:row>20</xdr:row>
      <xdr:rowOff>152400</xdr:rowOff>
    </xdr:to>
    <xdr:graphicFrame macro="">
      <xdr:nvGraphicFramePr>
        <xdr:cNvPr id="3" name="Chart 2">
          <a:extLst>
            <a:ext uri="{FF2B5EF4-FFF2-40B4-BE49-F238E27FC236}">
              <a16:creationId xmlns:a16="http://schemas.microsoft.com/office/drawing/2014/main" id="{0AC6BDAB-13D9-45AD-A6DB-4E6C093FE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504824</xdr:colOff>
      <xdr:row>3</xdr:row>
      <xdr:rowOff>9524</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74F32F6E-AF25-4AD9-9491-31B4CDD40F9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76200"/>
          <a:ext cx="504824" cy="5048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0</xdr:row>
      <xdr:rowOff>161925</xdr:rowOff>
    </xdr:from>
    <xdr:to>
      <xdr:col>15</xdr:col>
      <xdr:colOff>228600</xdr:colOff>
      <xdr:row>17</xdr:row>
      <xdr:rowOff>123825</xdr:rowOff>
    </xdr:to>
    <xdr:graphicFrame macro="">
      <xdr:nvGraphicFramePr>
        <xdr:cNvPr id="2" name="Chart 1">
          <a:extLst>
            <a:ext uri="{FF2B5EF4-FFF2-40B4-BE49-F238E27FC236}">
              <a16:creationId xmlns:a16="http://schemas.microsoft.com/office/drawing/2014/main" id="{DE32C8B6-AA80-4BF5-B700-3B0F00CCF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190500</xdr:colOff>
      <xdr:row>1</xdr:row>
      <xdr:rowOff>66675</xdr:rowOff>
    </xdr:from>
    <xdr:to>
      <xdr:col>1</xdr:col>
      <xdr:colOff>85724</xdr:colOff>
      <xdr:row>3</xdr:row>
      <xdr:rowOff>190499</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08714081-3E6A-42FB-8B39-0DAD2C75C98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90500" y="257175"/>
          <a:ext cx="504824" cy="5048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11204</xdr:colOff>
      <xdr:row>0</xdr:row>
      <xdr:rowOff>0</xdr:rowOff>
    </xdr:from>
    <xdr:to>
      <xdr:col>20</xdr:col>
      <xdr:colOff>220851</xdr:colOff>
      <xdr:row>21</xdr:row>
      <xdr:rowOff>179294</xdr:rowOff>
    </xdr:to>
    <xdr:graphicFrame macro="">
      <xdr:nvGraphicFramePr>
        <xdr:cNvPr id="4" name="Chart 3">
          <a:extLst>
            <a:ext uri="{FF2B5EF4-FFF2-40B4-BE49-F238E27FC236}">
              <a16:creationId xmlns:a16="http://schemas.microsoft.com/office/drawing/2014/main" id="{182619D4-1E4B-40BE-B402-1F8DE59DA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89647</xdr:colOff>
      <xdr:row>0</xdr:row>
      <xdr:rowOff>11206</xdr:rowOff>
    </xdr:from>
    <xdr:to>
      <xdr:col>0</xdr:col>
      <xdr:colOff>589989</xdr:colOff>
      <xdr:row>2</xdr:row>
      <xdr:rowOff>135030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C1F1DFF8-D61C-4A39-B688-961E2BFD33A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9647" y="11206"/>
          <a:ext cx="500342" cy="50482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yash Mote" refreshedDate="45782.320451504631" createdVersion="5" refreshedVersion="8" minRefreshableVersion="3" recordCount="0" supportSubquery="1" supportAdvancedDrill="1" xr:uid="{E100EFAB-93CD-4277-87AB-8854B4EEBD77}">
  <cacheSource type="external" connectionId="3"/>
  <cacheFields count="3">
    <cacheField name="[Measures].[Distinct Count of Patient Id]" caption="Distinct Count of Patient Id" numFmtId="0" hierarchy="24" level="32767"/>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yash Mote" refreshedDate="45782.320473611115" createdVersion="5" refreshedVersion="8" minRefreshableVersion="3" recordCount="0" supportSubquery="1" supportAdvancedDrill="1" xr:uid="{1A091977-7C27-409E-88A3-58120E6DB72F}">
  <cacheSource type="external" connectionId="3"/>
  <cacheFields count="4">
    <cacheField name="[Calender_Table].[Date (Month)].[Date (Month)]" caption="Date (Month)" numFmtId="0" hierarchy="1" level="1">
      <sharedItems count="1">
        <s v="Oct"/>
      </sharedItems>
    </cacheField>
    <cacheField name="[Calender_Table].[Date].[Date]" caption="Date" numFmtId="0" level="1">
      <sharedItems containsSemiMixedTypes="0" containsNonDate="0" containsDate="1" containsString="0" minDate="2023-10-01T00:00:00" maxDate="2024-11-01T00:00:00" count="62">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sharedItems>
    </cacheField>
    <cacheField name="[Calender_Table].[Date (Quarter)].[Date (Quarter)]" caption="Date (Quarter)" numFmtId="0" hierarchy="4" level="1">
      <sharedItems count="1">
        <s v="Qtr4"/>
      </sharedItems>
    </cacheField>
    <cacheField name="[Calender_Table].[Date (Year)].[Date (Year)]" caption="Date (Year)" numFmtId="0" hierarchy="3" level="1">
      <sharedItems count="2">
        <s v="2023"/>
        <s v="2024"/>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yash Mote" refreshedDate="45782.320474768516" createdVersion="5" refreshedVersion="8" minRefreshableVersion="3" recordCount="0" supportSubquery="1" supportAdvancedDrill="1" xr:uid="{010CCFEA-1037-43D4-BBEA-281E594F457D}">
  <cacheSource type="external" connectionId="3"/>
  <cacheFields count="3">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yash Mote" refreshedDate="45782.320478009256" createdVersion="5" refreshedVersion="8" minRefreshableVersion="3" recordCount="0" supportSubquery="1" supportAdvancedDrill="1" xr:uid="{1D960276-074E-43F1-859C-7F32118D2FF7}">
  <cacheSource type="external" connectionId="3"/>
  <cacheFields count="3">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2" level="32767"/>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yash Mote" refreshedDate="45778.968867824071" createdVersion="3" refreshedVersion="8" minRefreshableVersion="3" recordCount="0" supportSubquery="1" supportAdvancedDrill="1" xr:uid="{2B69476A-8E5B-41EE-B952-81588DC9C486}">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8569606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yash Mote" refreshedDate="45782.320454745372" createdVersion="5" refreshedVersion="8" minRefreshableVersion="3" recordCount="0" supportSubquery="1" supportAdvancedDrill="1" xr:uid="{4E1D8379-EDBE-4296-8853-70B9C43B0F68}">
  <cacheSource type="external" connectionId="3"/>
  <cacheFields count="2">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yash Mote" refreshedDate="45782.320457754628" createdVersion="5" refreshedVersion="8" minRefreshableVersion="3" recordCount="0" supportSubquery="1" supportAdvancedDrill="1" xr:uid="{DAC3C972-4E40-4CED-87FB-06CA74E06C38}">
  <cacheSource type="external" connectionId="3"/>
  <cacheFields count="2">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yash Mote" refreshedDate="45782.320460763891" createdVersion="5" refreshedVersion="8" minRefreshableVersion="3" recordCount="0" supportSubquery="1" supportAdvancedDrill="1" xr:uid="{B8BD54ED-CFD6-43F5-818A-B9CE8C5C590C}">
  <cacheSource type="external" connectionId="3"/>
  <cacheFields count="2">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yash Mote" refreshedDate="45782.320461921299" createdVersion="5" refreshedVersion="8" minRefreshableVersion="3" recordCount="0" supportSubquery="1" supportAdvancedDrill="1" xr:uid="{371957BC-605C-41DA-B38C-8339C7AA6139}">
  <cacheSource type="external" connectionId="3"/>
  <cacheFields count="3">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yash Mote" refreshedDate="45782.32046516204" createdVersion="5" refreshedVersion="8" minRefreshableVersion="3" recordCount="0" supportSubquery="1" supportAdvancedDrill="1" xr:uid="{E883469E-D0FB-4767-A22D-020C7167F7E7}">
  <cacheSource type="external" connectionId="3"/>
  <cacheFields count="3">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yash Mote" refreshedDate="45782.320465972225" createdVersion="5" refreshedVersion="8" minRefreshableVersion="3" recordCount="0" supportSubquery="1" supportAdvancedDrill="1" xr:uid="{1365A70B-360C-4045-B469-56B616A1D207}">
  <cacheSource type="external" connectionId="3"/>
  <cacheFields count="4">
    <cacheField name="[Hospital Emergency Room Data].[Patient Admission Flag].[Patient Admission Flag]" caption="Patient Admission Flag" numFmtId="0" hierarchy="13" level="1">
      <sharedItems count="2">
        <s v="Admitted"/>
        <s v="Non Admitted"/>
      </sharedItems>
    </cacheField>
    <cacheField name="[Measures].[Count of Patient Admission Flag]" caption="Count of Patient Admission Flag" numFmtId="0" hierarchy="29" level="32767"/>
    <cacheField name="[Calender_Table].[Date (Month)].[Date (Month)]" caption="Date (Month)" numFmtId="0" hierarchy="1"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yash Mote" refreshedDate="45782.320469212966" createdVersion="5" refreshedVersion="8" minRefreshableVersion="3" recordCount="0" supportSubquery="1" supportAdvancedDrill="1" xr:uid="{457D1E85-EBE2-462F-B48F-A630F96358BA}">
  <cacheSource type="external" connectionId="3"/>
  <cacheFields count="3">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yash Mote" refreshedDate="45782.320470254628" createdVersion="5" refreshedVersion="8" minRefreshableVersion="3" recordCount="0" supportSubquery="1" supportAdvancedDrill="1" xr:uid="{CEB29A27-2E1A-4695-962C-9511CBFBDB57}">
  <cacheSource type="external" connectionId="3"/>
  <cacheFields count="3">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18C196-171B-4777-8DCE-9A507F9BCA88}" name="PivotTable2" cacheId="21" applyNumberFormats="0" applyBorderFormats="0" applyFontFormats="0" applyPatternFormats="0" applyAlignmentFormats="0" applyWidthHeightFormats="1" dataCaption="Values" tag="3d5f880b-1c0b-491a-86fa-88d8f59b2959" updatedVersion="8" minRefreshableVersion="3" subtotalHiddenItems="1" itemPrintTitles="1" createdVersion="5"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48">
      <pivotArea outline="0" collapsedLevelsAreSubtotals="1" fieldPosition="0"/>
    </format>
  </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7F7B961-57DF-4111-8F27-87DD84BD502A}" name="PivotTable9" cacheId="48" applyNumberFormats="0" applyBorderFormats="0" applyFontFormats="0" applyPatternFormats="0" applyAlignmentFormats="0" applyWidthHeightFormats="1" dataCaption="Values" tag="f94a9a39-6f38-4653-bb9d-f14a2f82d44f" updatedVersion="8" minRefreshableVersion="3" subtotalHiddenItems="1" itemPrintTitles="1" createdVersion="5" indent="0" outline="1" outlineData="1" multipleFieldFilters="0" chartFormat="110">
  <location ref="B10:C13"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attend Status" fld="1" subtotal="count" baseField="0" baseItem="0"/>
  </dataFields>
  <formats count="6">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fieldPosition="0">
        <references count="1">
          <reference field="0" count="0"/>
        </references>
      </pivotArea>
    </format>
    <format dxfId="27">
      <pivotArea dataOnly="0" labelOnly="1" grandRow="1" outline="0" fieldPosition="0"/>
    </format>
    <format dxfId="26">
      <pivotArea dataOnly="0" labelOnly="1" outline="0" axis="axisValues" fieldPosition="0"/>
    </format>
  </formats>
  <chartFormats count="3">
    <chartFormat chart="90" format="10" series="1">
      <pivotArea type="data" outline="0" fieldPosition="0">
        <references count="1">
          <reference field="4294967294" count="1" selected="0">
            <x v="0"/>
          </reference>
        </references>
      </pivotArea>
    </chartFormat>
    <chartFormat chart="90" format="11">
      <pivotArea type="data" outline="0" fieldPosition="0">
        <references count="2">
          <reference field="4294967294" count="1" selected="0">
            <x v="0"/>
          </reference>
          <reference field="0" count="1" selected="0">
            <x v="0"/>
          </reference>
        </references>
      </pivotArea>
    </chartFormat>
    <chartFormat chart="90" format="12">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D7F7E42-42B5-4399-A041-824F0328186E}" name="PivotTable10" cacheId="45" applyNumberFormats="0" applyBorderFormats="0" applyFontFormats="0" applyPatternFormats="0" applyAlignmentFormats="0" applyWidthHeightFormats="1" dataCaption="Values" tag="f94a9a39-6f38-4653-bb9d-f14a2f82d44f" updatedVersion="8" minRefreshableVersion="3" subtotalHiddenItems="1" itemPrintTitles="1" createdVersion="5" indent="0" outline="1" outlineData="1" multipleFieldFilters="0" chartFormat="120">
  <location ref="B16:C19"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numFmtId="2"/>
  </dataFields>
  <formats count="4">
    <format dxfId="35">
      <pivotArea type="all" dataOnly="0" outline="0" fieldPosition="0"/>
    </format>
    <format dxfId="34">
      <pivotArea dataOnly="0" labelOnly="1" grandRow="1" outline="0" fieldPosition="0"/>
    </format>
    <format dxfId="33">
      <pivotArea dataOnly="0" labelOnly="1" outline="0" axis="axisValues" fieldPosition="0"/>
    </format>
    <format dxfId="32">
      <pivotArea outline="0" collapsedLevelsAreSubtotals="1" fieldPosition="0"/>
    </format>
  </formats>
  <chartFormats count="3">
    <chartFormat chart="118" format="4" series="1">
      <pivotArea type="data" outline="0" fieldPosition="0">
        <references count="1">
          <reference field="4294967294" count="1" selected="0">
            <x v="0"/>
          </reference>
        </references>
      </pivotArea>
    </chartFormat>
    <chartFormat chart="118" format="5">
      <pivotArea type="data" outline="0" fieldPosition="0">
        <references count="2">
          <reference field="4294967294" count="1" selected="0">
            <x v="0"/>
          </reference>
          <reference field="0" count="1" selected="0">
            <x v="0"/>
          </reference>
        </references>
      </pivotArea>
    </chartFormat>
    <chartFormat chart="118" format="6">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3D654EE-0811-4A0A-AFE1-CFA2F8DA43CE}" name="PivotTable12" cacheId="42" applyNumberFormats="0" applyBorderFormats="0" applyFontFormats="0" applyPatternFormats="0" applyAlignmentFormats="0" applyWidthHeightFormats="1" dataCaption="Values" tag="f94a9a39-6f38-4653-bb9d-f14a2f82d44f" updatedVersion="8" minRefreshableVersion="3" subtotalHiddenItems="1" itemPrintTitles="1" createdVersion="5" indent="0" outline="1" outlineData="1" multipleFieldFilters="0" chartFormat="124">
  <location ref="B3:B6"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formats count="4">
    <format dxfId="39">
      <pivotArea type="all" dataOnly="0" outline="0" fieldPosition="0"/>
    </format>
    <format dxfId="38">
      <pivotArea dataOnly="0" labelOnly="1" grandRow="1" outline="0" fieldPosition="0"/>
    </format>
    <format dxfId="37">
      <pivotArea dataOnly="0" labelOnly="1" outline="0" axis="axisValues" fieldPosition="0"/>
    </format>
    <format dxfId="36">
      <pivotArea outline="0" collapsedLevelsAreSubtotals="1" fieldPosition="0"/>
    </format>
  </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B2BE0D-A883-4683-AD97-FBC798F1543B}" name="PivotTable1" cacheId="18" applyNumberFormats="0" applyBorderFormats="0" applyFontFormats="0" applyPatternFormats="0" applyAlignmentFormats="0" applyWidthHeightFormats="1" dataCaption="Values" tag="e2428560-25fa-4f73-83d7-c863a98d29d0" updatedVersion="8" minRefreshableVersion="3" subtotalHiddenItems="1" itemPrintTitles="1" createdVersion="5"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D3D1F2-000D-41E3-AD12-817368CCDA65}" name="PivotTable6" cacheId="30" applyNumberFormats="0" applyBorderFormats="0" applyFontFormats="0" applyPatternFormats="0" applyAlignmentFormats="0" applyWidthHeightFormats="1" dataCaption="Values" tag="6ed9e92b-a656-4a00-b54c-ce33d6de0c5a" updatedVersion="8" minRefreshableVersion="3" subtotalHiddenItems="1" itemPrintTitles="1" createdVersion="5" indent="0" outline="1" outlineData="1" multipleFieldFilters="0" chartFormat="43">
  <location ref="I3:J34"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1" subtotal="average" baseField="0" baseItem="0"/>
  </dataFields>
  <formats count="1">
    <format dxfId="49">
      <pivotArea collapsedLevelsAreSubtotals="1" fieldPosition="0">
        <references count="1">
          <reference field="0" count="0"/>
        </references>
      </pivotArea>
    </format>
  </formats>
  <chartFormats count="2">
    <chartFormat chart="37" format="2" series="1">
      <pivotArea type="data" outline="0" fieldPosition="0">
        <references count="1">
          <reference field="4294967294" count="1" selected="0">
            <x v="0"/>
          </reference>
        </references>
      </pivotArea>
    </chartFormat>
    <chartFormat chart="41"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BBD94A-E6F3-49AD-B89A-36EB29877DA4}" name="PivotTable5" cacheId="27" applyNumberFormats="0" applyBorderFormats="0" applyFontFormats="0" applyPatternFormats="0" applyAlignmentFormats="0" applyWidthHeightFormats="1" dataCaption="Values" tag="6ed9e92b-a656-4a00-b54c-ce33d6de0c5a" updatedVersion="8" minRefreshableVersion="3" subtotalHiddenItems="1" itemPrintTitles="1" createdVersion="5" indent="0" outline="1" outlineData="1" multipleFieldFilters="0" chartFormat="34">
  <location ref="F3:G34"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1" subtotal="average" baseField="0" baseItem="0"/>
  </dataFields>
  <formats count="1">
    <format dxfId="50">
      <pivotArea collapsedLevelsAreSubtotals="1" fieldPosition="0">
        <references count="1">
          <reference field="0" count="0"/>
        </references>
      </pivotArea>
    </format>
  </formats>
  <chartFormats count="2">
    <chartFormat chart="24" format="2" series="1">
      <pivotArea type="data" outline="0" fieldPosition="0">
        <references count="1">
          <reference field="4294967294" count="1" selected="0">
            <x v="0"/>
          </reference>
        </references>
      </pivotArea>
    </chartFormat>
    <chartFormat chart="30" format="6"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81A77F-B8BA-486E-BD9A-CBAB5D6543DF}" name="PivotTable4" cacheId="15" applyNumberFormats="0" applyBorderFormats="0" applyFontFormats="0" applyPatternFormats="0" applyAlignmentFormats="0" applyWidthHeightFormats="1" dataCaption="Values" tag="6ed9e92b-a656-4a00-b54c-ce33d6de0c5a" updatedVersion="8" minRefreshableVersion="3" subtotalHiddenItems="1" itemPrintTitles="1" createdVersion="5" indent="0" outline="1" outlineData="1" multipleFieldFilters="0" chartFormat="21">
  <location ref="C3:D34"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10">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4EFB0F-1C9E-4139-824A-1B57AA901E66}" name="PivotTable3" cacheId="24" applyNumberFormats="0" applyBorderFormats="0" applyFontFormats="0" applyPatternFormats="0" applyAlignmentFormats="0" applyWidthHeightFormats="1" dataCaption="Values" tag="f94a9a39-6f38-4653-bb9d-f14a2f82d44f" updatedVersion="8" minRefreshableVersion="3" subtotalHiddenItems="1" itemPrintTitles="1" createdVersion="5" indent="0" outline="1" outlineData="1" multipleFieldFilters="0">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51">
      <pivotArea outline="0" collapsedLevelsAreSubtotals="1" fieldPosition="0"/>
    </format>
  </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3D12F4-BB16-4361-A9D9-10CF799AA6D7}" name="PivotTable7" cacheId="33" applyNumberFormats="0" applyBorderFormats="0" applyFontFormats="0" applyPatternFormats="0" applyAlignmentFormats="0" applyWidthHeightFormats="1" dataCaption="Values" tag="f94a9a39-6f38-4653-bb9d-f14a2f82d44f" updatedVersion="8" minRefreshableVersion="3" subtotalHiddenItems="1" itemPrintTitles="1" createdVersion="5" indent="0" outline="1" outlineData="1" multipleFieldFilters="0" chartFormat="78">
  <location ref="A1:C4"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42">
      <pivotArea collapsedLevelsAreSubtotals="1" fieldPosition="0">
        <references count="1">
          <reference field="0" count="1">
            <x v="0"/>
          </reference>
        </references>
      </pivotArea>
    </format>
    <format dxfId="41">
      <pivotArea outline="0" collapsedLevelsAreSubtotals="1" fieldPosition="0"/>
    </format>
    <format dxfId="40">
      <pivotArea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1"/>
          </reference>
          <reference field="0" count="1" selected="0">
            <x v="1"/>
          </reference>
        </references>
      </pivotArea>
    </chartFormat>
    <chartFormat chart="0" format="5">
      <pivotArea type="data" outline="0" fieldPosition="0">
        <references count="2">
          <reference field="4294967294" count="1" selected="0">
            <x v="1"/>
          </reference>
          <reference field="0" count="1" selected="0">
            <x v="0"/>
          </reference>
        </references>
      </pivotArea>
    </chartFormat>
  </chartFormats>
  <pivotHierarchies count="36">
    <pivotHierarchy dragToData="1"/>
    <pivotHierarchy multipleItemSelectionAllowed="1" dragToData="1">
      <members count="1" level="1">
        <member name="[Cale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A151EB-DF5A-4DDD-AF02-1342BA31E4E2}" name="PivotTable11" cacheId="39" applyNumberFormats="0" applyBorderFormats="0" applyFontFormats="0" applyPatternFormats="0" applyAlignmentFormats="0" applyWidthHeightFormats="1" dataCaption="Values" tag="f94a9a39-6f38-4653-bb9d-f14a2f82d44f" updatedVersion="8" minRefreshableVersion="3" subtotalHiddenItems="1" itemPrintTitles="1" createdVersion="5" indent="0" outline="1" outlineData="1" multipleFieldFilters="0" chartFormat="124">
  <location ref="J3:K12" firstHeaderRow="1" firstDataRow="1" firstDataCol="1"/>
  <pivotFields count="3">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7"/>
    </i>
    <i>
      <x v="1"/>
    </i>
    <i>
      <x v="3"/>
    </i>
    <i>
      <x v="6"/>
    </i>
    <i>
      <x/>
    </i>
    <i>
      <x v="5"/>
    </i>
    <i>
      <x v="2"/>
    </i>
    <i>
      <x v="4"/>
    </i>
    <i t="grand">
      <x/>
    </i>
  </rowItems>
  <colItems count="1">
    <i/>
  </colItems>
  <dataFields count="1">
    <dataField name="Count of Department Referral" fld="1" subtotal="count" baseField="0" baseItem="0"/>
  </dataFields>
  <formats count="4">
    <format dxfId="46">
      <pivotArea type="all" dataOnly="0" outline="0" fieldPosition="0"/>
    </format>
    <format dxfId="45">
      <pivotArea dataOnly="0" labelOnly="1" grandRow="1" outline="0" fieldPosition="0"/>
    </format>
    <format dxfId="44">
      <pivotArea dataOnly="0" labelOnly="1" outline="0" axis="axisValues" fieldPosition="0"/>
    </format>
    <format dxfId="43">
      <pivotArea outline="0" collapsedLevelsAreSubtotals="1" fieldPosition="0"/>
    </format>
  </formats>
  <chartFormats count="2">
    <chartFormat chart="123" format="2" series="1">
      <pivotArea type="data" outline="0" fieldPosition="0">
        <references count="1">
          <reference field="4294967294" count="1" selected="0">
            <x v="0"/>
          </reference>
        </references>
      </pivotArea>
    </chartFormat>
    <chartFormat chart="123" format="3">
      <pivotArea type="data" outline="0" fieldPosition="0">
        <references count="2">
          <reference field="4294967294" count="1" selected="0">
            <x v="0"/>
          </reference>
          <reference field="0" count="1" selected="0">
            <x v="4"/>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F8D01D-9E6D-412A-8C16-614AA619FECE}" name="PivotTable8" cacheId="36" applyNumberFormats="0" applyBorderFormats="0" applyFontFormats="0" applyPatternFormats="0" applyAlignmentFormats="0" applyWidthHeightFormats="1" dataCaption="Values" tag="f94a9a39-6f38-4653-bb9d-f14a2f82d44f" updatedVersion="8" minRefreshableVersion="3" subtotalHiddenItems="1" itemPrintTitles="1" createdVersion="5" indent="0" outline="1" outlineData="1" multipleFieldFilters="0" chartFormat="84">
  <location ref="G3:H12"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Age Group" fld="1" subtotal="count" baseField="0" baseItem="0"/>
  </dataFields>
  <formats count="1">
    <format dxfId="47">
      <pivotArea outline="0" collapsedLevelsAreSubtotals="1" fieldPosition="0"/>
    </format>
  </formats>
  <chartFormats count="1">
    <chartFormat chart="8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4CEDEDA-23B4-4DA8-A93E-F984D426337D}" sourceName="[Calender_Table].[Date (Month)]">
  <pivotTables>
    <pivotTable tabId="1" name="PivotTable4"/>
    <pivotTable tabId="1" name="PivotTable1"/>
    <pivotTable tabId="1" name="PivotTable2"/>
    <pivotTable tabId="1" name="PivotTable3"/>
    <pivotTable tabId="1" name="PivotTable5"/>
    <pivotTable tabId="1" name="PivotTable6"/>
    <pivotTable tabId="6" name="PivotTable7"/>
    <pivotTable tabId="6" name="PivotTable8"/>
    <pivotTable tabId="6" name="PivotTable11"/>
    <pivotTable tabId="7" name="PivotTable12"/>
    <pivotTable tabId="7" name="PivotTable10"/>
    <pivotTable tabId="7" name="PivotTable9"/>
  </pivotTables>
  <data>
    <olap pivotCacheId="1385696065">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FDCFA0D-5F08-4795-AD04-E16BCBE0D2F4}" sourceName="[Calender_Table].[Date (Year)]">
  <pivotTables>
    <pivotTable tabId="1" name="PivotTable1"/>
    <pivotTable tabId="1" name="PivotTable2"/>
    <pivotTable tabId="1" name="PivotTable3"/>
    <pivotTable tabId="1" name="PivotTable4"/>
    <pivotTable tabId="1" name="PivotTable5"/>
    <pivotTable tabId="1" name="PivotTable6"/>
    <pivotTable tabId="6" name="PivotTable11"/>
    <pivotTable tabId="6" name="PivotTable7"/>
    <pivotTable tabId="6" name="PivotTable8"/>
    <pivotTable tabId="7" name="PivotTable12"/>
    <pivotTable tabId="7" name="PivotTable10"/>
    <pivotTable tabId="7" name="PivotTable9"/>
  </pivotTables>
  <data>
    <olap pivotCacheId="1385696065">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AF550AE-4B24-4A49-9091-0C480FF9667F}" cache="Slicer_Date__Month" level="1" style="SlicerStyleDark2" rowHeight="216000"/>
  <slicer name="Date (Year)" xr10:uid="{14246D1D-B375-4329-B2F5-84FB524C0367}" cache="Slicer_Date__Year" columnCount="2" showCaption="0" level="1"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34"/>
  <sheetViews>
    <sheetView topLeftCell="A25" zoomScale="70" zoomScaleNormal="70" workbookViewId="0">
      <selection activeCell="J58" sqref="J58"/>
    </sheetView>
  </sheetViews>
  <sheetFormatPr defaultRowHeight="15" x14ac:dyDescent="0.25"/>
  <cols>
    <col min="1" max="1" width="45.7109375" bestFit="1" customWidth="1"/>
    <col min="2" max="2" width="12.7109375" customWidth="1"/>
    <col min="3" max="3" width="17.85546875" bestFit="1" customWidth="1"/>
    <col min="4" max="4" width="32.85546875" bestFit="1" customWidth="1"/>
    <col min="5" max="5" width="8.42578125" customWidth="1"/>
    <col min="6" max="6" width="13.5703125" bestFit="1" customWidth="1"/>
    <col min="7" max="7" width="33.85546875" bestFit="1" customWidth="1"/>
    <col min="9" max="9" width="17.85546875" bestFit="1" customWidth="1"/>
    <col min="10" max="10" width="45.7109375" bestFit="1" customWidth="1"/>
  </cols>
  <sheetData>
    <row r="2" spans="1:10" x14ac:dyDescent="0.25">
      <c r="A2" t="s">
        <v>3</v>
      </c>
      <c r="C2" s="17" t="s">
        <v>6</v>
      </c>
      <c r="D2" s="17"/>
      <c r="F2" s="17" t="s">
        <v>7</v>
      </c>
      <c r="G2" s="17"/>
      <c r="I2" s="17" t="s">
        <v>9</v>
      </c>
      <c r="J2" s="17"/>
    </row>
    <row r="3" spans="1:10" x14ac:dyDescent="0.25">
      <c r="A3" t="s">
        <v>2</v>
      </c>
      <c r="C3" s="1" t="s">
        <v>0</v>
      </c>
      <c r="D3" t="s">
        <v>2</v>
      </c>
      <c r="F3" s="1" t="s">
        <v>0</v>
      </c>
      <c r="G3" t="s">
        <v>4</v>
      </c>
      <c r="I3" s="1" t="s">
        <v>0</v>
      </c>
      <c r="J3" t="s">
        <v>5</v>
      </c>
    </row>
    <row r="4" spans="1:10" x14ac:dyDescent="0.25">
      <c r="A4" s="3">
        <v>948</v>
      </c>
      <c r="C4" s="2" t="s">
        <v>47</v>
      </c>
      <c r="D4" s="3">
        <v>31</v>
      </c>
      <c r="F4" s="2" t="s">
        <v>47</v>
      </c>
      <c r="G4" s="4">
        <v>37.12903225806452</v>
      </c>
      <c r="I4" s="2" t="s">
        <v>47</v>
      </c>
      <c r="J4" s="4">
        <v>3.8</v>
      </c>
    </row>
    <row r="5" spans="1:10" x14ac:dyDescent="0.25">
      <c r="C5" s="2" t="s">
        <v>48</v>
      </c>
      <c r="D5" s="3">
        <v>32</v>
      </c>
      <c r="F5" s="2" t="s">
        <v>48</v>
      </c>
      <c r="G5" s="4">
        <v>35.34375</v>
      </c>
      <c r="I5" s="2" t="s">
        <v>48</v>
      </c>
      <c r="J5" s="4">
        <v>6</v>
      </c>
    </row>
    <row r="6" spans="1:10" x14ac:dyDescent="0.25">
      <c r="C6" s="2" t="s">
        <v>49</v>
      </c>
      <c r="D6" s="3">
        <v>31</v>
      </c>
      <c r="F6" s="2" t="s">
        <v>49</v>
      </c>
      <c r="G6" s="4">
        <v>33.064516129032256</v>
      </c>
      <c r="I6" s="2" t="s">
        <v>49</v>
      </c>
      <c r="J6" s="4">
        <v>4.5999999999999996</v>
      </c>
    </row>
    <row r="7" spans="1:10" x14ac:dyDescent="0.25">
      <c r="A7" t="s">
        <v>4</v>
      </c>
      <c r="C7" s="2" t="s">
        <v>50</v>
      </c>
      <c r="D7" s="3">
        <v>29</v>
      </c>
      <c r="F7" s="2" t="s">
        <v>50</v>
      </c>
      <c r="G7" s="4">
        <v>33.482758620689658</v>
      </c>
      <c r="I7" s="2" t="s">
        <v>50</v>
      </c>
      <c r="J7" s="4">
        <v>5.7142857142857144</v>
      </c>
    </row>
    <row r="8" spans="1:10" x14ac:dyDescent="0.25">
      <c r="A8" s="4">
        <v>34.972573839662445</v>
      </c>
      <c r="C8" s="2" t="s">
        <v>51</v>
      </c>
      <c r="D8" s="3">
        <v>34</v>
      </c>
      <c r="F8" s="2" t="s">
        <v>51</v>
      </c>
      <c r="G8" s="4">
        <v>34</v>
      </c>
      <c r="I8" s="2" t="s">
        <v>51</v>
      </c>
      <c r="J8" s="4">
        <v>4.666666666666667</v>
      </c>
    </row>
    <row r="9" spans="1:10" x14ac:dyDescent="0.25">
      <c r="C9" s="2" t="s">
        <v>52</v>
      </c>
      <c r="D9" s="3">
        <v>31</v>
      </c>
      <c r="F9" s="2" t="s">
        <v>52</v>
      </c>
      <c r="G9" s="4">
        <v>34.354838709677416</v>
      </c>
      <c r="I9" s="2" t="s">
        <v>52</v>
      </c>
      <c r="J9" s="4">
        <v>3.4</v>
      </c>
    </row>
    <row r="10" spans="1:10" x14ac:dyDescent="0.25">
      <c r="A10" t="s">
        <v>5</v>
      </c>
      <c r="C10" s="2" t="s">
        <v>53</v>
      </c>
      <c r="D10" s="3">
        <v>27</v>
      </c>
      <c r="F10" s="2" t="s">
        <v>53</v>
      </c>
      <c r="G10" s="4">
        <v>32.666666666666664</v>
      </c>
      <c r="I10" s="2" t="s">
        <v>53</v>
      </c>
      <c r="J10" s="4">
        <v>5</v>
      </c>
    </row>
    <row r="11" spans="1:10" x14ac:dyDescent="0.25">
      <c r="A11" s="4">
        <v>4.9889298892988929</v>
      </c>
      <c r="C11" s="2" t="s">
        <v>54</v>
      </c>
      <c r="D11" s="3">
        <v>32</v>
      </c>
      <c r="F11" s="2" t="s">
        <v>54</v>
      </c>
      <c r="G11" s="4">
        <v>30.3125</v>
      </c>
      <c r="I11" s="2" t="s">
        <v>54</v>
      </c>
      <c r="J11" s="4">
        <v>5.8571428571428568</v>
      </c>
    </row>
    <row r="12" spans="1:10" x14ac:dyDescent="0.25">
      <c r="C12" s="2" t="s">
        <v>55</v>
      </c>
      <c r="D12" s="3">
        <v>27</v>
      </c>
      <c r="F12" s="2" t="s">
        <v>55</v>
      </c>
      <c r="G12" s="4">
        <v>33.925925925925924</v>
      </c>
      <c r="I12" s="2" t="s">
        <v>55</v>
      </c>
      <c r="J12" s="4">
        <v>4.8888888888888893</v>
      </c>
    </row>
    <row r="13" spans="1:10" x14ac:dyDescent="0.25">
      <c r="C13" s="2" t="s">
        <v>56</v>
      </c>
      <c r="D13" s="3">
        <v>27</v>
      </c>
      <c r="F13" s="2" t="s">
        <v>56</v>
      </c>
      <c r="G13" s="4">
        <v>32.037037037037038</v>
      </c>
      <c r="I13" s="2" t="s">
        <v>56</v>
      </c>
      <c r="J13" s="4">
        <v>6</v>
      </c>
    </row>
    <row r="14" spans="1:10" x14ac:dyDescent="0.25">
      <c r="C14" s="2" t="s">
        <v>57</v>
      </c>
      <c r="D14" s="3">
        <v>33</v>
      </c>
      <c r="F14" s="2" t="s">
        <v>57</v>
      </c>
      <c r="G14" s="4">
        <v>38.606060606060609</v>
      </c>
      <c r="I14" s="2" t="s">
        <v>57</v>
      </c>
      <c r="J14" s="4">
        <v>4.7142857142857144</v>
      </c>
    </row>
    <row r="15" spans="1:10" x14ac:dyDescent="0.25">
      <c r="C15" s="2" t="s">
        <v>58</v>
      </c>
      <c r="D15" s="3">
        <v>42</v>
      </c>
      <c r="F15" s="2" t="s">
        <v>58</v>
      </c>
      <c r="G15" s="4">
        <v>36.761904761904759</v>
      </c>
      <c r="I15" s="2" t="s">
        <v>58</v>
      </c>
      <c r="J15" s="4">
        <v>7.1428571428571432</v>
      </c>
    </row>
    <row r="16" spans="1:10" x14ac:dyDescent="0.25">
      <c r="C16" s="2" t="s">
        <v>59</v>
      </c>
      <c r="D16" s="3">
        <v>25</v>
      </c>
      <c r="F16" s="2" t="s">
        <v>59</v>
      </c>
      <c r="G16" s="4">
        <v>28.52</v>
      </c>
      <c r="I16" s="2" t="s">
        <v>59</v>
      </c>
      <c r="J16" s="4">
        <v>4.333333333333333</v>
      </c>
    </row>
    <row r="17" spans="3:10" x14ac:dyDescent="0.25">
      <c r="C17" s="2" t="s">
        <v>60</v>
      </c>
      <c r="D17" s="3">
        <v>34</v>
      </c>
      <c r="F17" s="2" t="s">
        <v>60</v>
      </c>
      <c r="G17" s="4">
        <v>33.882352941176471</v>
      </c>
      <c r="I17" s="2" t="s">
        <v>60</v>
      </c>
      <c r="J17" s="4">
        <v>6.7333333333333334</v>
      </c>
    </row>
    <row r="18" spans="3:10" x14ac:dyDescent="0.25">
      <c r="C18" s="2" t="s">
        <v>61</v>
      </c>
      <c r="D18" s="3">
        <v>32</v>
      </c>
      <c r="F18" s="2" t="s">
        <v>61</v>
      </c>
      <c r="G18" s="4">
        <v>39.625</v>
      </c>
      <c r="I18" s="2" t="s">
        <v>61</v>
      </c>
      <c r="J18" s="4">
        <v>5.2857142857142856</v>
      </c>
    </row>
    <row r="19" spans="3:10" x14ac:dyDescent="0.25">
      <c r="C19" s="2" t="s">
        <v>62</v>
      </c>
      <c r="D19" s="3">
        <v>34</v>
      </c>
      <c r="F19" s="2" t="s">
        <v>62</v>
      </c>
      <c r="G19" s="4">
        <v>31.823529411764707</v>
      </c>
      <c r="I19" s="2" t="s">
        <v>62</v>
      </c>
      <c r="J19" s="4">
        <v>4.916666666666667</v>
      </c>
    </row>
    <row r="20" spans="3:10" x14ac:dyDescent="0.25">
      <c r="C20" s="2" t="s">
        <v>63</v>
      </c>
      <c r="D20" s="3">
        <v>26</v>
      </c>
      <c r="F20" s="2" t="s">
        <v>63</v>
      </c>
      <c r="G20" s="4">
        <v>37.769230769230766</v>
      </c>
      <c r="I20" s="2" t="s">
        <v>63</v>
      </c>
      <c r="J20" s="4">
        <v>4.333333333333333</v>
      </c>
    </row>
    <row r="21" spans="3:10" x14ac:dyDescent="0.25">
      <c r="C21" s="2" t="s">
        <v>64</v>
      </c>
      <c r="D21" s="3">
        <v>36</v>
      </c>
      <c r="F21" s="2" t="s">
        <v>64</v>
      </c>
      <c r="G21" s="4">
        <v>38.055555555555557</v>
      </c>
      <c r="I21" s="2" t="s">
        <v>64</v>
      </c>
      <c r="J21" s="4">
        <v>5.333333333333333</v>
      </c>
    </row>
    <row r="22" spans="3:10" x14ac:dyDescent="0.25">
      <c r="C22" s="2" t="s">
        <v>65</v>
      </c>
      <c r="D22" s="3">
        <v>31</v>
      </c>
      <c r="F22" s="2" t="s">
        <v>65</v>
      </c>
      <c r="G22" s="4">
        <v>30.129032258064516</v>
      </c>
      <c r="I22" s="2" t="s">
        <v>65</v>
      </c>
      <c r="J22" s="4">
        <v>4.3636363636363633</v>
      </c>
    </row>
    <row r="23" spans="3:10" x14ac:dyDescent="0.25">
      <c r="C23" s="2" t="s">
        <v>66</v>
      </c>
      <c r="D23" s="3">
        <v>32</v>
      </c>
      <c r="F23" s="2" t="s">
        <v>66</v>
      </c>
      <c r="G23" s="4">
        <v>35.03125</v>
      </c>
      <c r="I23" s="2" t="s">
        <v>66</v>
      </c>
      <c r="J23" s="4">
        <v>2.9090909090909092</v>
      </c>
    </row>
    <row r="24" spans="3:10" x14ac:dyDescent="0.25">
      <c r="C24" s="2" t="s">
        <v>67</v>
      </c>
      <c r="D24" s="3">
        <v>33</v>
      </c>
      <c r="F24" s="2" t="s">
        <v>67</v>
      </c>
      <c r="G24" s="4">
        <v>35.303030303030305</v>
      </c>
      <c r="I24" s="2" t="s">
        <v>67</v>
      </c>
      <c r="J24" s="4">
        <v>4.5</v>
      </c>
    </row>
    <row r="25" spans="3:10" x14ac:dyDescent="0.25">
      <c r="C25" s="2" t="s">
        <v>68</v>
      </c>
      <c r="D25" s="3">
        <v>39</v>
      </c>
      <c r="F25" s="2" t="s">
        <v>68</v>
      </c>
      <c r="G25" s="4">
        <v>35.717948717948715</v>
      </c>
      <c r="I25" s="2" t="s">
        <v>68</v>
      </c>
      <c r="J25" s="4">
        <v>6.1</v>
      </c>
    </row>
    <row r="26" spans="3:10" x14ac:dyDescent="0.25">
      <c r="C26" s="2" t="s">
        <v>69</v>
      </c>
      <c r="D26" s="3">
        <v>27</v>
      </c>
      <c r="F26" s="2" t="s">
        <v>69</v>
      </c>
      <c r="G26" s="4">
        <v>41.407407407407405</v>
      </c>
      <c r="I26" s="2" t="s">
        <v>69</v>
      </c>
      <c r="J26" s="4">
        <v>6.666666666666667</v>
      </c>
    </row>
    <row r="27" spans="3:10" x14ac:dyDescent="0.25">
      <c r="C27" s="2" t="s">
        <v>70</v>
      </c>
      <c r="D27" s="3">
        <v>32</v>
      </c>
      <c r="F27" s="2" t="s">
        <v>70</v>
      </c>
      <c r="G27" s="4">
        <v>37.28125</v>
      </c>
      <c r="I27" s="2" t="s">
        <v>70</v>
      </c>
      <c r="J27" s="4">
        <v>5</v>
      </c>
    </row>
    <row r="28" spans="3:10" x14ac:dyDescent="0.25">
      <c r="C28" s="2" t="s">
        <v>71</v>
      </c>
      <c r="D28" s="3">
        <v>33</v>
      </c>
      <c r="F28" s="2" t="s">
        <v>71</v>
      </c>
      <c r="G28" s="4">
        <v>38.575757575757578</v>
      </c>
      <c r="I28" s="2" t="s">
        <v>71</v>
      </c>
      <c r="J28" s="4">
        <v>2.5555555555555554</v>
      </c>
    </row>
    <row r="29" spans="3:10" x14ac:dyDescent="0.25">
      <c r="C29" s="2" t="s">
        <v>72</v>
      </c>
      <c r="D29" s="3">
        <v>34</v>
      </c>
      <c r="F29" s="2" t="s">
        <v>72</v>
      </c>
      <c r="G29" s="4">
        <v>33.411764705882355</v>
      </c>
      <c r="I29" s="2" t="s">
        <v>72</v>
      </c>
      <c r="J29" s="4">
        <v>5.5714285714285712</v>
      </c>
    </row>
    <row r="30" spans="3:10" x14ac:dyDescent="0.25">
      <c r="C30" s="2" t="s">
        <v>73</v>
      </c>
      <c r="D30" s="3">
        <v>35</v>
      </c>
      <c r="F30" s="2" t="s">
        <v>73</v>
      </c>
      <c r="G30" s="4">
        <v>36.6</v>
      </c>
      <c r="I30" s="2" t="s">
        <v>73</v>
      </c>
      <c r="J30" s="4">
        <v>4.8461538461538458</v>
      </c>
    </row>
    <row r="31" spans="3:10" x14ac:dyDescent="0.25">
      <c r="C31" s="2" t="s">
        <v>74</v>
      </c>
      <c r="D31" s="3">
        <v>32</v>
      </c>
      <c r="F31" s="2" t="s">
        <v>74</v>
      </c>
      <c r="G31" s="4">
        <v>31.875</v>
      </c>
      <c r="I31" s="2" t="s">
        <v>74</v>
      </c>
      <c r="J31" s="4">
        <v>4.8888888888888893</v>
      </c>
    </row>
    <row r="32" spans="3:10" x14ac:dyDescent="0.25">
      <c r="C32" s="2" t="s">
        <v>75</v>
      </c>
      <c r="D32" s="3">
        <v>27</v>
      </c>
      <c r="F32" s="2" t="s">
        <v>75</v>
      </c>
      <c r="G32" s="4">
        <v>36.925925925925924</v>
      </c>
      <c r="I32" s="2" t="s">
        <v>75</v>
      </c>
      <c r="J32" s="4">
        <v>4.8</v>
      </c>
    </row>
    <row r="33" spans="3:10" x14ac:dyDescent="0.25">
      <c r="C33" s="2" t="s">
        <v>76</v>
      </c>
      <c r="D33" s="3">
        <v>30</v>
      </c>
      <c r="F33" s="2" t="s">
        <v>76</v>
      </c>
      <c r="G33" s="4">
        <v>33.533333333333331</v>
      </c>
      <c r="I33" s="2" t="s">
        <v>76</v>
      </c>
      <c r="J33" s="4">
        <v>5.375</v>
      </c>
    </row>
    <row r="34" spans="3:10" x14ac:dyDescent="0.25">
      <c r="C34" s="2" t="s">
        <v>1</v>
      </c>
      <c r="D34" s="3">
        <v>948</v>
      </c>
      <c r="F34" s="2" t="s">
        <v>1</v>
      </c>
      <c r="G34" s="3">
        <v>34.972573839662445</v>
      </c>
      <c r="I34" s="2" t="s">
        <v>1</v>
      </c>
      <c r="J34" s="3">
        <v>4.9889298892988929</v>
      </c>
    </row>
  </sheetData>
  <mergeCells count="3">
    <mergeCell ref="F2:G2"/>
    <mergeCell ref="I2:J2"/>
    <mergeCell ref="C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FBBB3-4CC9-4774-8508-DB94DED68809}">
  <dimension ref="A1:K12"/>
  <sheetViews>
    <sheetView zoomScale="109" zoomScaleNormal="200" workbookViewId="0">
      <selection activeCell="D17" sqref="D17"/>
    </sheetView>
  </sheetViews>
  <sheetFormatPr defaultRowHeight="15" x14ac:dyDescent="0.25"/>
  <cols>
    <col min="1" max="1" width="16.28515625" bestFit="1" customWidth="1"/>
    <col min="2" max="2" width="8.42578125" customWidth="1"/>
    <col min="3" max="3" width="9.28515625" customWidth="1"/>
    <col min="4" max="4" width="13.140625" customWidth="1"/>
    <col min="5" max="5" width="7.28515625" customWidth="1"/>
    <col min="7" max="7" width="13.140625" bestFit="1" customWidth="1"/>
    <col min="8" max="8" width="18.7109375" bestFit="1" customWidth="1"/>
    <col min="9" max="9" width="5.7109375" customWidth="1"/>
    <col min="10" max="10" width="23.140625" bestFit="1" customWidth="1"/>
    <col min="11" max="11" width="28.140625" bestFit="1" customWidth="1"/>
  </cols>
  <sheetData>
    <row r="1" spans="1:11" x14ac:dyDescent="0.25">
      <c r="A1" s="1" t="s">
        <v>0</v>
      </c>
      <c r="B1" t="s">
        <v>14</v>
      </c>
      <c r="C1" t="s">
        <v>15</v>
      </c>
    </row>
    <row r="2" spans="1:11" x14ac:dyDescent="0.25">
      <c r="A2" s="2" t="s">
        <v>12</v>
      </c>
      <c r="B2" s="3">
        <v>454</v>
      </c>
      <c r="C2" s="6">
        <v>0.47890295358649787</v>
      </c>
      <c r="G2" s="17" t="s">
        <v>27</v>
      </c>
      <c r="H2" s="17"/>
      <c r="J2" s="17" t="s">
        <v>78</v>
      </c>
      <c r="K2" s="17"/>
    </row>
    <row r="3" spans="1:11" x14ac:dyDescent="0.25">
      <c r="A3" s="2" t="s">
        <v>13</v>
      </c>
      <c r="B3" s="3">
        <v>494</v>
      </c>
      <c r="C3" s="6">
        <v>0.52109704641350207</v>
      </c>
      <c r="G3" s="1" t="s">
        <v>0</v>
      </c>
      <c r="H3" t="s">
        <v>26</v>
      </c>
      <c r="J3" s="8" t="s">
        <v>0</v>
      </c>
      <c r="K3" s="4" t="s">
        <v>44</v>
      </c>
    </row>
    <row r="4" spans="1:11" x14ac:dyDescent="0.25">
      <c r="A4" s="2" t="s">
        <v>1</v>
      </c>
      <c r="B4" s="3">
        <v>948</v>
      </c>
      <c r="C4" s="6">
        <v>1</v>
      </c>
      <c r="G4" s="2" t="s">
        <v>18</v>
      </c>
      <c r="H4" s="3">
        <v>129</v>
      </c>
      <c r="J4" s="9" t="s">
        <v>43</v>
      </c>
      <c r="K4" s="3">
        <v>7</v>
      </c>
    </row>
    <row r="5" spans="1:11" x14ac:dyDescent="0.25">
      <c r="G5" s="2" t="s">
        <v>19</v>
      </c>
      <c r="H5" s="3">
        <v>124</v>
      </c>
      <c r="J5" s="9" t="s">
        <v>37</v>
      </c>
      <c r="K5" s="3">
        <v>20</v>
      </c>
    </row>
    <row r="6" spans="1:11" x14ac:dyDescent="0.25">
      <c r="G6" s="2" t="s">
        <v>20</v>
      </c>
      <c r="H6" s="3">
        <v>133</v>
      </c>
      <c r="J6" s="9" t="s">
        <v>39</v>
      </c>
      <c r="K6" s="3">
        <v>21</v>
      </c>
    </row>
    <row r="7" spans="1:11" x14ac:dyDescent="0.25">
      <c r="G7" s="2" t="s">
        <v>21</v>
      </c>
      <c r="H7" s="3">
        <v>122</v>
      </c>
      <c r="J7" s="9" t="s">
        <v>42</v>
      </c>
      <c r="K7" s="3">
        <v>26</v>
      </c>
    </row>
    <row r="8" spans="1:11" x14ac:dyDescent="0.25">
      <c r="G8" s="2" t="s">
        <v>22</v>
      </c>
      <c r="H8" s="3">
        <v>96</v>
      </c>
      <c r="J8" s="9" t="s">
        <v>36</v>
      </c>
      <c r="K8" s="3">
        <v>31</v>
      </c>
    </row>
    <row r="9" spans="1:11" x14ac:dyDescent="0.25">
      <c r="A9" s="16" t="s">
        <v>16</v>
      </c>
      <c r="B9" s="16" t="s">
        <v>46</v>
      </c>
      <c r="C9" s="16" t="s">
        <v>17</v>
      </c>
      <c r="D9" s="7"/>
      <c r="G9" s="2" t="s">
        <v>23</v>
      </c>
      <c r="H9" s="3">
        <v>110</v>
      </c>
      <c r="J9" s="9" t="s">
        <v>41</v>
      </c>
      <c r="K9" s="3">
        <v>89</v>
      </c>
    </row>
    <row r="10" spans="1:11" x14ac:dyDescent="0.25">
      <c r="A10" s="13" t="str">
        <f>A3</f>
        <v>Non Admitted</v>
      </c>
      <c r="B10" s="13">
        <f>B3</f>
        <v>494</v>
      </c>
      <c r="C10" s="14">
        <f>C3</f>
        <v>0.52109704641350207</v>
      </c>
      <c r="D10" s="15"/>
      <c r="G10" s="2" t="s">
        <v>24</v>
      </c>
      <c r="H10" s="3">
        <v>125</v>
      </c>
      <c r="J10" s="9" t="s">
        <v>38</v>
      </c>
      <c r="K10" s="3">
        <v>207</v>
      </c>
    </row>
    <row r="11" spans="1:11" x14ac:dyDescent="0.25">
      <c r="A11" s="13" t="str">
        <f>A2</f>
        <v>Admitted</v>
      </c>
      <c r="B11" s="13">
        <f>B2</f>
        <v>454</v>
      </c>
      <c r="C11" s="14">
        <f>C2</f>
        <v>0.47890295358649787</v>
      </c>
      <c r="D11" s="15"/>
      <c r="G11" s="2" t="s">
        <v>25</v>
      </c>
      <c r="H11" s="3">
        <v>109</v>
      </c>
      <c r="J11" s="9" t="s">
        <v>40</v>
      </c>
      <c r="K11" s="3">
        <v>547</v>
      </c>
    </row>
    <row r="12" spans="1:11" x14ac:dyDescent="0.25">
      <c r="G12" s="2" t="s">
        <v>1</v>
      </c>
      <c r="H12" s="3">
        <v>948</v>
      </c>
      <c r="J12" s="9" t="s">
        <v>1</v>
      </c>
      <c r="K12" s="3">
        <v>948</v>
      </c>
    </row>
  </sheetData>
  <mergeCells count="2">
    <mergeCell ref="G2:H2"/>
    <mergeCell ref="J2:K2"/>
  </mergeCell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782A0-433F-4494-B973-FE6C7756E6BA}">
  <dimension ref="A3:C19"/>
  <sheetViews>
    <sheetView zoomScale="139" zoomScaleNormal="100" workbookViewId="0">
      <selection activeCell="E6" sqref="E6"/>
    </sheetView>
  </sheetViews>
  <sheetFormatPr defaultRowHeight="15" x14ac:dyDescent="0.25"/>
  <cols>
    <col min="2" max="2" width="13.140625" bestFit="1" customWidth="1"/>
    <col min="3" max="3" width="28.140625" bestFit="1" customWidth="1"/>
  </cols>
  <sheetData>
    <row r="3" spans="1:3" x14ac:dyDescent="0.25">
      <c r="B3" s="8" t="s">
        <v>0</v>
      </c>
    </row>
    <row r="4" spans="1:3" x14ac:dyDescent="0.25">
      <c r="B4" s="9" t="s">
        <v>45</v>
      </c>
    </row>
    <row r="5" spans="1:3" x14ac:dyDescent="0.25">
      <c r="B5" s="9" t="s">
        <v>77</v>
      </c>
    </row>
    <row r="6" spans="1:3" x14ac:dyDescent="0.25">
      <c r="B6" s="9" t="s">
        <v>1</v>
      </c>
    </row>
    <row r="9" spans="1:3" x14ac:dyDescent="0.25">
      <c r="A9" s="12"/>
      <c r="B9" s="17" t="s">
        <v>31</v>
      </c>
      <c r="C9" s="17"/>
    </row>
    <row r="10" spans="1:3" x14ac:dyDescent="0.25">
      <c r="B10" s="8" t="s">
        <v>0</v>
      </c>
      <c r="C10" s="4" t="s">
        <v>30</v>
      </c>
    </row>
    <row r="11" spans="1:3" x14ac:dyDescent="0.25">
      <c r="B11" s="9" t="s">
        <v>28</v>
      </c>
      <c r="C11" s="4">
        <v>541</v>
      </c>
    </row>
    <row r="12" spans="1:3" x14ac:dyDescent="0.25">
      <c r="B12" s="9" t="s">
        <v>29</v>
      </c>
      <c r="C12" s="4">
        <v>407</v>
      </c>
    </row>
    <row r="13" spans="1:3" x14ac:dyDescent="0.25">
      <c r="B13" s="9" t="s">
        <v>1</v>
      </c>
      <c r="C13" s="4">
        <v>948</v>
      </c>
    </row>
    <row r="15" spans="1:3" x14ac:dyDescent="0.25">
      <c r="B15" s="17" t="s">
        <v>35</v>
      </c>
      <c r="C15" s="17"/>
    </row>
    <row r="16" spans="1:3" x14ac:dyDescent="0.25">
      <c r="B16" s="8" t="s">
        <v>0</v>
      </c>
      <c r="C16" s="4" t="s">
        <v>34</v>
      </c>
    </row>
    <row r="17" spans="2:3" x14ac:dyDescent="0.25">
      <c r="B17" s="9" t="s">
        <v>32</v>
      </c>
      <c r="C17" s="4">
        <v>476</v>
      </c>
    </row>
    <row r="18" spans="2:3" x14ac:dyDescent="0.25">
      <c r="B18" s="9" t="s">
        <v>33</v>
      </c>
      <c r="C18" s="4">
        <v>472</v>
      </c>
    </row>
    <row r="19" spans="2:3" x14ac:dyDescent="0.25">
      <c r="B19" s="9" t="s">
        <v>1</v>
      </c>
      <c r="C19" s="4">
        <v>948</v>
      </c>
    </row>
  </sheetData>
  <mergeCells count="2">
    <mergeCell ref="B9:C9"/>
    <mergeCell ref="B15:C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204-2184-4E79-896C-C603B0F67296}">
  <dimension ref="A1:Q21"/>
  <sheetViews>
    <sheetView tabSelected="1" zoomScale="141" zoomScaleNormal="220" workbookViewId="0">
      <selection activeCell="N10" sqref="N10"/>
    </sheetView>
  </sheetViews>
  <sheetFormatPr defaultRowHeight="15" x14ac:dyDescent="0.25"/>
  <cols>
    <col min="1" max="9" width="9.140625" style="10"/>
    <col min="10" max="10" width="9" style="10" customWidth="1"/>
    <col min="11" max="11" width="9.140625" style="10"/>
    <col min="12" max="12" width="9.42578125" style="10" customWidth="1"/>
    <col min="13" max="16384" width="9.140625" style="10"/>
  </cols>
  <sheetData>
    <row r="1" spans="1:17" customFormat="1" x14ac:dyDescent="0.25">
      <c r="A1" s="5"/>
      <c r="B1" s="5"/>
      <c r="C1" s="5"/>
      <c r="D1" s="5"/>
      <c r="E1" s="5"/>
      <c r="F1" s="5"/>
      <c r="G1" s="5"/>
      <c r="H1" s="5"/>
      <c r="I1" s="5"/>
      <c r="J1" s="5"/>
      <c r="K1" s="5"/>
      <c r="L1" s="5"/>
      <c r="M1" s="10"/>
      <c r="N1" s="10"/>
      <c r="O1" s="10"/>
      <c r="P1" s="10"/>
      <c r="Q1" s="10"/>
    </row>
    <row r="2" spans="1:17" customFormat="1" x14ac:dyDescent="0.25">
      <c r="A2" s="5"/>
      <c r="B2" s="5"/>
      <c r="C2" s="5"/>
      <c r="D2" s="5"/>
      <c r="E2" s="5"/>
      <c r="F2" s="5"/>
      <c r="G2" s="5"/>
      <c r="H2" s="5"/>
      <c r="I2" s="5"/>
      <c r="J2" s="5"/>
      <c r="K2" s="5"/>
      <c r="L2" s="5"/>
      <c r="M2" s="10"/>
      <c r="N2" s="10"/>
      <c r="O2" s="10"/>
      <c r="P2" s="10"/>
      <c r="Q2" s="10"/>
    </row>
    <row r="3" spans="1:17" customFormat="1" x14ac:dyDescent="0.25">
      <c r="A3" s="5"/>
      <c r="B3" s="5"/>
      <c r="C3" s="5"/>
      <c r="D3" s="5"/>
      <c r="E3" s="5"/>
      <c r="F3" s="5"/>
      <c r="G3" s="5"/>
      <c r="H3" s="5"/>
      <c r="I3" s="5"/>
      <c r="J3" s="5"/>
      <c r="K3" s="5"/>
      <c r="L3" s="5"/>
      <c r="M3" s="10"/>
      <c r="N3" s="10"/>
      <c r="O3" s="10"/>
      <c r="P3" s="10"/>
      <c r="Q3" s="10"/>
    </row>
    <row r="4" spans="1:17" customFormat="1" x14ac:dyDescent="0.25">
      <c r="A4" s="5"/>
      <c r="B4" s="5"/>
      <c r="C4" s="5"/>
      <c r="D4" s="5"/>
      <c r="E4" s="5"/>
      <c r="F4" s="5"/>
      <c r="G4" s="5"/>
      <c r="H4" s="5"/>
      <c r="I4" s="5"/>
      <c r="J4" s="5"/>
      <c r="K4" s="5"/>
      <c r="L4" s="5"/>
      <c r="M4" s="10"/>
      <c r="N4" s="10"/>
      <c r="O4" s="10"/>
      <c r="P4" s="10"/>
      <c r="Q4" s="10"/>
    </row>
    <row r="5" spans="1:17" customFormat="1" x14ac:dyDescent="0.25">
      <c r="A5" s="5"/>
      <c r="B5" s="5"/>
      <c r="C5" s="5"/>
      <c r="D5" s="5"/>
      <c r="E5" s="5"/>
      <c r="F5" s="5"/>
      <c r="G5" s="5"/>
      <c r="H5" s="5"/>
      <c r="I5" s="5"/>
      <c r="J5" s="5"/>
      <c r="K5" s="5"/>
      <c r="L5" s="5"/>
      <c r="M5" s="10"/>
      <c r="N5" s="10"/>
      <c r="O5" s="10"/>
      <c r="P5" s="10"/>
      <c r="Q5" s="10"/>
    </row>
    <row r="6" spans="1:17" customFormat="1" x14ac:dyDescent="0.25">
      <c r="A6" s="5"/>
      <c r="B6" s="5"/>
      <c r="C6" s="5"/>
      <c r="D6" s="5"/>
      <c r="E6" s="5"/>
      <c r="F6" s="5"/>
      <c r="G6" s="5"/>
      <c r="H6" s="5"/>
      <c r="I6" s="5"/>
      <c r="J6" s="5"/>
      <c r="K6" s="5"/>
      <c r="L6" s="5"/>
      <c r="M6" s="10"/>
      <c r="N6" s="10"/>
      <c r="O6" s="10"/>
      <c r="P6" s="10"/>
      <c r="Q6" s="10"/>
    </row>
    <row r="7" spans="1:17" customFormat="1" x14ac:dyDescent="0.25">
      <c r="A7" s="5"/>
      <c r="B7" s="5"/>
      <c r="C7" s="5"/>
      <c r="D7" s="5"/>
      <c r="E7" s="5"/>
      <c r="F7" s="5"/>
      <c r="G7" s="5"/>
      <c r="H7" s="5"/>
      <c r="I7" s="5"/>
      <c r="J7" s="5"/>
      <c r="K7" s="5"/>
      <c r="L7" s="5"/>
      <c r="M7" s="10"/>
      <c r="N7" s="10"/>
      <c r="O7" s="10"/>
      <c r="P7" s="10"/>
      <c r="Q7" s="10"/>
    </row>
    <row r="8" spans="1:17" customFormat="1" x14ac:dyDescent="0.25">
      <c r="A8" s="5"/>
      <c r="B8" s="5"/>
      <c r="C8" s="5"/>
      <c r="D8" s="5"/>
      <c r="E8" s="5"/>
      <c r="F8" s="5"/>
      <c r="G8" s="5"/>
      <c r="H8" s="5"/>
      <c r="I8" s="5"/>
      <c r="J8" s="5"/>
      <c r="K8" s="5"/>
      <c r="L8" s="5"/>
      <c r="M8" s="10"/>
      <c r="N8" s="10"/>
      <c r="O8" s="10"/>
      <c r="P8" s="10"/>
      <c r="Q8" s="10"/>
    </row>
    <row r="9" spans="1:17" customFormat="1" x14ac:dyDescent="0.25">
      <c r="A9" s="5"/>
      <c r="B9" s="5"/>
      <c r="C9" s="5"/>
      <c r="D9" s="5"/>
      <c r="E9" s="5"/>
      <c r="F9" s="5"/>
      <c r="G9" s="5"/>
      <c r="H9" s="5"/>
      <c r="I9" s="5"/>
      <c r="J9" s="5"/>
      <c r="K9" s="5"/>
      <c r="L9" s="5"/>
      <c r="M9" s="10"/>
      <c r="N9" s="10"/>
      <c r="O9" s="10"/>
      <c r="P9" s="10"/>
      <c r="Q9" s="10"/>
    </row>
    <row r="10" spans="1:17" customFormat="1" x14ac:dyDescent="0.25">
      <c r="A10" s="5"/>
      <c r="B10" s="5"/>
      <c r="C10" s="5"/>
      <c r="D10" s="5"/>
      <c r="E10" s="5"/>
      <c r="F10" s="5"/>
      <c r="G10" s="5"/>
      <c r="H10" s="5"/>
      <c r="I10" s="5"/>
      <c r="J10" s="5"/>
      <c r="K10" s="5"/>
      <c r="L10" s="5"/>
      <c r="M10" s="10"/>
      <c r="N10" s="10"/>
      <c r="O10" s="10"/>
      <c r="P10" s="10"/>
      <c r="Q10" s="10"/>
    </row>
    <row r="11" spans="1:17" customFormat="1" x14ac:dyDescent="0.25">
      <c r="A11" s="5"/>
      <c r="B11" s="5"/>
      <c r="C11" s="5"/>
      <c r="D11" s="5"/>
      <c r="E11" s="5"/>
      <c r="F11" s="5"/>
      <c r="G11" s="5"/>
      <c r="H11" s="5"/>
      <c r="I11" s="5"/>
      <c r="J11" s="5"/>
      <c r="K11" s="5"/>
      <c r="L11" s="5"/>
      <c r="M11" s="10"/>
      <c r="N11" s="10"/>
      <c r="O11" s="10"/>
      <c r="P11" s="10"/>
      <c r="Q11" s="10"/>
    </row>
    <row r="12" spans="1:17" customFormat="1" x14ac:dyDescent="0.25">
      <c r="A12" s="5"/>
      <c r="B12" s="5"/>
      <c r="C12" s="5"/>
      <c r="D12" s="5"/>
      <c r="E12" s="5"/>
      <c r="F12" s="5"/>
      <c r="G12" s="5"/>
      <c r="H12" s="5"/>
      <c r="I12" s="5"/>
      <c r="J12" s="5"/>
      <c r="K12" s="5"/>
      <c r="L12" s="5"/>
      <c r="M12" s="10"/>
      <c r="N12" s="10"/>
      <c r="O12" s="10"/>
      <c r="P12" s="10"/>
      <c r="Q12" s="10"/>
    </row>
    <row r="13" spans="1:17" customFormat="1" x14ac:dyDescent="0.25">
      <c r="A13" s="5"/>
      <c r="B13" s="5"/>
      <c r="C13" s="5"/>
      <c r="D13" s="5"/>
      <c r="E13" s="5"/>
      <c r="F13" s="5"/>
      <c r="G13" s="5"/>
      <c r="H13" s="5"/>
      <c r="I13" s="5"/>
      <c r="J13" s="5"/>
      <c r="K13" s="5"/>
      <c r="L13" s="5"/>
      <c r="M13" s="10"/>
      <c r="N13" s="10"/>
      <c r="O13" s="10"/>
      <c r="P13" s="10"/>
      <c r="Q13" s="10"/>
    </row>
    <row r="14" spans="1:17" customFormat="1" x14ac:dyDescent="0.25">
      <c r="A14" s="5"/>
      <c r="B14" s="5"/>
      <c r="C14" s="5"/>
      <c r="D14" s="5"/>
      <c r="E14" s="5"/>
      <c r="F14" s="5"/>
      <c r="G14" s="5"/>
      <c r="H14" s="5"/>
      <c r="I14" s="5"/>
      <c r="J14" s="5"/>
      <c r="K14" s="5"/>
      <c r="L14" s="5"/>
      <c r="M14" s="10"/>
      <c r="N14" s="10"/>
      <c r="O14" s="10"/>
      <c r="P14" s="10"/>
      <c r="Q14" s="10"/>
    </row>
    <row r="15" spans="1:17" customFormat="1" x14ac:dyDescent="0.25">
      <c r="A15" s="5"/>
      <c r="B15" s="5"/>
      <c r="C15" s="5"/>
      <c r="D15" s="5"/>
      <c r="E15" s="5"/>
      <c r="F15" s="5"/>
      <c r="G15" s="5"/>
      <c r="H15" s="5"/>
      <c r="I15" s="5"/>
      <c r="J15" s="5"/>
      <c r="K15" s="5"/>
      <c r="L15" s="5"/>
      <c r="M15" s="10"/>
      <c r="N15" s="10"/>
      <c r="O15" s="10"/>
      <c r="P15" s="10"/>
      <c r="Q15" s="10"/>
    </row>
    <row r="16" spans="1:17" customFormat="1" x14ac:dyDescent="0.25">
      <c r="A16" s="5"/>
      <c r="B16" s="5"/>
      <c r="C16" s="5"/>
      <c r="D16" s="5"/>
      <c r="E16" s="5"/>
      <c r="F16" s="5"/>
      <c r="G16" s="5"/>
      <c r="H16" s="5"/>
      <c r="I16" s="5"/>
      <c r="J16" s="5"/>
      <c r="K16" s="5"/>
      <c r="L16" s="5"/>
      <c r="M16" s="10"/>
      <c r="N16" s="10"/>
      <c r="O16" s="10"/>
      <c r="P16" s="10"/>
      <c r="Q16" s="10"/>
    </row>
    <row r="17" spans="1:17" customFormat="1" x14ac:dyDescent="0.25">
      <c r="A17" s="5"/>
      <c r="B17" s="5"/>
      <c r="C17" s="5"/>
      <c r="D17" s="5"/>
      <c r="E17" s="5"/>
      <c r="F17" s="5"/>
      <c r="G17" s="5"/>
      <c r="H17" s="5"/>
      <c r="I17" s="5"/>
      <c r="J17" s="5"/>
      <c r="K17" s="5"/>
      <c r="L17" s="5"/>
      <c r="M17" s="10"/>
      <c r="N17" s="10"/>
      <c r="O17" s="11"/>
      <c r="P17" s="10"/>
      <c r="Q17" s="10"/>
    </row>
    <row r="18" spans="1:17" customFormat="1" x14ac:dyDescent="0.25">
      <c r="A18" s="5"/>
      <c r="B18" s="5"/>
      <c r="C18" s="5"/>
      <c r="D18" s="5"/>
      <c r="E18" s="5"/>
      <c r="F18" s="5"/>
      <c r="G18" s="5"/>
      <c r="H18" s="5"/>
      <c r="I18" s="5"/>
      <c r="J18" s="5"/>
      <c r="K18" s="5"/>
      <c r="L18" s="5"/>
      <c r="M18" s="10"/>
      <c r="N18" s="10"/>
      <c r="O18" s="10"/>
      <c r="P18" s="10"/>
      <c r="Q18" s="10"/>
    </row>
    <row r="19" spans="1:17" customFormat="1" x14ac:dyDescent="0.25">
      <c r="A19" s="5"/>
      <c r="B19" s="5"/>
      <c r="C19" s="5"/>
      <c r="D19" s="5"/>
      <c r="E19" s="5"/>
      <c r="F19" s="5"/>
      <c r="G19" s="5"/>
      <c r="H19" s="5"/>
      <c r="I19" s="5"/>
      <c r="J19" s="5"/>
      <c r="K19" s="5"/>
      <c r="L19" s="5"/>
      <c r="M19" s="10"/>
      <c r="N19" s="10"/>
      <c r="O19" s="10"/>
      <c r="P19" s="10"/>
      <c r="Q19" s="10"/>
    </row>
    <row r="20" spans="1:17" customFormat="1" x14ac:dyDescent="0.25">
      <c r="A20" s="5"/>
      <c r="B20" s="5"/>
      <c r="C20" s="5"/>
      <c r="D20" s="5"/>
      <c r="E20" s="5"/>
      <c r="F20" s="5"/>
      <c r="G20" s="5"/>
      <c r="H20" s="5"/>
      <c r="I20" s="5"/>
      <c r="J20" s="5"/>
      <c r="K20" s="5"/>
      <c r="L20" s="5"/>
      <c r="M20" s="10"/>
      <c r="N20" s="10"/>
      <c r="O20" s="10"/>
      <c r="P20" s="10"/>
      <c r="Q20" s="10"/>
    </row>
    <row r="21" spans="1:17" customFormat="1" ht="21.75" customHeight="1" x14ac:dyDescent="0.25">
      <c r="A21" s="5"/>
      <c r="B21" s="5"/>
      <c r="C21" s="5"/>
      <c r="D21" s="5"/>
      <c r="E21" s="5"/>
      <c r="F21" s="5"/>
      <c r="G21" s="5"/>
      <c r="H21" s="5"/>
      <c r="I21" s="5"/>
      <c r="J21" s="5"/>
      <c r="K21" s="5"/>
      <c r="L21" s="5"/>
      <c r="M21" s="10"/>
      <c r="N21" s="10"/>
      <c r="O21" s="10"/>
      <c r="P21" s="10"/>
      <c r="Q21" s="10"/>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9B79D-6B39-4F24-A22A-F237CDDD84CF}">
  <dimension ref="C22:L22"/>
  <sheetViews>
    <sheetView zoomScaleNormal="100" workbookViewId="0"/>
  </sheetViews>
  <sheetFormatPr defaultRowHeight="15" x14ac:dyDescent="0.25"/>
  <sheetData>
    <row r="22" spans="3:12" x14ac:dyDescent="0.25">
      <c r="C22" s="18" t="s">
        <v>8</v>
      </c>
      <c r="D22" s="18"/>
      <c r="E22" s="18"/>
      <c r="F22" s="18"/>
      <c r="G22" s="18"/>
      <c r="H22" s="18"/>
      <c r="I22" s="18"/>
      <c r="J22" s="18"/>
      <c r="K22" s="18"/>
      <c r="L22" s="18"/>
    </row>
  </sheetData>
  <mergeCells count="1">
    <mergeCell ref="C22:L2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DB7A3-C2AE-478B-B00F-EF11B49F33E2}">
  <dimension ref="C19:N19"/>
  <sheetViews>
    <sheetView zoomScale="85" zoomScaleNormal="85" workbookViewId="0"/>
  </sheetViews>
  <sheetFormatPr defaultRowHeight="15" x14ac:dyDescent="0.25"/>
  <sheetData>
    <row r="19" spans="3:14" x14ac:dyDescent="0.25">
      <c r="C19" s="17" t="s">
        <v>11</v>
      </c>
      <c r="D19" s="17"/>
      <c r="E19" s="17"/>
      <c r="F19" s="17"/>
      <c r="G19" s="17"/>
      <c r="H19" s="17"/>
      <c r="I19" s="17"/>
      <c r="J19" s="17"/>
      <c r="K19" s="17"/>
      <c r="L19" s="17"/>
      <c r="M19" s="17"/>
      <c r="N19" s="17"/>
    </row>
  </sheetData>
  <mergeCells count="1">
    <mergeCell ref="C19:N1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5FCB4-8227-4D74-8B47-DD448A7D16BC}">
  <dimension ref="C23:N23"/>
  <sheetViews>
    <sheetView zoomScale="85" zoomScaleNormal="85" workbookViewId="0"/>
  </sheetViews>
  <sheetFormatPr defaultRowHeight="15" x14ac:dyDescent="0.25"/>
  <sheetData>
    <row r="23" spans="3:14" x14ac:dyDescent="0.25">
      <c r="C23" s="17" t="s">
        <v>10</v>
      </c>
      <c r="D23" s="17"/>
      <c r="E23" s="17"/>
      <c r="F23" s="17"/>
      <c r="G23" s="17"/>
      <c r="H23" s="17"/>
      <c r="I23" s="17"/>
      <c r="J23" s="17"/>
      <c r="K23" s="17"/>
      <c r="L23" s="17"/>
      <c r="M23" s="17"/>
      <c r="N23" s="17"/>
    </row>
  </sheetData>
  <mergeCells count="1">
    <mergeCell ref="C23:N2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 D a t a \ T a b l e s \ H o s p i t a l   E m e r g e n c y   R o o m   D a t a \ C o l u m n s \ C a l c u l a t e d   C o l u m n   1 \ A d d i t i o n a l   I n f o \ E r r o r < / K e y > < / D i a g r a m O b j e c t K e y > < D i a g r a m O b j e c t K e y > < K e y > T a b l e s \ H o s p i t a l   E m e r g e n c y   R o o m   D a t a \ C o l u m n s \ P a t i e n t   a t t e n d 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 3 4 9 < / H e i g h t > < I s E x p a n d e d > t r u e < / I s E x p a n d e d > < L a y e d O u t > t r u e < / L a y e d O u t > < W i d t h > 2 4 7 < / 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 D a t a \ T a b l e s \ H o s p i t a l   E m e r g e n c y   R o o m   D a t a \ C o l u m n s \ C a l c u l a t e d   C o l u m n   1 \ A d d i t i o n a l   I n f o \ E r r o r < / K e y > < / a : K e y > < a : V a l u e   i : t y p e = " D i a g r a m D i s p l a y V i e w S t a t e I D i a g r a m T a g A d d i t i o n a l I n f o " / > < / 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I s F o c u s e d > t r u e < / I s F o c u s e d > < L a y e d O u t > t r u e < / L a y e d O u t > < L e f t > 3 6 7 . 9 0 3 8 1 0 5 6 7 6 6 5 8 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 ( 2 6 3 , 1 7 4 . 5 ) .   E n d   p o i n t   2 :   ( 3 5 1 . 9 0 3 8 1 0 5 6 7 6 6 6 , 7 5 )   < / A u t o m a t i o n P r o p e r t y H e l p e r T e x t > < L a y e d O u t > t r u e < / L a y e d O u t > < P o i n t s   x m l n s : b = " h t t p : / / s c h e m a s . d a t a c o n t r a c t . o r g / 2 0 0 4 / 0 7 / S y s t e m . W i n d o w s " > < b : P o i n t > < b : _ x > 2 6 3 < / b : _ x > < b : _ y > 1 7 4 . 5 < / b : _ y > < / b : P o i n t > < b : P o i n t > < b : _ x > 3 0 5 . 4 5 1 9 0 5 5 < / b : _ x > < b : _ y > 1 7 4 . 5 < / b : _ y > < / b : P o i n t > < b : P o i n t > < b : _ x > 3 0 7 . 4 5 1 9 0 5 5 < / b : _ x > < b : _ y > 1 7 2 . 5 < / b : _ y > < / b : P o i n t > < b : P o i n t > < b : _ x > 3 0 7 . 4 5 1 9 0 5 5 < / b : _ x > < b : _ y > 7 7 < / b : _ y > < / b : P o i n t > < b : P o i n t > < b : _ x > 3 0 9 . 4 5 1 9 0 5 5 < / b : _ x > < b : _ y > 7 5 < / b : _ y > < / b : P o i n t > < b : P o i n t > < b : _ x > 3 5 1 . 9 0 3 8 1 0 5 6 7 6 6 5 8 < / 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 2 4 7 < / b : _ x > < b : _ y > 1 6 6 . 5 < / b : _ y > < / L a b e l L o c a t i o n > < L o c a t i o n   x m l n s : b = " h t t p : / / s c h e m a s . d a t a c o n t r a c t . o r g / 2 0 0 4 / 0 7 / S y s t e m . W i n d o w s " > < b : _ x > 2 4 7 < / b : _ x > < b : _ y > 1 7 4 . 5 < / 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 3 5 1 . 9 0 3 8 1 0 5 6 7 6 6 5 8 < / b : _ x > < b : _ y > 6 7 < / b : _ y > < / L a b e l L o c a t i o n > < L o c a t i o n   x m l n s : b = " h t t p : / / s c h e m a s . d a t a c o n t r a c t . o r g / 2 0 0 4 / 0 7 / S y s t e m . W i n d o w s " > < b : _ x > 3 6 7 . 9 0 3 8 1 0 5 6 7 6 6 5 8 < / 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 2 6 3 < / b : _ x > < b : _ y > 1 7 4 . 5 < / b : _ y > < / b : P o i n t > < b : P o i n t > < b : _ x > 3 0 5 . 4 5 1 9 0 5 5 < / b : _ x > < b : _ y > 1 7 4 . 5 < / b : _ y > < / b : P o i n t > < b : P o i n t > < b : _ x > 3 0 7 . 4 5 1 9 0 5 5 < / b : _ x > < b : _ y > 1 7 2 . 5 < / b : _ y > < / b : P o i n t > < b : P o i n t > < b : _ x > 3 0 7 . 4 5 1 9 0 5 5 < / b : _ x > < b : _ y > 7 7 < / b : _ y > < / b : P o i n t > < b : P o i n t > < b : _ x > 3 0 9 . 4 5 1 9 0 5 5 < / b : _ x > < b : _ y > 7 5 < / b : _ y > < / b : P o i n t > < b : P o i n t > < b : _ x > 3 5 1 . 9 0 3 8 1 0 5 6 7 6 6 5 8 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T a b l e O r d e r " > < C u s t o m C o n t e n t > < ! [ C D A T A [ H o s p i t a l   E m e r g e n c y   R o o m   D a t a _ b e 1 6 2 2 e 5 - b c 3 0 - 4 b 9 0 - 8 1 1 d - 9 9 e a 2 1 0 7 b e 6 a , C a l e n d e r _ T a b l e _ 3 1 f 4 0 b 4 b - 0 3 8 7 - 4 2 2 0 - 9 d 7 7 - 6 5 5 a 3 c 8 1 2 4 f 9 ] ] > < / 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 D a t a _ b e 1 6 2 2 e 5 - b c 3 0 - 4 b 9 0 - 8 1 1 d - 9 9 e a 2 1 0 7 b e 6 a < / K e y > < V a l u e   x m l n s : a = " h t t p : / / s c h e m a s . d a t a c o n t r a c t . o r g / 2 0 0 4 / 0 7 / M i c r o s o f t . A n a l y s i s S e r v i c e s . C o m m o n " > < a : H a s F o c u s > t r u e < / a : H a s F o c u s > < a : S i z e A t D p i 9 6 > 1 1 3 < / a : S i z e A t D p i 9 6 > < a : V i s i b l e > t r u e < / a : V i s i b l e > < / V a l u e > < / K e y V a l u e O f s t r i n g S a n d b o x E d i t o r . M e a s u r e G r i d S t a t e S c d E 3 5 R y > < K e y V a l u e O f s t r i n g S a n d b o x E d i t o r . M e a s u r e G r i d S t a t e S c d E 3 5 R y > < K e y > C a l e n d e r _ T a b l e _ 3 1 f 4 0 b 4 b - 0 3 8 7 - 4 2 2 0 - 9 d 7 7 - 6 5 5 a 3 c 8 1 2 4 f 9 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I s S a n d b o x E m b e d d e d " > < C u s t o m C o n t e n t > < ! [ C D A T A [ y e s ] ] > < / C u s t o m C o n t e n t > < / G e m i n i > 
</file>

<file path=customXml/item13.xml>��< ? x m l   v e r s i o n = " 1 . 0 "   e n c o d i n g = " u t f - 1 6 " ? > < D a t a M a s h u p   s q m i d = " e 3 3 8 e f 1 3 - 8 2 d d - 4 3 6 6 - a 2 7 7 - c a 0 7 6 e b a c 1 d b "   x m l n s = " h t t p : / / s c h e m a s . m i c r o s o f t . c o m / D a t a M a s h u p " > A A A A A H Q G A A B Q S w M E F A A C A A g A 5 r m h W m M L N l W n A A A A 9 w A A A B I A H A B D b 2 5 m a W c v U G F j a 2 F n Z S 5 4 b W w g o h g A K K A U A A A A A A A A A A A A A A A A A A A A A A A A A A A A e 7 9 7 v 4 1 9 R W 6 O Q l l q U X F m f p 6 t k q G e g Z J C c U l i X k p i T n 5 e q q 1 S X r 6 S v R 0 v l 0 1 A Y n J 2 Y n q q A l B 1 X r F V R X G K r V J G S U m B l b 5 + e X m 5 X r m x X n 5 R u r 6 R g Y G h f o S v T 3 B y R m p u o h J c c S Z h x b q Z e S B r k 1 O V 7 G z C I K 6 x M 9 I z N D b S M z a y 0 D O w 0 Y c J 2 v h m 5 i E U G A E d D J J F E r R x L s 0 p K S 1 K t U v N 0 / X 0 s 9 G H c W 3 0 o X 6 w A w B Q S w M E F A A C A A g A 5 r m h 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O a 5 o V p B a R L T d A M A A M o L A A A T A B w A R m 9 y b X V s Y X M v U 2 V j d G l v b j E u b S C i G A A o o B Q A A A A A A A A A A A A A A A A A A A A A A A A A A A C t V t 9 v 2 j A Q f q / U / 8 F K X 4 L k R g 3 d O m k V D y 0 / 1 k p d 1 x W 2 P Z Q J m c S A N c d G t u m K K v 7 3 n Z N A E o i h q g Y K C f b l 7 r u 7 7 + 6 s a W S Y F K i f 3 c P L o y M 9 I 4 r G 6 M S 7 k X r O D O G o m 1 A 1 p S J a o k c p E 9 Q h h n i o h T g 1 x 0 c I P n 2 5 U B G F l b Z + D j o y W i R U G L / H O A 3 a U h j 4 o 3 2 v / X n 4 Q 1 O l h 4 k 0 V A 8 7 V P 8 x c j 5 c G x l t j I y s k V G H 6 N l Y E h W f J o S J 4 T 4 s Q a S f v Q Z + 6 l D O E m a o a n n Y w 6 g t + S I R u h U 2 M e q K S M Z M T F s X H 8 / O Q o y + L w B E 3 y w 5 b R W P w b 0 U 9 H c D Z 0 6 d e A 9 K W q w x u q E k B u T W 5 w E Z g 2 C + k 6 / 7 m f 8 Y P e X r V 5 z 3 I 8 K J 0 i 2 j F m W V 7 R k R U 9 A 4 W M 5 p o W 6 g i N A T q Z I M s t 3 U f o 1 9 / P r q P R D D I K D o N g Y X D U g i Q 1 / M C q N i 6 y p O m N Y 2 q x A d u h a L 4 d m w h F Z E e 0 x p 0 C V s a J 3 6 7 g j I 3 J O E O i W + U A E A 3 Y C m 9 t V b Y S 4 + B N a 5 y u Y j i X Y V d + i c K J O k + 3 R C l d o D r 3 C 3 x 8 l 0 L c b l l E E O K p J 9 u O s J y R k f S b U H 1 i / C j A 2 X W 6 J q d x R u W 1 4 V a f 9 q O R u v G V k k v i 2 T M R M 0 X / e 3 + I G d e a p J z Q r n y t R a 6 w A C d b 3 c F I X v B c g r M z + l e w P n 4 L w C 7 S O d c 0 h K j H 4 S v i j R N F 9 P V / 0 d p 0 C R v Q g H 4 L m k q r y C d / i y c t k M n U a 3 s G G v Z y + a v N N s O d 7 h w Y L c B l m u x 3 o W p m R 1 u t l 0 u l n F h b 0 J 4 d p 6 C y l L L R l o C 7 v + 2 o x j J y Q n j P M 3 R r s J A G w / g 9 t / w Z D I 5 7 q i y D a K m t g G 6 9 Q O J V j S 3 5 9 z Z n L t a L x E m 0 I o L K U i m Y R / I P F V r N A G D r X b L P N Q q l S c 3 t 5 D d S H 3 C y k O Q J Y B 2 q n b r b K F I d t w t / s g 9 J y m g q a L + 8 2 D 3 H e H s 7 4 K N l g 2 w 2 f P j A J g 6 7 D Z C V V h i Y D u V s s S u 1 H f O Z u H M L l S c Q h i z d 7 A z o g y 4 r 5 U d m Y / y r 8 l t H b R 3 / X G D R O M f V P Q r I I r H U H X g q P L n q i E 7 r C U 0 V h r e b M v u Z J N j 1 X j + I g J p / 7 i W N i G T m u 7 6 C i 1 V 3 s K v G P a B N Y J A G A T 7 z f P m u c Y j l 1 n Y Q N / O g / x S b x Q x A 5 h H 9 b s t 1 F i p R T P N M V s Z O Z T 4 V w P D k R W + e b A V S 2 c 6 + W 9 N D M I l Q / 1 I R a c r 3 + 7 L 0 a R t H v o o K u U V O / h 1 y 4 u G 8 9 M I O V U x i B H g b 1 h t u x S Y / v 4 t p W l i v 7 L f 1 B L A Q I t A B Q A A g A I A O a 5 o V p j C z Z V p w A A A P c A A A A S A A A A A A A A A A A A A A A A A A A A A A B D b 2 5 m a W c v U G F j a 2 F n Z S 5 4 b W x Q S w E C L Q A U A A I A C A D m u a F a U 3 I 4 L J s A A A D h A A A A E w A A A A A A A A A A A A A A A A D z A A A A W 0 N v b n R l b n R f V H l w Z X N d L n h t b F B L A Q I t A B Q A A g A I A O a 5 o V p B a R L T d A M A A M o L A A A T A A A A A A A A A A A A A A A A A N s B A A B G b 3 J t d W x h c y 9 T Z W N 0 a W 9 u M S 5 t U E s F B g A A A A A D A A M A w g A A A J 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h A A A A A A A A 3 C E 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G a W x s U 3 R h d H V z I i B W Y W x 1 Z T 0 i c 0 N v b X B s Z X R l I i A v P j x F b n R y e S B U e X B l P S J C d W Z m Z X J O Z X h 0 U m V m c m V z a C I g V m F s d W U 9 I m w x I i A 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R W 5 h Y m x l Z C I g V m F s d W U 9 I m w w I i A v P j x F b n R y e S B U e X B l P S J G a W x s Q 2 9 s d W 1 u V H l w Z X M i I F Z h b H V l P S J z Q m d r S 0 J n W U R C Z 1 l H Q X d N P S I g L z 4 8 R W 5 0 c n k g V H l w Z T 0 i R m l s b E x h c 3 R V c G R h d G V k I i B W Y W x 1 Z T 0 i Z D I w M j U t M D U t M D F U M T c 6 N D U 6 M D k u O D Q 1 N j E z M l o i I C 8 + P E V u d H J 5 I F R 5 c G U 9 I k Z p b G x F c n J v c k N v d W 5 0 I i B W Y W x 1 Z T 0 i b D A i I C 8 + P E V u d H J 5 I F R 5 c G U 9 I k Z p b G x F c n J v c k N v Z G U i I F Z h b H V l P S J z V W 5 r b m 9 3 b i I g L z 4 8 R W 5 0 c n k g V H l w Z T 0 i R m l s b G V k Q 2 9 t c G x l d G V S Z X N 1 b H R U b 1 d v c m t z a G V l d C I g V m F s d W U 9 I m w w I i A v P j x F b n R y e S B U e X B l P S J G a W x s Q 2 9 1 b n Q i I F Z h b H V l P S J s O T I x N i I g L z 4 8 R W 5 0 c n k g V H l w Z T 0 i R m l s b F R v R G F 0 Y U 1 v Z G V s R W 5 h Y m x l Z C I g V m F s d W U 9 I m w x I i A v P j x F b n R y e S B U e X B l P S J J c 1 B y a X Z h d G U i I F Z h b H V l P S J s M C I g L z 4 8 R W 5 0 c n k g V H l w Z T 0 i U X V l c n l J R C I g V m F s d W U 9 I n N j N W E 0 M D Q 1 O S 0 5 Y j R i L T R h N z I t O D F h O S 0 w N 2 E 1 Y z c 1 Z D k y M j Y 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S Z X B v c n Q h U G l 2 b 3 R U Y W J s Z T I 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Q 2 F s Z W 5 k Z X J f V G F i b G U 8 L 0 l 0 Z W 1 Q Y X R o P j w v S X R l b U x v Y 2 F 0 a W 9 u P j x T d G F i b G V F b n R y a W V z P j x F b n R y e S B U e X B l P S J G a W x s U 3 R h d H V z I i B W Y W x 1 Z T 0 i c 0 N v b X B s Z X R l I i A v P j x F b n R y e S B U e X B l P S J C d W Z m Z X J O Z X h 0 U m V m c m V z a C I g V m F s d W U 9 I m w x I i A v P j x F b n R y e S B U e X B l P S J G a W x s Q 2 9 s d W 1 u T m F t Z X M i I F Z h b H V l P S J z W y Z x d W 9 0 O 0 R h d G U m c X V v d D t d I i A v P j x F b n R y e S B U e X B l P S J G a W x s R W 5 h Y m x l Z C I g V m F s d W U 9 I m w w I i A v P j x F b n R y e S B U e X B l P S J G a W x s Q 2 9 s d W 1 u V H l w Z X M i I F Z h b H V l P S J z Q 1 E 9 P S I g L z 4 8 R W 5 0 c n k g V H l w Z T 0 i R m l s b E x h c 3 R V c G R h d G V k I i B W Y W x 1 Z T 0 i Z D I w M j U t M D Q t M j Z U M T E 6 M z E 6 M D I u O T Q 5 N D A w M V o i I C 8 + P E V u d H J 5 I F R 5 c G U 9 I k Z p b G x F c n J v c k N v d W 5 0 I i B W Y W x 1 Z T 0 i b D A i I C 8 + P E V u d H J 5 I F R 5 c G U 9 I k Z p b G x F c n J v c k N v Z G U i I F Z h b H V l P S J z V W 5 r b m 9 3 b i I g L z 4 8 R W 5 0 c n k g V H l w Z T 0 i R m l s b G V k Q 2 9 t c G x l d G V S Z X N 1 b H R U b 1 d v c m t z a G V l d C I g V m F s d W U 9 I m w w I i A v P j x F b n R y e S B U e X B l P S J G a W x s Q 2 9 1 b n Q i I F Z h b H V l P S J s N z M x I i A v P j x F b n R y e S B U e X B l P S J G a W x s V G 9 E Y X R h T W 9 k Z W x F b m F i b G V k I i B W Y W x 1 Z T 0 i b D E i I C 8 + P E V u d H J 5 I F R 5 c G U 9 I k l z U H J p d m F 0 Z S I g V m F s d W U 9 I m w w I i A v P j x F b n R y e S B U e X B l P S J R d W V y e U l E I i B W Y W x 1 Z T 0 i c z U 5 N T d k Y j N j L W Y 2 Z G I t N D A y Y i 1 h M z E 3 L W R l M j h j M 2 R l Z T U w N i 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F J l c G 9 y d C F Q a X Z v d F R h Y m x l N S 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E Y X R l L D B 9 J n F 1 b 3 Q 7 X S w m c X V v d D t D b 2 x 1 b W 5 D b 3 V u d C Z x d W 9 0 O z o x L C Z x d W 9 0 O 0 t l e U N v b H V t b k 5 h b W V z J n F 1 b 3 Q 7 O l t d L C Z x d W 9 0 O 0 N v b H V t b k l k Z W 5 0 a X R p Z X M m c X V v d D s 6 W y Z x d W 9 0 O 1 N l Y 3 R p b 2 4 x L 0 N h b G V u Z G V y X 1 R h Y m x l L 0 N o Y W 5 n Z W Q g V H l w Z S 5 7 R G F 0 Z S w 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D Y W x l b m R l c l 9 U Y W J s Z S 9 T b 3 V y Y 2 U 8 L 0 l 0 Z W 1 Q Y X R o P j w v S X R l b U x v Y 2 F 0 a W 9 u P j x T d G F i b G V F b n R y a W V z I C 8 + P C 9 J d G V t P j x J d G V t P j x J d G V t T G 9 j Y X R p b 2 4 + P E l 0 Z W 1 U e X B l P k Z v c m 1 1 b G E 8 L 0 l 0 Z W 1 U e X B l P j x J d G V t U G F 0 a D 5 T Z W N 0 a W 9 u M S 9 D Y W x l b m R l c l 9 U Y W J s Z S 9 D b 2 5 2 Z X J 0 Z W Q l M j B 0 b y U y M F R h Y m x l P C 9 J d G V t U G F 0 a D 4 8 L 0 l 0 Z W 1 M b 2 N h d G l v b j 4 8 U 3 R h Y m x l R W 5 0 c m l l c y A v P j w v S X R l b T 4 8 S X R l b T 4 8 S X R l b U x v Y 2 F 0 a W 9 u P j x J d G V t V H l w Z T 5 G b 3 J t d W x h P C 9 J d G V t V H l w Z T 4 8 S X R l b V B h d G g + U 2 V j d G l v b j E v Q 2 F s Z W 5 k Z X J f V G F i b G U v U m V u Y W 1 l Z C U y M E N v b H V t b n M 8 L 0 l 0 Z W 1 Q Y X R o P j w v S X R l b U x v Y 2 F 0 a W 9 u P j x T d G F i b G V F b n R y a W V z I C 8 + P C 9 J d G V t P j x J d G V t P j x J d G V t T G 9 j Y X R p b 2 4 + P E l 0 Z W 1 U e X B l P k Z v c m 1 1 b G E 8 L 0 l 0 Z W 1 U e X B l P j x J d G V t U G F 0 a D 5 T Z W N 0 a W 9 u M S 9 D Y W x l b m R l c l 9 U Y W J s Z S 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I b 3 N w a X R h b C U y M E V t Z X J n Z W 5 j e S U y M F J v b 2 0 l M j B E Y X R h L 1 J l b m F t Z W Q l M j B D b 2 x 1 b W 5 z M T w v S X R l b V B h d G g + P C 9 J d G V t T G 9 j Y X R p b 2 4 + P F N 0 Y W J s Z U V u d H J p Z X M g L z 4 8 L 0 l 0 Z W 0 + P C 9 J d G V t c z 4 8 L 0 x v Y 2 F s U G F j a 2 F n Z U 1 l d G F k Y X R h R m l s Z T 4 W A A A A U E s F B g A A A A A A A A A A A A A A A A A A A A A A A C Y B A A A B A A A A 0 I y d 3 w E V 0 R G M e g D A T 8 K X 6 w E A A A C h p Y j 5 E m v d R I B 9 o v o 0 z U n + A A A A A A I A A A A A A B B m A A A A A Q A A I A A A A L B e z 9 z D v 3 A P 5 E w 9 0 a i C Z o 0 G h r c F e 0 D b 7 C H 9 q e q a t 6 i H A A A A A A 6 A A A A A A g A A I A A A A M n 0 M Y l r o m 7 e z U B Y n f D s 5 p S g F A T 9 G g + d z v E Y w W N 9 b H G w U A A A A P 6 R V U w p y w u n W D k b Q 7 L M Y T O B R M P W x m I R Y S / M + u h w Y j p u k 1 L S R Z y 5 4 E / l 4 G G 5 N + M P b r Q O D U 9 L I w / 4 B t r q p 0 7 e E B K d W S b o / 9 p 2 + x u c 0 t h T f 8 L + Q A A A A G h x Y d q 1 z R L L t P l y g N x 1 B H u P t f l Y p C s b 2 7 X K j B e 7 4 5 l Y c Z U 0 n S d h + X A N G 3 S 3 k C S N S 3 Z H / K q Z w c e i 5 z X z s H t F c 0 U = < / D a t a M a s h u p > 
</file>

<file path=customXml/item14.xml>��< ? x m l   v e r s i o n = " 1 . 0 "   e n c o d i n g = " U T F - 1 6 " ? > < G e m i n i   x m l n s = " h t t p : / / g e m i n i / p i v o t c u s t o m i z a t i o n / T a b l e X M L _ H o s p i t a l   E m e r g e n c y   R o o m   D a t a _ b e 1 6 2 2 e 5 - b c 3 0 - 4 b 9 0 - 8 1 1 d - 9 9 e a 2 1 0 7 b e 6 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S a n d b o x N o n E m p t y " > < C u s t o m C o n t e n t > < ! [ C D A T A [ 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S h o w I m p l i c i t M e a s u r e s " > < C u s t o m C o n t e n t > < ! [ C D A T A [ F a l s e ] ] > < / C u s t o m C o n t e n t > < / G e m i n i > 
</file>

<file path=customXml/item2.xml>��< ? x m l   v e r s i o n = " 1 . 0 "   e n c o d i n g = " U T F - 1 6 " ? > < G e m i n i   x m l n s = " h t t p : / / g e m i n i / p i v o t c u s t o m i z a t i o n / T a b l e X M L _ C a l e n d e r _ T a b l e _ 3 1 f 4 0 b 4 b - 0 3 8 7 - 4 2 2 0 - 9 d 7 7 - 6 5 5 a 3 c 8 1 2 4 f 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 2 1 2 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C l i e n t W i n d o w X M L " > < C u s t o m C o n t e n t > < ! [ C D A T A [ H o s p i t a l   E m e r g e n c y   R o o m   D a t a _ b e 1 6 2 2 e 5 - b c 3 0 - 4 b 9 0 - 8 1 1 d - 9 9 e a 2 1 0 7 b e 6 a ] ] > < / C u s t o m C o n t e n t > < / G e m i n i > 
</file>

<file path=customXml/item5.xml>��< ? x m l   v e r s i o n = " 1 . 0 "   e n c o d i n g = " U T F - 1 6 " ? > < G e m i n i   x m l n s = " h t t p : / / g e m i n i / p i v o t c u s t o m i z a t i o n / L i n k e d T a b l e U p d a t e M o d e " > < C u s t o m C o n t e n t > < ! [ C D A T A [ T r u e ] ] > < / 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 2 0 2 5 - 0 4 - 2 4 T 2 2 : 4 5 : 3 6 . 4 4 7 6 0 4 7 + 0 5 : 3 0 < / L a s t P r o c e s s e d T i m e > < / D a t a M o d e l i n g S a n d b o x . S e r i a l i z e d S a n d b o x E r r o r C a c h e > ] ] > < / C u s t o m C o n t e n t > < / G e m i n i > 
</file>

<file path=customXml/item8.xml>��< ? x m l   v e r s i o n = " 1 . 0 "   e n c o d i n g = " U T F - 1 6 " ? > < G e m i n i   x m l n s = " h t t p : / / g e m i n i / p i v o t c u s t o m i z a t i o n / S h o w H i d d e n " > < C u s t o m C o n t e n t > < ! [ C D A T A [ T r u 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Props1.xml><?xml version="1.0" encoding="utf-8"?>
<ds:datastoreItem xmlns:ds="http://schemas.openxmlformats.org/officeDocument/2006/customXml" ds:itemID="{96FB4501-8E00-46AE-8D3B-B19D0595255A}">
  <ds:schemaRefs/>
</ds:datastoreItem>
</file>

<file path=customXml/itemProps10.xml><?xml version="1.0" encoding="utf-8"?>
<ds:datastoreItem xmlns:ds="http://schemas.openxmlformats.org/officeDocument/2006/customXml" ds:itemID="{DFFFBC9E-2953-47B9-9174-FE1C88EB0688}">
  <ds:schemaRefs/>
</ds:datastoreItem>
</file>

<file path=customXml/itemProps11.xml><?xml version="1.0" encoding="utf-8"?>
<ds:datastoreItem xmlns:ds="http://schemas.openxmlformats.org/officeDocument/2006/customXml" ds:itemID="{64D260C7-B440-485F-8CA4-CC0383D4C3CC}">
  <ds:schemaRefs/>
</ds:datastoreItem>
</file>

<file path=customXml/itemProps12.xml><?xml version="1.0" encoding="utf-8"?>
<ds:datastoreItem xmlns:ds="http://schemas.openxmlformats.org/officeDocument/2006/customXml" ds:itemID="{A3BCA308-3D1F-4BB8-A1E0-2A15A9058D34}">
  <ds:schemaRefs/>
</ds:datastoreItem>
</file>

<file path=customXml/itemProps13.xml><?xml version="1.0" encoding="utf-8"?>
<ds:datastoreItem xmlns:ds="http://schemas.openxmlformats.org/officeDocument/2006/customXml" ds:itemID="{F9C7F63F-9395-4577-9F30-C4A303DD550F}">
  <ds:schemaRefs>
    <ds:schemaRef ds:uri="http://schemas.microsoft.com/DataMashup"/>
  </ds:schemaRefs>
</ds:datastoreItem>
</file>

<file path=customXml/itemProps14.xml><?xml version="1.0" encoding="utf-8"?>
<ds:datastoreItem xmlns:ds="http://schemas.openxmlformats.org/officeDocument/2006/customXml" ds:itemID="{01CDAD68-93F5-4969-A30C-D6457608A9D4}">
  <ds:schemaRefs/>
</ds:datastoreItem>
</file>

<file path=customXml/itemProps15.xml><?xml version="1.0" encoding="utf-8"?>
<ds:datastoreItem xmlns:ds="http://schemas.openxmlformats.org/officeDocument/2006/customXml" ds:itemID="{C47AADF3-45C6-4917-BD4A-CF74CDEBF77F}">
  <ds:schemaRefs/>
</ds:datastoreItem>
</file>

<file path=customXml/itemProps16.xml><?xml version="1.0" encoding="utf-8"?>
<ds:datastoreItem xmlns:ds="http://schemas.openxmlformats.org/officeDocument/2006/customXml" ds:itemID="{7451536C-8B26-482F-9E58-75FD8E1FE58E}">
  <ds:schemaRefs/>
</ds:datastoreItem>
</file>

<file path=customXml/itemProps17.xml><?xml version="1.0" encoding="utf-8"?>
<ds:datastoreItem xmlns:ds="http://schemas.openxmlformats.org/officeDocument/2006/customXml" ds:itemID="{9019F306-4BF5-46F4-A218-2D750C958EF5}">
  <ds:schemaRefs/>
</ds:datastoreItem>
</file>

<file path=customXml/itemProps18.xml><?xml version="1.0" encoding="utf-8"?>
<ds:datastoreItem xmlns:ds="http://schemas.openxmlformats.org/officeDocument/2006/customXml" ds:itemID="{1904EC45-8BEB-4D5C-B5D6-CE624FFF839E}">
  <ds:schemaRefs/>
</ds:datastoreItem>
</file>

<file path=customXml/itemProps2.xml><?xml version="1.0" encoding="utf-8"?>
<ds:datastoreItem xmlns:ds="http://schemas.openxmlformats.org/officeDocument/2006/customXml" ds:itemID="{3C6B9240-ADAA-4A45-8550-370CB1812E97}">
  <ds:schemaRefs/>
</ds:datastoreItem>
</file>

<file path=customXml/itemProps3.xml><?xml version="1.0" encoding="utf-8"?>
<ds:datastoreItem xmlns:ds="http://schemas.openxmlformats.org/officeDocument/2006/customXml" ds:itemID="{9FC8B134-70DD-4A0C-BFB3-A459A5065109}">
  <ds:schemaRefs/>
</ds:datastoreItem>
</file>

<file path=customXml/itemProps4.xml><?xml version="1.0" encoding="utf-8"?>
<ds:datastoreItem xmlns:ds="http://schemas.openxmlformats.org/officeDocument/2006/customXml" ds:itemID="{4AB47E94-657A-45B1-AB91-1D3AFBD09F0C}">
  <ds:schemaRefs/>
</ds:datastoreItem>
</file>

<file path=customXml/itemProps5.xml><?xml version="1.0" encoding="utf-8"?>
<ds:datastoreItem xmlns:ds="http://schemas.openxmlformats.org/officeDocument/2006/customXml" ds:itemID="{3A9C7A8E-80BE-4FC0-888F-EFD6C43535FA}">
  <ds:schemaRefs/>
</ds:datastoreItem>
</file>

<file path=customXml/itemProps6.xml><?xml version="1.0" encoding="utf-8"?>
<ds:datastoreItem xmlns:ds="http://schemas.openxmlformats.org/officeDocument/2006/customXml" ds:itemID="{B61E4F81-DA7F-45BF-854A-C2C5BE4E35CE}">
  <ds:schemaRefs/>
</ds:datastoreItem>
</file>

<file path=customXml/itemProps7.xml><?xml version="1.0" encoding="utf-8"?>
<ds:datastoreItem xmlns:ds="http://schemas.openxmlformats.org/officeDocument/2006/customXml" ds:itemID="{73CEF05F-3812-452B-882A-DD314CAB521E}">
  <ds:schemaRefs/>
</ds:datastoreItem>
</file>

<file path=customXml/itemProps8.xml><?xml version="1.0" encoding="utf-8"?>
<ds:datastoreItem xmlns:ds="http://schemas.openxmlformats.org/officeDocument/2006/customXml" ds:itemID="{7BEA48B6-F998-4D62-86A4-21D7D01F58AA}">
  <ds:schemaRefs/>
</ds:datastoreItem>
</file>

<file path=customXml/itemProps9.xml><?xml version="1.0" encoding="utf-8"?>
<ds:datastoreItem xmlns:ds="http://schemas.openxmlformats.org/officeDocument/2006/customXml" ds:itemID="{9CBA7F8B-CD6D-4A0E-BB56-26429CFA54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Report</vt:lpstr>
      <vt:lpstr>Pivot Report 2</vt:lpstr>
      <vt:lpstr>Pivot Report 3</vt:lpstr>
      <vt:lpstr>Dashboard</vt:lpstr>
      <vt:lpstr>Daily No of patient</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Shreeyash Mote</dc:creator>
  <cp:lastModifiedBy>Shreeyash Mote</cp:lastModifiedBy>
  <dcterms:created xsi:type="dcterms:W3CDTF">2015-06-05T18:17:20Z</dcterms:created>
  <dcterms:modified xsi:type="dcterms:W3CDTF">2025-05-05T02:15:54Z</dcterms:modified>
</cp:coreProperties>
</file>