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reh\Desktop\Boot Camp\"/>
    </mc:Choice>
  </mc:AlternateContent>
  <xr:revisionPtr revIDLastSave="0" documentId="13_ncr:1_{DC5F4252-848D-4274-AFF6-C7141C1FAD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ickstarter" sheetId="1" r:id="rId1"/>
    <sheet name="Theater Outcomes by Launch Date" sheetId="3" r:id="rId2"/>
    <sheet name="Outcomes Based on Goals" sheetId="4" r:id="rId3"/>
  </sheets>
  <definedNames>
    <definedName name="_xlnm._FilterDatabase" localSheetId="0" hidden="1">Kickstarter!$A$1:$S$4115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4" l="1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B13" i="4"/>
  <c r="B12" i="4"/>
  <c r="B11" i="4"/>
  <c r="B10" i="4"/>
  <c r="B9" i="4"/>
  <c r="B8" i="4"/>
  <c r="B7" i="4"/>
  <c r="B6" i="4"/>
  <c r="B5" i="4"/>
  <c r="B4" i="4"/>
  <c r="B3" i="4"/>
  <c r="B2" i="4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008" i="1"/>
  <c r="R1008" i="1" s="1"/>
  <c r="Q1009" i="1"/>
  <c r="R1009" i="1" s="1"/>
  <c r="Q1010" i="1"/>
  <c r="R1010" i="1" s="1"/>
  <c r="Q1011" i="1"/>
  <c r="R1011" i="1" s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 s="1"/>
  <c r="Q1020" i="1"/>
  <c r="R1020" i="1" s="1"/>
  <c r="Q1021" i="1"/>
  <c r="R1021" i="1" s="1"/>
  <c r="Q1022" i="1"/>
  <c r="R1022" i="1" s="1"/>
  <c r="Q1023" i="1"/>
  <c r="R1023" i="1" s="1"/>
  <c r="Q1024" i="1"/>
  <c r="R1024" i="1" s="1"/>
  <c r="Q1025" i="1"/>
  <c r="R1025" i="1" s="1"/>
  <c r="Q1026" i="1"/>
  <c r="R1026" i="1" s="1"/>
  <c r="Q1027" i="1"/>
  <c r="R1027" i="1" s="1"/>
  <c r="Q1028" i="1"/>
  <c r="R1028" i="1" s="1"/>
  <c r="Q1029" i="1"/>
  <c r="R1029" i="1" s="1"/>
  <c r="Q1030" i="1"/>
  <c r="R1030" i="1" s="1"/>
  <c r="Q1031" i="1"/>
  <c r="R1031" i="1" s="1"/>
  <c r="Q1032" i="1"/>
  <c r="R1032" i="1" s="1"/>
  <c r="Q1033" i="1"/>
  <c r="R1033" i="1" s="1"/>
  <c r="Q1034" i="1"/>
  <c r="R1034" i="1" s="1"/>
  <c r="Q1035" i="1"/>
  <c r="R1035" i="1" s="1"/>
  <c r="Q1036" i="1"/>
  <c r="R1036" i="1" s="1"/>
  <c r="Q1037" i="1"/>
  <c r="R1037" i="1" s="1"/>
  <c r="Q1038" i="1"/>
  <c r="R1038" i="1" s="1"/>
  <c r="Q1039" i="1"/>
  <c r="R1039" i="1" s="1"/>
  <c r="Q1040" i="1"/>
  <c r="R1040" i="1" s="1"/>
  <c r="Q1041" i="1"/>
  <c r="R1041" i="1" s="1"/>
  <c r="Q1042" i="1"/>
  <c r="R1042" i="1" s="1"/>
  <c r="Q1043" i="1"/>
  <c r="R1043" i="1" s="1"/>
  <c r="Q1044" i="1"/>
  <c r="R1044" i="1" s="1"/>
  <c r="Q1045" i="1"/>
  <c r="R1045" i="1" s="1"/>
  <c r="Q1046" i="1"/>
  <c r="R1046" i="1" s="1"/>
  <c r="Q1047" i="1"/>
  <c r="R1047" i="1" s="1"/>
  <c r="Q1048" i="1"/>
  <c r="R1048" i="1" s="1"/>
  <c r="Q1049" i="1"/>
  <c r="R1049" i="1" s="1"/>
  <c r="Q1050" i="1"/>
  <c r="R1050" i="1" s="1"/>
  <c r="Q1051" i="1"/>
  <c r="R1051" i="1" s="1"/>
  <c r="Q1052" i="1"/>
  <c r="R1052" i="1" s="1"/>
  <c r="Q1053" i="1"/>
  <c r="R1053" i="1" s="1"/>
  <c r="Q1054" i="1"/>
  <c r="R1054" i="1" s="1"/>
  <c r="Q1055" i="1"/>
  <c r="R1055" i="1" s="1"/>
  <c r="Q1056" i="1"/>
  <c r="R1056" i="1" s="1"/>
  <c r="Q1057" i="1"/>
  <c r="R1057" i="1" s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R1063" i="1" s="1"/>
  <c r="Q1064" i="1"/>
  <c r="R1064" i="1" s="1"/>
  <c r="Q1065" i="1"/>
  <c r="R1065" i="1" s="1"/>
  <c r="Q1066" i="1"/>
  <c r="R1066" i="1" s="1"/>
  <c r="Q1067" i="1"/>
  <c r="R1067" i="1" s="1"/>
  <c r="Q1068" i="1"/>
  <c r="R1068" i="1" s="1"/>
  <c r="Q1069" i="1"/>
  <c r="R1069" i="1" s="1"/>
  <c r="Q1070" i="1"/>
  <c r="R1070" i="1" s="1"/>
  <c r="Q1071" i="1"/>
  <c r="R1071" i="1" s="1"/>
  <c r="Q1072" i="1"/>
  <c r="R1072" i="1" s="1"/>
  <c r="Q1073" i="1"/>
  <c r="R1073" i="1" s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R1079" i="1" s="1"/>
  <c r="Q1080" i="1"/>
  <c r="R1080" i="1" s="1"/>
  <c r="Q1081" i="1"/>
  <c r="R1081" i="1" s="1"/>
  <c r="Q1082" i="1"/>
  <c r="R1082" i="1" s="1"/>
  <c r="Q1083" i="1"/>
  <c r="R1083" i="1" s="1"/>
  <c r="Q1084" i="1"/>
  <c r="R1084" i="1" s="1"/>
  <c r="Q1085" i="1"/>
  <c r="R1085" i="1" s="1"/>
  <c r="Q1086" i="1"/>
  <c r="R1086" i="1" s="1"/>
  <c r="Q1087" i="1"/>
  <c r="R1087" i="1" s="1"/>
  <c r="Q1088" i="1"/>
  <c r="R1088" i="1" s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R1096" i="1" s="1"/>
  <c r="Q1097" i="1"/>
  <c r="R1097" i="1" s="1"/>
  <c r="Q1098" i="1"/>
  <c r="R1098" i="1" s="1"/>
  <c r="Q1099" i="1"/>
  <c r="R1099" i="1" s="1"/>
  <c r="Q1100" i="1"/>
  <c r="R1100" i="1" s="1"/>
  <c r="Q1101" i="1"/>
  <c r="R1101" i="1" s="1"/>
  <c r="Q1102" i="1"/>
  <c r="R1102" i="1" s="1"/>
  <c r="Q1103" i="1"/>
  <c r="R1103" i="1" s="1"/>
  <c r="Q1104" i="1"/>
  <c r="R1104" i="1" s="1"/>
  <c r="Q1105" i="1"/>
  <c r="R1105" i="1" s="1"/>
  <c r="Q1106" i="1"/>
  <c r="R1106" i="1" s="1"/>
  <c r="Q1107" i="1"/>
  <c r="R1107" i="1" s="1"/>
  <c r="Q1108" i="1"/>
  <c r="R1108" i="1" s="1"/>
  <c r="Q1109" i="1"/>
  <c r="R1109" i="1" s="1"/>
  <c r="Q1110" i="1"/>
  <c r="R1110" i="1" s="1"/>
  <c r="Q1111" i="1"/>
  <c r="R1111" i="1" s="1"/>
  <c r="Q1112" i="1"/>
  <c r="R1112" i="1" s="1"/>
  <c r="Q1113" i="1"/>
  <c r="R1113" i="1" s="1"/>
  <c r="Q1114" i="1"/>
  <c r="R1114" i="1" s="1"/>
  <c r="Q1115" i="1"/>
  <c r="R1115" i="1" s="1"/>
  <c r="Q1116" i="1"/>
  <c r="R1116" i="1" s="1"/>
  <c r="Q1117" i="1"/>
  <c r="R1117" i="1" s="1"/>
  <c r="Q1118" i="1"/>
  <c r="R1118" i="1" s="1"/>
  <c r="Q1119" i="1"/>
  <c r="R1119" i="1" s="1"/>
  <c r="Q1120" i="1"/>
  <c r="R1120" i="1" s="1"/>
  <c r="Q1121" i="1"/>
  <c r="R1121" i="1" s="1"/>
  <c r="Q1122" i="1"/>
  <c r="R1122" i="1" s="1"/>
  <c r="Q1123" i="1"/>
  <c r="R1123" i="1" s="1"/>
  <c r="Q1124" i="1"/>
  <c r="R1124" i="1" s="1"/>
  <c r="Q1125" i="1"/>
  <c r="R1125" i="1" s="1"/>
  <c r="Q1126" i="1"/>
  <c r="R1126" i="1" s="1"/>
  <c r="Q1127" i="1"/>
  <c r="R1127" i="1" s="1"/>
  <c r="Q1128" i="1"/>
  <c r="R1128" i="1" s="1"/>
  <c r="Q1129" i="1"/>
  <c r="R1129" i="1" s="1"/>
  <c r="Q1130" i="1"/>
  <c r="R1130" i="1" s="1"/>
  <c r="Q1131" i="1"/>
  <c r="R1131" i="1" s="1"/>
  <c r="Q1132" i="1"/>
  <c r="R1132" i="1" s="1"/>
  <c r="Q1133" i="1"/>
  <c r="R1133" i="1" s="1"/>
  <c r="Q1134" i="1"/>
  <c r="R1134" i="1" s="1"/>
  <c r="Q1135" i="1"/>
  <c r="R1135" i="1" s="1"/>
  <c r="Q1136" i="1"/>
  <c r="R1136" i="1" s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R1142" i="1" s="1"/>
  <c r="Q1143" i="1"/>
  <c r="R1143" i="1" s="1"/>
  <c r="Q1144" i="1"/>
  <c r="R1144" i="1" s="1"/>
  <c r="Q1145" i="1"/>
  <c r="R1145" i="1" s="1"/>
  <c r="Q1146" i="1"/>
  <c r="R1146" i="1" s="1"/>
  <c r="Q1147" i="1"/>
  <c r="R1147" i="1" s="1"/>
  <c r="Q1148" i="1"/>
  <c r="R1148" i="1" s="1"/>
  <c r="Q1149" i="1"/>
  <c r="R1149" i="1" s="1"/>
  <c r="Q1150" i="1"/>
  <c r="R1150" i="1" s="1"/>
  <c r="Q1151" i="1"/>
  <c r="R1151" i="1" s="1"/>
  <c r="Q1152" i="1"/>
  <c r="R1152" i="1" s="1"/>
  <c r="Q1153" i="1"/>
  <c r="R1153" i="1" s="1"/>
  <c r="Q1154" i="1"/>
  <c r="R1154" i="1" s="1"/>
  <c r="Q1155" i="1"/>
  <c r="R1155" i="1" s="1"/>
  <c r="Q1156" i="1"/>
  <c r="R1156" i="1" s="1"/>
  <c r="Q1157" i="1"/>
  <c r="R1157" i="1" s="1"/>
  <c r="Q1158" i="1"/>
  <c r="R1158" i="1" s="1"/>
  <c r="Q1159" i="1"/>
  <c r="R1159" i="1" s="1"/>
  <c r="Q1160" i="1"/>
  <c r="R1160" i="1" s="1"/>
  <c r="Q1161" i="1"/>
  <c r="R1161" i="1" s="1"/>
  <c r="Q1162" i="1"/>
  <c r="R1162" i="1" s="1"/>
  <c r="Q1163" i="1"/>
  <c r="R1163" i="1" s="1"/>
  <c r="Q1164" i="1"/>
  <c r="R1164" i="1" s="1"/>
  <c r="Q1165" i="1"/>
  <c r="R1165" i="1" s="1"/>
  <c r="Q1166" i="1"/>
  <c r="R1166" i="1" s="1"/>
  <c r="Q1167" i="1"/>
  <c r="R1167" i="1" s="1"/>
  <c r="Q1168" i="1"/>
  <c r="R1168" i="1" s="1"/>
  <c r="Q1169" i="1"/>
  <c r="R1169" i="1" s="1"/>
  <c r="Q1170" i="1"/>
  <c r="R1170" i="1" s="1"/>
  <c r="Q1171" i="1"/>
  <c r="R1171" i="1" s="1"/>
  <c r="Q1172" i="1"/>
  <c r="R1172" i="1" s="1"/>
  <c r="Q1173" i="1"/>
  <c r="R1173" i="1" s="1"/>
  <c r="Q1174" i="1"/>
  <c r="R1174" i="1" s="1"/>
  <c r="Q1175" i="1"/>
  <c r="R1175" i="1" s="1"/>
  <c r="Q1176" i="1"/>
  <c r="R1176" i="1" s="1"/>
  <c r="Q1177" i="1"/>
  <c r="R1177" i="1" s="1"/>
  <c r="Q1178" i="1"/>
  <c r="R1178" i="1" s="1"/>
  <c r="Q1179" i="1"/>
  <c r="R1179" i="1" s="1"/>
  <c r="Q1180" i="1"/>
  <c r="R1180" i="1" s="1"/>
  <c r="Q1181" i="1"/>
  <c r="R1181" i="1" s="1"/>
  <c r="Q1182" i="1"/>
  <c r="R1182" i="1" s="1"/>
  <c r="Q1183" i="1"/>
  <c r="R1183" i="1" s="1"/>
  <c r="Q1184" i="1"/>
  <c r="R1184" i="1" s="1"/>
  <c r="Q1185" i="1"/>
  <c r="R1185" i="1" s="1"/>
  <c r="Q1186" i="1"/>
  <c r="R1186" i="1" s="1"/>
  <c r="Q1187" i="1"/>
  <c r="R1187" i="1" s="1"/>
  <c r="Q1188" i="1"/>
  <c r="R1188" i="1" s="1"/>
  <c r="Q1189" i="1"/>
  <c r="R1189" i="1" s="1"/>
  <c r="Q1190" i="1"/>
  <c r="R1190" i="1" s="1"/>
  <c r="Q1191" i="1"/>
  <c r="R1191" i="1" s="1"/>
  <c r="Q1192" i="1"/>
  <c r="R1192" i="1" s="1"/>
  <c r="Q1193" i="1"/>
  <c r="R1193" i="1" s="1"/>
  <c r="Q1194" i="1"/>
  <c r="R1194" i="1" s="1"/>
  <c r="Q1195" i="1"/>
  <c r="R1195" i="1" s="1"/>
  <c r="Q1196" i="1"/>
  <c r="R1196" i="1" s="1"/>
  <c r="Q1197" i="1"/>
  <c r="R1197" i="1" s="1"/>
  <c r="Q1198" i="1"/>
  <c r="R1198" i="1" s="1"/>
  <c r="Q1199" i="1"/>
  <c r="R1199" i="1" s="1"/>
  <c r="Q1200" i="1"/>
  <c r="R1200" i="1" s="1"/>
  <c r="Q1201" i="1"/>
  <c r="R1201" i="1" s="1"/>
  <c r="Q1202" i="1"/>
  <c r="R1202" i="1" s="1"/>
  <c r="Q1203" i="1"/>
  <c r="R1203" i="1" s="1"/>
  <c r="Q1204" i="1"/>
  <c r="R1204" i="1" s="1"/>
  <c r="Q1205" i="1"/>
  <c r="R1205" i="1" s="1"/>
  <c r="Q1206" i="1"/>
  <c r="R1206" i="1" s="1"/>
  <c r="Q1207" i="1"/>
  <c r="R1207" i="1" s="1"/>
  <c r="Q1208" i="1"/>
  <c r="R1208" i="1" s="1"/>
  <c r="Q1209" i="1"/>
  <c r="R1209" i="1" s="1"/>
  <c r="Q1210" i="1"/>
  <c r="R1210" i="1" s="1"/>
  <c r="Q1211" i="1"/>
  <c r="R1211" i="1" s="1"/>
  <c r="Q1212" i="1"/>
  <c r="R1212" i="1" s="1"/>
  <c r="Q1213" i="1"/>
  <c r="R1213" i="1" s="1"/>
  <c r="Q1214" i="1"/>
  <c r="R1214" i="1" s="1"/>
  <c r="Q1215" i="1"/>
  <c r="R1215" i="1" s="1"/>
  <c r="Q1216" i="1"/>
  <c r="R1216" i="1" s="1"/>
  <c r="Q1217" i="1"/>
  <c r="R1217" i="1" s="1"/>
  <c r="Q1218" i="1"/>
  <c r="R1218" i="1" s="1"/>
  <c r="Q1219" i="1"/>
  <c r="R1219" i="1" s="1"/>
  <c r="Q1220" i="1"/>
  <c r="R1220" i="1" s="1"/>
  <c r="Q1221" i="1"/>
  <c r="R1221" i="1" s="1"/>
  <c r="Q1222" i="1"/>
  <c r="R1222" i="1" s="1"/>
  <c r="Q1223" i="1"/>
  <c r="R1223" i="1" s="1"/>
  <c r="Q1224" i="1"/>
  <c r="R1224" i="1" s="1"/>
  <c r="Q1225" i="1"/>
  <c r="R1225" i="1" s="1"/>
  <c r="Q1226" i="1"/>
  <c r="R1226" i="1" s="1"/>
  <c r="Q1227" i="1"/>
  <c r="R1227" i="1" s="1"/>
  <c r="Q1228" i="1"/>
  <c r="R1228" i="1" s="1"/>
  <c r="Q1229" i="1"/>
  <c r="R1229" i="1" s="1"/>
  <c r="Q1230" i="1"/>
  <c r="R1230" i="1" s="1"/>
  <c r="Q1231" i="1"/>
  <c r="R1231" i="1" s="1"/>
  <c r="Q1232" i="1"/>
  <c r="R1232" i="1" s="1"/>
  <c r="Q1233" i="1"/>
  <c r="R1233" i="1" s="1"/>
  <c r="Q1234" i="1"/>
  <c r="R1234" i="1" s="1"/>
  <c r="Q1235" i="1"/>
  <c r="R1235" i="1" s="1"/>
  <c r="Q1236" i="1"/>
  <c r="R1236" i="1" s="1"/>
  <c r="Q1237" i="1"/>
  <c r="R1237" i="1" s="1"/>
  <c r="Q1238" i="1"/>
  <c r="R1238" i="1" s="1"/>
  <c r="Q1239" i="1"/>
  <c r="R1239" i="1" s="1"/>
  <c r="Q1240" i="1"/>
  <c r="R1240" i="1" s="1"/>
  <c r="Q1241" i="1"/>
  <c r="R1241" i="1" s="1"/>
  <c r="Q1242" i="1"/>
  <c r="R1242" i="1" s="1"/>
  <c r="Q1243" i="1"/>
  <c r="R1243" i="1" s="1"/>
  <c r="Q1244" i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R1344" i="1" s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R1359" i="1" s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R1475" i="1" s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R1528" i="1" s="1"/>
  <c r="Q1529" i="1"/>
  <c r="R1529" i="1" s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R1550" i="1" s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R1617" i="1" s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Q1637" i="1"/>
  <c r="R1637" i="1" s="1"/>
  <c r="Q1638" i="1"/>
  <c r="R1638" i="1" s="1"/>
  <c r="Q1639" i="1"/>
  <c r="R1639" i="1" s="1"/>
  <c r="Q1640" i="1"/>
  <c r="R1640" i="1" s="1"/>
  <c r="Q1641" i="1"/>
  <c r="R1641" i="1" s="1"/>
  <c r="Q1642" i="1"/>
  <c r="R1642" i="1" s="1"/>
  <c r="Q1643" i="1"/>
  <c r="R1643" i="1" s="1"/>
  <c r="Q1644" i="1"/>
  <c r="R1644" i="1" s="1"/>
  <c r="Q1645" i="1"/>
  <c r="R1645" i="1" s="1"/>
  <c r="Q1646" i="1"/>
  <c r="R1646" i="1" s="1"/>
  <c r="Q1647" i="1"/>
  <c r="R1647" i="1" s="1"/>
  <c r="Q1648" i="1"/>
  <c r="R1648" i="1" s="1"/>
  <c r="Q1649" i="1"/>
  <c r="R1649" i="1" s="1"/>
  <c r="Q1650" i="1"/>
  <c r="R1650" i="1" s="1"/>
  <c r="Q1651" i="1"/>
  <c r="R1651" i="1" s="1"/>
  <c r="Q1652" i="1"/>
  <c r="R1652" i="1" s="1"/>
  <c r="Q1653" i="1"/>
  <c r="R1653" i="1" s="1"/>
  <c r="Q1654" i="1"/>
  <c r="R1654" i="1" s="1"/>
  <c r="Q1655" i="1"/>
  <c r="R1655" i="1" s="1"/>
  <c r="Q1656" i="1"/>
  <c r="R1656" i="1" s="1"/>
  <c r="Q1657" i="1"/>
  <c r="R1657" i="1" s="1"/>
  <c r="Q1658" i="1"/>
  <c r="R1658" i="1" s="1"/>
  <c r="Q1659" i="1"/>
  <c r="R1659" i="1" s="1"/>
  <c r="Q1660" i="1"/>
  <c r="R1660" i="1" s="1"/>
  <c r="Q1661" i="1"/>
  <c r="R1661" i="1" s="1"/>
  <c r="Q1662" i="1"/>
  <c r="R1662" i="1" s="1"/>
  <c r="Q1663" i="1"/>
  <c r="R1663" i="1" s="1"/>
  <c r="Q1664" i="1"/>
  <c r="R1664" i="1" s="1"/>
  <c r="Q1665" i="1"/>
  <c r="R1665" i="1" s="1"/>
  <c r="Q1666" i="1"/>
  <c r="R1666" i="1" s="1"/>
  <c r="Q1667" i="1"/>
  <c r="R1667" i="1" s="1"/>
  <c r="Q1668" i="1"/>
  <c r="R1668" i="1" s="1"/>
  <c r="Q1669" i="1"/>
  <c r="R1669" i="1" s="1"/>
  <c r="Q1670" i="1"/>
  <c r="R1670" i="1" s="1"/>
  <c r="Q1671" i="1"/>
  <c r="R1671" i="1" s="1"/>
  <c r="Q1672" i="1"/>
  <c r="R1672" i="1" s="1"/>
  <c r="Q1673" i="1"/>
  <c r="R1673" i="1" s="1"/>
  <c r="Q1674" i="1"/>
  <c r="R1674" i="1" s="1"/>
  <c r="Q1675" i="1"/>
  <c r="R1675" i="1" s="1"/>
  <c r="Q1676" i="1"/>
  <c r="R1676" i="1" s="1"/>
  <c r="Q1677" i="1"/>
  <c r="R1677" i="1" s="1"/>
  <c r="Q1678" i="1"/>
  <c r="R1678" i="1" s="1"/>
  <c r="Q1679" i="1"/>
  <c r="R1679" i="1" s="1"/>
  <c r="Q1680" i="1"/>
  <c r="R1680" i="1" s="1"/>
  <c r="Q1681" i="1"/>
  <c r="R1681" i="1" s="1"/>
  <c r="Q1682" i="1"/>
  <c r="R1682" i="1" s="1"/>
  <c r="Q1683" i="1"/>
  <c r="R1683" i="1" s="1"/>
  <c r="Q1684" i="1"/>
  <c r="R1684" i="1" s="1"/>
  <c r="Q1685" i="1"/>
  <c r="R1685" i="1" s="1"/>
  <c r="Q1686" i="1"/>
  <c r="R1686" i="1" s="1"/>
  <c r="Q1687" i="1"/>
  <c r="R1687" i="1" s="1"/>
  <c r="Q1688" i="1"/>
  <c r="R1688" i="1" s="1"/>
  <c r="Q1689" i="1"/>
  <c r="R1689" i="1" s="1"/>
  <c r="Q1690" i="1"/>
  <c r="R1690" i="1" s="1"/>
  <c r="Q1691" i="1"/>
  <c r="R1691" i="1" s="1"/>
  <c r="Q1692" i="1"/>
  <c r="R1692" i="1" s="1"/>
  <c r="Q1693" i="1"/>
  <c r="R1693" i="1" s="1"/>
  <c r="Q1694" i="1"/>
  <c r="R1694" i="1" s="1"/>
  <c r="Q1695" i="1"/>
  <c r="R1695" i="1" s="1"/>
  <c r="Q1696" i="1"/>
  <c r="R1696" i="1" s="1"/>
  <c r="Q1697" i="1"/>
  <c r="R1697" i="1" s="1"/>
  <c r="Q1698" i="1"/>
  <c r="R1698" i="1" s="1"/>
  <c r="Q1699" i="1"/>
  <c r="R1699" i="1" s="1"/>
  <c r="Q1700" i="1"/>
  <c r="R1700" i="1" s="1"/>
  <c r="Q1701" i="1"/>
  <c r="R1701" i="1" s="1"/>
  <c r="Q1702" i="1"/>
  <c r="R1702" i="1" s="1"/>
  <c r="Q1703" i="1"/>
  <c r="R1703" i="1" s="1"/>
  <c r="Q1704" i="1"/>
  <c r="R1704" i="1" s="1"/>
  <c r="Q1705" i="1"/>
  <c r="R1705" i="1" s="1"/>
  <c r="Q1706" i="1"/>
  <c r="R1706" i="1" s="1"/>
  <c r="Q1707" i="1"/>
  <c r="R1707" i="1" s="1"/>
  <c r="Q1708" i="1"/>
  <c r="R1708" i="1" s="1"/>
  <c r="Q1709" i="1"/>
  <c r="R1709" i="1" s="1"/>
  <c r="Q1710" i="1"/>
  <c r="R1710" i="1" s="1"/>
  <c r="Q1711" i="1"/>
  <c r="R1711" i="1" s="1"/>
  <c r="Q1712" i="1"/>
  <c r="R1712" i="1" s="1"/>
  <c r="Q1713" i="1"/>
  <c r="R1713" i="1" s="1"/>
  <c r="Q1714" i="1"/>
  <c r="R1714" i="1" s="1"/>
  <c r="Q1715" i="1"/>
  <c r="R1715" i="1" s="1"/>
  <c r="Q1716" i="1"/>
  <c r="R1716" i="1" s="1"/>
  <c r="Q1717" i="1"/>
  <c r="R1717" i="1" s="1"/>
  <c r="Q1718" i="1"/>
  <c r="R1718" i="1" s="1"/>
  <c r="Q1719" i="1"/>
  <c r="R1719" i="1" s="1"/>
  <c r="Q1720" i="1"/>
  <c r="R1720" i="1" s="1"/>
  <c r="Q1721" i="1"/>
  <c r="R1721" i="1" s="1"/>
  <c r="Q1722" i="1"/>
  <c r="R1722" i="1" s="1"/>
  <c r="Q1723" i="1"/>
  <c r="R1723" i="1" s="1"/>
  <c r="Q1724" i="1"/>
  <c r="R1724" i="1" s="1"/>
  <c r="Q1725" i="1"/>
  <c r="R1725" i="1" s="1"/>
  <c r="Q1726" i="1"/>
  <c r="R1726" i="1" s="1"/>
  <c r="Q1727" i="1"/>
  <c r="R1727" i="1" s="1"/>
  <c r="Q1728" i="1"/>
  <c r="R1728" i="1" s="1"/>
  <c r="Q1729" i="1"/>
  <c r="R1729" i="1" s="1"/>
  <c r="Q1730" i="1"/>
  <c r="R1730" i="1" s="1"/>
  <c r="Q1731" i="1"/>
  <c r="R1731" i="1" s="1"/>
  <c r="Q1732" i="1"/>
  <c r="R1732" i="1" s="1"/>
  <c r="Q1733" i="1"/>
  <c r="R1733" i="1" s="1"/>
  <c r="Q1734" i="1"/>
  <c r="R1734" i="1" s="1"/>
  <c r="Q1735" i="1"/>
  <c r="R1735" i="1" s="1"/>
  <c r="Q1736" i="1"/>
  <c r="R1736" i="1" s="1"/>
  <c r="Q1737" i="1"/>
  <c r="R1737" i="1" s="1"/>
  <c r="Q1738" i="1"/>
  <c r="R1738" i="1" s="1"/>
  <c r="Q1739" i="1"/>
  <c r="R1739" i="1" s="1"/>
  <c r="Q1740" i="1"/>
  <c r="R1740" i="1" s="1"/>
  <c r="Q1741" i="1"/>
  <c r="R1741" i="1" s="1"/>
  <c r="Q1742" i="1"/>
  <c r="R1742" i="1" s="1"/>
  <c r="Q1743" i="1"/>
  <c r="R1743" i="1" s="1"/>
  <c r="Q1744" i="1"/>
  <c r="R1744" i="1" s="1"/>
  <c r="Q1745" i="1"/>
  <c r="R1745" i="1" s="1"/>
  <c r="Q1746" i="1"/>
  <c r="R1746" i="1" s="1"/>
  <c r="Q1747" i="1"/>
  <c r="R1747" i="1" s="1"/>
  <c r="Q1748" i="1"/>
  <c r="R1748" i="1" s="1"/>
  <c r="Q1749" i="1"/>
  <c r="R1749" i="1" s="1"/>
  <c r="Q1750" i="1"/>
  <c r="R1750" i="1" s="1"/>
  <c r="Q1751" i="1"/>
  <c r="R1751" i="1" s="1"/>
  <c r="Q1752" i="1"/>
  <c r="R1752" i="1" s="1"/>
  <c r="Q1753" i="1"/>
  <c r="R1753" i="1" s="1"/>
  <c r="Q1754" i="1"/>
  <c r="R1754" i="1" s="1"/>
  <c r="Q1755" i="1"/>
  <c r="R1755" i="1" s="1"/>
  <c r="Q1756" i="1"/>
  <c r="R1756" i="1" s="1"/>
  <c r="Q1757" i="1"/>
  <c r="R1757" i="1" s="1"/>
  <c r="Q1758" i="1"/>
  <c r="R1758" i="1" s="1"/>
  <c r="Q1759" i="1"/>
  <c r="R1759" i="1" s="1"/>
  <c r="Q1760" i="1"/>
  <c r="R1760" i="1" s="1"/>
  <c r="Q1761" i="1"/>
  <c r="R1761" i="1" s="1"/>
  <c r="Q1762" i="1"/>
  <c r="R1762" i="1" s="1"/>
  <c r="Q1763" i="1"/>
  <c r="R1763" i="1" s="1"/>
  <c r="Q1764" i="1"/>
  <c r="R1764" i="1" s="1"/>
  <c r="Q1765" i="1"/>
  <c r="R1765" i="1" s="1"/>
  <c r="Q1766" i="1"/>
  <c r="R1766" i="1" s="1"/>
  <c r="Q1767" i="1"/>
  <c r="R1767" i="1" s="1"/>
  <c r="Q1768" i="1"/>
  <c r="R1768" i="1" s="1"/>
  <c r="Q1769" i="1"/>
  <c r="R1769" i="1" s="1"/>
  <c r="Q1770" i="1"/>
  <c r="R1770" i="1" s="1"/>
  <c r="Q1771" i="1"/>
  <c r="R1771" i="1" s="1"/>
  <c r="Q1772" i="1"/>
  <c r="R1772" i="1" s="1"/>
  <c r="Q1773" i="1"/>
  <c r="R1773" i="1" s="1"/>
  <c r="Q1774" i="1"/>
  <c r="R1774" i="1" s="1"/>
  <c r="Q1775" i="1"/>
  <c r="R1775" i="1" s="1"/>
  <c r="Q1776" i="1"/>
  <c r="R1776" i="1" s="1"/>
  <c r="Q1777" i="1"/>
  <c r="R1777" i="1" s="1"/>
  <c r="Q1778" i="1"/>
  <c r="R1778" i="1" s="1"/>
  <c r="Q1779" i="1"/>
  <c r="R1779" i="1" s="1"/>
  <c r="Q1780" i="1"/>
  <c r="R1780" i="1" s="1"/>
  <c r="Q1781" i="1"/>
  <c r="R1781" i="1" s="1"/>
  <c r="Q1782" i="1"/>
  <c r="R1782" i="1" s="1"/>
  <c r="Q1783" i="1"/>
  <c r="R1783" i="1" s="1"/>
  <c r="Q1784" i="1"/>
  <c r="R1784" i="1" s="1"/>
  <c r="Q1785" i="1"/>
  <c r="R1785" i="1" s="1"/>
  <c r="Q1786" i="1"/>
  <c r="R1786" i="1" s="1"/>
  <c r="Q1787" i="1"/>
  <c r="R1787" i="1" s="1"/>
  <c r="Q1788" i="1"/>
  <c r="R1788" i="1" s="1"/>
  <c r="Q1789" i="1"/>
  <c r="R1789" i="1" s="1"/>
  <c r="Q1790" i="1"/>
  <c r="R1790" i="1" s="1"/>
  <c r="Q1791" i="1"/>
  <c r="R1791" i="1" s="1"/>
  <c r="Q1792" i="1"/>
  <c r="R1792" i="1" s="1"/>
  <c r="Q1793" i="1"/>
  <c r="R1793" i="1" s="1"/>
  <c r="Q1794" i="1"/>
  <c r="R1794" i="1" s="1"/>
  <c r="Q1795" i="1"/>
  <c r="R1795" i="1" s="1"/>
  <c r="Q1796" i="1"/>
  <c r="R1796" i="1" s="1"/>
  <c r="Q1797" i="1"/>
  <c r="R1797" i="1" s="1"/>
  <c r="Q1798" i="1"/>
  <c r="R1798" i="1" s="1"/>
  <c r="Q1799" i="1"/>
  <c r="R1799" i="1" s="1"/>
  <c r="Q1800" i="1"/>
  <c r="R1800" i="1" s="1"/>
  <c r="Q1801" i="1"/>
  <c r="R1801" i="1" s="1"/>
  <c r="Q1802" i="1"/>
  <c r="R1802" i="1" s="1"/>
  <c r="Q1803" i="1"/>
  <c r="R1803" i="1" s="1"/>
  <c r="Q1804" i="1"/>
  <c r="R1804" i="1" s="1"/>
  <c r="Q1805" i="1"/>
  <c r="R1805" i="1" s="1"/>
  <c r="Q1806" i="1"/>
  <c r="R1806" i="1" s="1"/>
  <c r="Q1807" i="1"/>
  <c r="R1807" i="1" s="1"/>
  <c r="Q1808" i="1"/>
  <c r="R1808" i="1" s="1"/>
  <c r="Q1809" i="1"/>
  <c r="R1809" i="1" s="1"/>
  <c r="Q1810" i="1"/>
  <c r="R1810" i="1" s="1"/>
  <c r="Q1811" i="1"/>
  <c r="R1811" i="1" s="1"/>
  <c r="Q1812" i="1"/>
  <c r="R1812" i="1" s="1"/>
  <c r="Q1813" i="1"/>
  <c r="R1813" i="1" s="1"/>
  <c r="Q1814" i="1"/>
  <c r="R1814" i="1" s="1"/>
  <c r="Q1815" i="1"/>
  <c r="R1815" i="1" s="1"/>
  <c r="Q1816" i="1"/>
  <c r="R1816" i="1" s="1"/>
  <c r="Q1817" i="1"/>
  <c r="R1817" i="1" s="1"/>
  <c r="Q1818" i="1"/>
  <c r="R1818" i="1" s="1"/>
  <c r="Q1819" i="1"/>
  <c r="R1819" i="1" s="1"/>
  <c r="Q1820" i="1"/>
  <c r="R1820" i="1" s="1"/>
  <c r="Q1821" i="1"/>
  <c r="R1821" i="1" s="1"/>
  <c r="Q1822" i="1"/>
  <c r="R1822" i="1" s="1"/>
  <c r="Q1823" i="1"/>
  <c r="R1823" i="1" s="1"/>
  <c r="Q1824" i="1"/>
  <c r="R1824" i="1" s="1"/>
  <c r="Q1825" i="1"/>
  <c r="R1825" i="1" s="1"/>
  <c r="Q1826" i="1"/>
  <c r="R1826" i="1" s="1"/>
  <c r="Q1827" i="1"/>
  <c r="R1827" i="1" s="1"/>
  <c r="Q1828" i="1"/>
  <c r="R1828" i="1" s="1"/>
  <c r="Q1829" i="1"/>
  <c r="R1829" i="1" s="1"/>
  <c r="Q1830" i="1"/>
  <c r="R1830" i="1" s="1"/>
  <c r="Q1831" i="1"/>
  <c r="R1831" i="1" s="1"/>
  <c r="Q1832" i="1"/>
  <c r="R1832" i="1" s="1"/>
  <c r="Q1833" i="1"/>
  <c r="R1833" i="1" s="1"/>
  <c r="Q1834" i="1"/>
  <c r="R1834" i="1" s="1"/>
  <c r="Q1835" i="1"/>
  <c r="R1835" i="1" s="1"/>
  <c r="Q1836" i="1"/>
  <c r="R1836" i="1" s="1"/>
  <c r="Q1837" i="1"/>
  <c r="R1837" i="1" s="1"/>
  <c r="Q1838" i="1"/>
  <c r="R1838" i="1" s="1"/>
  <c r="Q1839" i="1"/>
  <c r="R1839" i="1" s="1"/>
  <c r="Q1840" i="1"/>
  <c r="R1840" i="1" s="1"/>
  <c r="Q1841" i="1"/>
  <c r="R1841" i="1" s="1"/>
  <c r="Q1842" i="1"/>
  <c r="R1842" i="1" s="1"/>
  <c r="Q1843" i="1"/>
  <c r="R1843" i="1" s="1"/>
  <c r="Q1844" i="1"/>
  <c r="R1844" i="1" s="1"/>
  <c r="Q1845" i="1"/>
  <c r="R1845" i="1" s="1"/>
  <c r="Q1846" i="1"/>
  <c r="R1846" i="1" s="1"/>
  <c r="Q1847" i="1"/>
  <c r="R1847" i="1" s="1"/>
  <c r="Q1848" i="1"/>
  <c r="R1848" i="1" s="1"/>
  <c r="Q1849" i="1"/>
  <c r="R1849" i="1" s="1"/>
  <c r="Q1850" i="1"/>
  <c r="R1850" i="1" s="1"/>
  <c r="Q1851" i="1"/>
  <c r="R1851" i="1" s="1"/>
  <c r="Q1852" i="1"/>
  <c r="R1852" i="1" s="1"/>
  <c r="Q1853" i="1"/>
  <c r="R1853" i="1" s="1"/>
  <c r="Q1854" i="1"/>
  <c r="R1854" i="1" s="1"/>
  <c r="Q1855" i="1"/>
  <c r="R1855" i="1" s="1"/>
  <c r="Q1856" i="1"/>
  <c r="R1856" i="1" s="1"/>
  <c r="Q1857" i="1"/>
  <c r="R1857" i="1" s="1"/>
  <c r="Q1858" i="1"/>
  <c r="R1858" i="1" s="1"/>
  <c r="Q1859" i="1"/>
  <c r="R1859" i="1" s="1"/>
  <c r="Q1860" i="1"/>
  <c r="R1860" i="1" s="1"/>
  <c r="Q1861" i="1"/>
  <c r="R1861" i="1" s="1"/>
  <c r="Q1862" i="1"/>
  <c r="R1862" i="1" s="1"/>
  <c r="Q1863" i="1"/>
  <c r="R1863" i="1" s="1"/>
  <c r="Q1864" i="1"/>
  <c r="R1864" i="1" s="1"/>
  <c r="Q1865" i="1"/>
  <c r="R1865" i="1" s="1"/>
  <c r="Q1866" i="1"/>
  <c r="R1866" i="1" s="1"/>
  <c r="Q1867" i="1"/>
  <c r="R1867" i="1" s="1"/>
  <c r="Q1868" i="1"/>
  <c r="R1868" i="1" s="1"/>
  <c r="Q1869" i="1"/>
  <c r="R1869" i="1" s="1"/>
  <c r="Q1870" i="1"/>
  <c r="R1870" i="1" s="1"/>
  <c r="Q1871" i="1"/>
  <c r="R1871" i="1" s="1"/>
  <c r="Q1872" i="1"/>
  <c r="R1872" i="1" s="1"/>
  <c r="Q1873" i="1"/>
  <c r="R1873" i="1" s="1"/>
  <c r="Q1874" i="1"/>
  <c r="R1874" i="1" s="1"/>
  <c r="Q1875" i="1"/>
  <c r="R1875" i="1" s="1"/>
  <c r="Q1876" i="1"/>
  <c r="R1876" i="1" s="1"/>
  <c r="Q1877" i="1"/>
  <c r="R1877" i="1" s="1"/>
  <c r="Q1878" i="1"/>
  <c r="R1878" i="1" s="1"/>
  <c r="Q1879" i="1"/>
  <c r="R1879" i="1" s="1"/>
  <c r="Q1880" i="1"/>
  <c r="R1880" i="1" s="1"/>
  <c r="Q1881" i="1"/>
  <c r="R1881" i="1" s="1"/>
  <c r="Q1882" i="1"/>
  <c r="R1882" i="1" s="1"/>
  <c r="Q1883" i="1"/>
  <c r="R1883" i="1" s="1"/>
  <c r="Q1884" i="1"/>
  <c r="R1884" i="1" s="1"/>
  <c r="Q1885" i="1"/>
  <c r="R1885" i="1" s="1"/>
  <c r="Q1886" i="1"/>
  <c r="R1886" i="1" s="1"/>
  <c r="Q1887" i="1"/>
  <c r="R1887" i="1" s="1"/>
  <c r="Q1888" i="1"/>
  <c r="R1888" i="1" s="1"/>
  <c r="Q1889" i="1"/>
  <c r="R1889" i="1" s="1"/>
  <c r="Q1890" i="1"/>
  <c r="R1890" i="1" s="1"/>
  <c r="Q1891" i="1"/>
  <c r="R1891" i="1" s="1"/>
  <c r="Q1892" i="1"/>
  <c r="R1892" i="1" s="1"/>
  <c r="Q1893" i="1"/>
  <c r="R1893" i="1" s="1"/>
  <c r="Q1894" i="1"/>
  <c r="R1894" i="1" s="1"/>
  <c r="Q1895" i="1"/>
  <c r="R1895" i="1" s="1"/>
  <c r="Q1896" i="1"/>
  <c r="R1896" i="1" s="1"/>
  <c r="Q1897" i="1"/>
  <c r="R1897" i="1" s="1"/>
  <c r="Q1898" i="1"/>
  <c r="R1898" i="1" s="1"/>
  <c r="Q1899" i="1"/>
  <c r="R1899" i="1" s="1"/>
  <c r="Q1900" i="1"/>
  <c r="R1900" i="1" s="1"/>
  <c r="Q1901" i="1"/>
  <c r="R1901" i="1" s="1"/>
  <c r="Q1902" i="1"/>
  <c r="R1902" i="1" s="1"/>
  <c r="Q1903" i="1"/>
  <c r="R1903" i="1" s="1"/>
  <c r="Q1904" i="1"/>
  <c r="R1904" i="1" s="1"/>
  <c r="Q1905" i="1"/>
  <c r="R1905" i="1" s="1"/>
  <c r="Q1906" i="1"/>
  <c r="R1906" i="1" s="1"/>
  <c r="Q1907" i="1"/>
  <c r="R1907" i="1" s="1"/>
  <c r="Q1908" i="1"/>
  <c r="R1908" i="1" s="1"/>
  <c r="Q1909" i="1"/>
  <c r="R1909" i="1" s="1"/>
  <c r="Q1910" i="1"/>
  <c r="R1910" i="1" s="1"/>
  <c r="Q1911" i="1"/>
  <c r="R1911" i="1" s="1"/>
  <c r="Q1912" i="1"/>
  <c r="R1912" i="1" s="1"/>
  <c r="Q1913" i="1"/>
  <c r="R1913" i="1" s="1"/>
  <c r="Q1914" i="1"/>
  <c r="R1914" i="1" s="1"/>
  <c r="Q1915" i="1"/>
  <c r="R1915" i="1" s="1"/>
  <c r="Q1916" i="1"/>
  <c r="R1916" i="1" s="1"/>
  <c r="Q1917" i="1"/>
  <c r="R1917" i="1" s="1"/>
  <c r="Q1918" i="1"/>
  <c r="R1918" i="1" s="1"/>
  <c r="Q1919" i="1"/>
  <c r="R1919" i="1" s="1"/>
  <c r="Q1920" i="1"/>
  <c r="R1920" i="1" s="1"/>
  <c r="Q1921" i="1"/>
  <c r="R1921" i="1" s="1"/>
  <c r="Q1922" i="1"/>
  <c r="R1922" i="1" s="1"/>
  <c r="Q1923" i="1"/>
  <c r="R1923" i="1" s="1"/>
  <c r="Q1924" i="1"/>
  <c r="R1924" i="1" s="1"/>
  <c r="Q1925" i="1"/>
  <c r="R1925" i="1" s="1"/>
  <c r="Q1926" i="1"/>
  <c r="R1926" i="1" s="1"/>
  <c r="Q1927" i="1"/>
  <c r="R1927" i="1" s="1"/>
  <c r="Q1928" i="1"/>
  <c r="R1928" i="1" s="1"/>
  <c r="Q1929" i="1"/>
  <c r="R1929" i="1" s="1"/>
  <c r="Q1930" i="1"/>
  <c r="R1930" i="1" s="1"/>
  <c r="Q1931" i="1"/>
  <c r="R1931" i="1" s="1"/>
  <c r="Q1932" i="1"/>
  <c r="R1932" i="1" s="1"/>
  <c r="Q1933" i="1"/>
  <c r="R1933" i="1" s="1"/>
  <c r="Q1934" i="1"/>
  <c r="R1934" i="1" s="1"/>
  <c r="Q1935" i="1"/>
  <c r="R1935" i="1" s="1"/>
  <c r="Q1936" i="1"/>
  <c r="R1936" i="1" s="1"/>
  <c r="Q1937" i="1"/>
  <c r="R1937" i="1" s="1"/>
  <c r="Q1938" i="1"/>
  <c r="R1938" i="1" s="1"/>
  <c r="Q1939" i="1"/>
  <c r="R1939" i="1" s="1"/>
  <c r="Q1940" i="1"/>
  <c r="R1940" i="1" s="1"/>
  <c r="Q1941" i="1"/>
  <c r="R1941" i="1" s="1"/>
  <c r="Q1942" i="1"/>
  <c r="R1942" i="1" s="1"/>
  <c r="Q1943" i="1"/>
  <c r="R1943" i="1" s="1"/>
  <c r="Q1944" i="1"/>
  <c r="R1944" i="1" s="1"/>
  <c r="Q1945" i="1"/>
  <c r="R1945" i="1" s="1"/>
  <c r="Q1946" i="1"/>
  <c r="R1946" i="1" s="1"/>
  <c r="Q1947" i="1"/>
  <c r="R1947" i="1" s="1"/>
  <c r="Q1948" i="1"/>
  <c r="R1948" i="1" s="1"/>
  <c r="Q1949" i="1"/>
  <c r="R1949" i="1" s="1"/>
  <c r="Q1950" i="1"/>
  <c r="R1950" i="1" s="1"/>
  <c r="Q1951" i="1"/>
  <c r="R1951" i="1" s="1"/>
  <c r="Q1952" i="1"/>
  <c r="R1952" i="1" s="1"/>
  <c r="Q1953" i="1"/>
  <c r="R1953" i="1" s="1"/>
  <c r="Q1954" i="1"/>
  <c r="R1954" i="1" s="1"/>
  <c r="Q1955" i="1"/>
  <c r="R1955" i="1" s="1"/>
  <c r="Q1956" i="1"/>
  <c r="R1956" i="1" s="1"/>
  <c r="Q1957" i="1"/>
  <c r="R1957" i="1" s="1"/>
  <c r="Q1958" i="1"/>
  <c r="R1958" i="1" s="1"/>
  <c r="Q1959" i="1"/>
  <c r="R1959" i="1" s="1"/>
  <c r="Q1960" i="1"/>
  <c r="R1960" i="1" s="1"/>
  <c r="Q1961" i="1"/>
  <c r="R1961" i="1" s="1"/>
  <c r="Q1962" i="1"/>
  <c r="R1962" i="1" s="1"/>
  <c r="Q1963" i="1"/>
  <c r="R1963" i="1" s="1"/>
  <c r="Q1964" i="1"/>
  <c r="R1964" i="1" s="1"/>
  <c r="Q1965" i="1"/>
  <c r="R1965" i="1" s="1"/>
  <c r="Q1966" i="1"/>
  <c r="R1966" i="1" s="1"/>
  <c r="Q1967" i="1"/>
  <c r="R1967" i="1" s="1"/>
  <c r="Q1968" i="1"/>
  <c r="R1968" i="1" s="1"/>
  <c r="Q1969" i="1"/>
  <c r="R1969" i="1" s="1"/>
  <c r="Q1970" i="1"/>
  <c r="R1970" i="1" s="1"/>
  <c r="Q1971" i="1"/>
  <c r="R1971" i="1" s="1"/>
  <c r="Q1972" i="1"/>
  <c r="R1972" i="1" s="1"/>
  <c r="Q1973" i="1"/>
  <c r="R1973" i="1" s="1"/>
  <c r="Q1974" i="1"/>
  <c r="R1974" i="1" s="1"/>
  <c r="Q1975" i="1"/>
  <c r="R1975" i="1" s="1"/>
  <c r="Q1976" i="1"/>
  <c r="R1976" i="1" s="1"/>
  <c r="Q1977" i="1"/>
  <c r="R1977" i="1" s="1"/>
  <c r="Q1978" i="1"/>
  <c r="R1978" i="1" s="1"/>
  <c r="Q1979" i="1"/>
  <c r="R1979" i="1" s="1"/>
  <c r="Q1980" i="1"/>
  <c r="R1980" i="1" s="1"/>
  <c r="Q1981" i="1"/>
  <c r="R1981" i="1" s="1"/>
  <c r="Q1982" i="1"/>
  <c r="R1982" i="1" s="1"/>
  <c r="Q1983" i="1"/>
  <c r="R1983" i="1" s="1"/>
  <c r="Q1984" i="1"/>
  <c r="R1984" i="1" s="1"/>
  <c r="Q1985" i="1"/>
  <c r="R1985" i="1" s="1"/>
  <c r="Q1986" i="1"/>
  <c r="R1986" i="1" s="1"/>
  <c r="Q1987" i="1"/>
  <c r="R1987" i="1" s="1"/>
  <c r="Q1988" i="1"/>
  <c r="R1988" i="1" s="1"/>
  <c r="Q1989" i="1"/>
  <c r="R1989" i="1" s="1"/>
  <c r="Q1990" i="1"/>
  <c r="R1990" i="1" s="1"/>
  <c r="Q1991" i="1"/>
  <c r="R1991" i="1" s="1"/>
  <c r="Q1992" i="1"/>
  <c r="R1992" i="1" s="1"/>
  <c r="Q1993" i="1"/>
  <c r="R1993" i="1" s="1"/>
  <c r="Q1994" i="1"/>
  <c r="R1994" i="1" s="1"/>
  <c r="Q1995" i="1"/>
  <c r="R1995" i="1" s="1"/>
  <c r="Q1996" i="1"/>
  <c r="R1996" i="1" s="1"/>
  <c r="Q1997" i="1"/>
  <c r="R1997" i="1" s="1"/>
  <c r="Q1998" i="1"/>
  <c r="R1998" i="1" s="1"/>
  <c r="Q1999" i="1"/>
  <c r="R1999" i="1" s="1"/>
  <c r="Q2000" i="1"/>
  <c r="R2000" i="1" s="1"/>
  <c r="Q2001" i="1"/>
  <c r="R2001" i="1" s="1"/>
  <c r="Q2002" i="1"/>
  <c r="R2002" i="1" s="1"/>
  <c r="Q2003" i="1"/>
  <c r="R2003" i="1" s="1"/>
  <c r="Q2004" i="1"/>
  <c r="R2004" i="1" s="1"/>
  <c r="Q2005" i="1"/>
  <c r="R2005" i="1" s="1"/>
  <c r="Q2006" i="1"/>
  <c r="R2006" i="1" s="1"/>
  <c r="Q2007" i="1"/>
  <c r="R2007" i="1" s="1"/>
  <c r="Q2008" i="1"/>
  <c r="R2008" i="1" s="1"/>
  <c r="Q2009" i="1"/>
  <c r="R2009" i="1" s="1"/>
  <c r="Q2010" i="1"/>
  <c r="R2010" i="1" s="1"/>
  <c r="Q2011" i="1"/>
  <c r="R2011" i="1" s="1"/>
  <c r="Q2012" i="1"/>
  <c r="R2012" i="1" s="1"/>
  <c r="Q2013" i="1"/>
  <c r="R2013" i="1" s="1"/>
  <c r="Q2014" i="1"/>
  <c r="R2014" i="1" s="1"/>
  <c r="Q2015" i="1"/>
  <c r="R2015" i="1" s="1"/>
  <c r="Q2016" i="1"/>
  <c r="R2016" i="1" s="1"/>
  <c r="Q2017" i="1"/>
  <c r="R2017" i="1" s="1"/>
  <c r="Q2018" i="1"/>
  <c r="R2018" i="1" s="1"/>
  <c r="Q2019" i="1"/>
  <c r="R2019" i="1" s="1"/>
  <c r="Q2020" i="1"/>
  <c r="R2020" i="1" s="1"/>
  <c r="Q2021" i="1"/>
  <c r="R2021" i="1" s="1"/>
  <c r="Q2022" i="1"/>
  <c r="R2022" i="1" s="1"/>
  <c r="Q2023" i="1"/>
  <c r="R2023" i="1" s="1"/>
  <c r="Q2024" i="1"/>
  <c r="R2024" i="1" s="1"/>
  <c r="Q2025" i="1"/>
  <c r="R2025" i="1" s="1"/>
  <c r="Q2026" i="1"/>
  <c r="R2026" i="1" s="1"/>
  <c r="Q2027" i="1"/>
  <c r="R2027" i="1" s="1"/>
  <c r="Q2028" i="1"/>
  <c r="R2028" i="1" s="1"/>
  <c r="Q2029" i="1"/>
  <c r="R2029" i="1" s="1"/>
  <c r="Q2030" i="1"/>
  <c r="R2030" i="1" s="1"/>
  <c r="Q2031" i="1"/>
  <c r="R2031" i="1" s="1"/>
  <c r="Q2032" i="1"/>
  <c r="R2032" i="1" s="1"/>
  <c r="Q2033" i="1"/>
  <c r="R2033" i="1" s="1"/>
  <c r="Q2034" i="1"/>
  <c r="R2034" i="1" s="1"/>
  <c r="Q2035" i="1"/>
  <c r="R2035" i="1" s="1"/>
  <c r="Q2036" i="1"/>
  <c r="R2036" i="1" s="1"/>
  <c r="Q2037" i="1"/>
  <c r="R2037" i="1" s="1"/>
  <c r="Q2038" i="1"/>
  <c r="R2038" i="1" s="1"/>
  <c r="Q2039" i="1"/>
  <c r="R2039" i="1" s="1"/>
  <c r="Q2040" i="1"/>
  <c r="R2040" i="1" s="1"/>
  <c r="Q2041" i="1"/>
  <c r="R2041" i="1" s="1"/>
  <c r="Q2042" i="1"/>
  <c r="R2042" i="1" s="1"/>
  <c r="Q2043" i="1"/>
  <c r="R2043" i="1" s="1"/>
  <c r="Q2044" i="1"/>
  <c r="R2044" i="1" s="1"/>
  <c r="Q2045" i="1"/>
  <c r="R2045" i="1" s="1"/>
  <c r="Q2046" i="1"/>
  <c r="R2046" i="1" s="1"/>
  <c r="Q2047" i="1"/>
  <c r="R2047" i="1" s="1"/>
  <c r="Q2048" i="1"/>
  <c r="R2048" i="1" s="1"/>
  <c r="Q2049" i="1"/>
  <c r="R2049" i="1" s="1"/>
  <c r="Q2050" i="1"/>
  <c r="R2050" i="1" s="1"/>
  <c r="Q2051" i="1"/>
  <c r="R2051" i="1" s="1"/>
  <c r="Q2052" i="1"/>
  <c r="R2052" i="1" s="1"/>
  <c r="Q2053" i="1"/>
  <c r="R2053" i="1" s="1"/>
  <c r="Q2054" i="1"/>
  <c r="R2054" i="1" s="1"/>
  <c r="Q2055" i="1"/>
  <c r="R2055" i="1" s="1"/>
  <c r="Q2056" i="1"/>
  <c r="R2056" i="1" s="1"/>
  <c r="Q2057" i="1"/>
  <c r="R2057" i="1" s="1"/>
  <c r="Q2058" i="1"/>
  <c r="R2058" i="1" s="1"/>
  <c r="Q2059" i="1"/>
  <c r="R2059" i="1" s="1"/>
  <c r="Q2060" i="1"/>
  <c r="R2060" i="1" s="1"/>
  <c r="Q2061" i="1"/>
  <c r="R2061" i="1" s="1"/>
  <c r="Q2062" i="1"/>
  <c r="R2062" i="1" s="1"/>
  <c r="Q2063" i="1"/>
  <c r="R2063" i="1" s="1"/>
  <c r="Q2064" i="1"/>
  <c r="R2064" i="1" s="1"/>
  <c r="Q2065" i="1"/>
  <c r="R2065" i="1" s="1"/>
  <c r="Q2066" i="1"/>
  <c r="R2066" i="1" s="1"/>
  <c r="Q2067" i="1"/>
  <c r="R2067" i="1" s="1"/>
  <c r="Q2068" i="1"/>
  <c r="R2068" i="1" s="1"/>
  <c r="Q2069" i="1"/>
  <c r="R2069" i="1" s="1"/>
  <c r="Q2070" i="1"/>
  <c r="R2070" i="1" s="1"/>
  <c r="Q2071" i="1"/>
  <c r="R2071" i="1" s="1"/>
  <c r="Q2072" i="1"/>
  <c r="R2072" i="1" s="1"/>
  <c r="Q2073" i="1"/>
  <c r="R2073" i="1" s="1"/>
  <c r="Q2074" i="1"/>
  <c r="R2074" i="1" s="1"/>
  <c r="Q2075" i="1"/>
  <c r="R2075" i="1" s="1"/>
  <c r="Q2076" i="1"/>
  <c r="R2076" i="1" s="1"/>
  <c r="Q2077" i="1"/>
  <c r="R2077" i="1" s="1"/>
  <c r="Q2078" i="1"/>
  <c r="R2078" i="1" s="1"/>
  <c r="Q2079" i="1"/>
  <c r="R2079" i="1" s="1"/>
  <c r="Q2080" i="1"/>
  <c r="R2080" i="1" s="1"/>
  <c r="Q2081" i="1"/>
  <c r="R2081" i="1" s="1"/>
  <c r="Q2082" i="1"/>
  <c r="R2082" i="1" s="1"/>
  <c r="Q2083" i="1"/>
  <c r="R2083" i="1" s="1"/>
  <c r="Q2084" i="1"/>
  <c r="R2084" i="1" s="1"/>
  <c r="Q2085" i="1"/>
  <c r="R2085" i="1" s="1"/>
  <c r="Q2086" i="1"/>
  <c r="R2086" i="1" s="1"/>
  <c r="Q2087" i="1"/>
  <c r="R2087" i="1" s="1"/>
  <c r="Q2088" i="1"/>
  <c r="R2088" i="1" s="1"/>
  <c r="Q2089" i="1"/>
  <c r="R2089" i="1" s="1"/>
  <c r="Q2090" i="1"/>
  <c r="R2090" i="1" s="1"/>
  <c r="Q2091" i="1"/>
  <c r="R2091" i="1" s="1"/>
  <c r="Q2092" i="1"/>
  <c r="R2092" i="1" s="1"/>
  <c r="Q2093" i="1"/>
  <c r="R2093" i="1" s="1"/>
  <c r="Q2094" i="1"/>
  <c r="R2094" i="1" s="1"/>
  <c r="Q2095" i="1"/>
  <c r="R2095" i="1" s="1"/>
  <c r="Q2096" i="1"/>
  <c r="R2096" i="1" s="1"/>
  <c r="Q2097" i="1"/>
  <c r="R2097" i="1" s="1"/>
  <c r="Q2098" i="1"/>
  <c r="R2098" i="1" s="1"/>
  <c r="Q2099" i="1"/>
  <c r="R2099" i="1" s="1"/>
  <c r="Q2100" i="1"/>
  <c r="R2100" i="1" s="1"/>
  <c r="Q2101" i="1"/>
  <c r="R2101" i="1" s="1"/>
  <c r="Q2102" i="1"/>
  <c r="R2102" i="1" s="1"/>
  <c r="Q2103" i="1"/>
  <c r="R2103" i="1" s="1"/>
  <c r="Q2104" i="1"/>
  <c r="R2104" i="1" s="1"/>
  <c r="Q2105" i="1"/>
  <c r="R2105" i="1" s="1"/>
  <c r="Q2106" i="1"/>
  <c r="R2106" i="1" s="1"/>
  <c r="Q2107" i="1"/>
  <c r="R2107" i="1" s="1"/>
  <c r="Q2108" i="1"/>
  <c r="R2108" i="1" s="1"/>
  <c r="Q2109" i="1"/>
  <c r="R2109" i="1" s="1"/>
  <c r="Q2110" i="1"/>
  <c r="R2110" i="1" s="1"/>
  <c r="Q2111" i="1"/>
  <c r="R2111" i="1" s="1"/>
  <c r="Q2112" i="1"/>
  <c r="R2112" i="1" s="1"/>
  <c r="Q2113" i="1"/>
  <c r="R2113" i="1" s="1"/>
  <c r="Q2114" i="1"/>
  <c r="R2114" i="1" s="1"/>
  <c r="Q2115" i="1"/>
  <c r="R2115" i="1" s="1"/>
  <c r="Q2116" i="1"/>
  <c r="R2116" i="1" s="1"/>
  <c r="Q2117" i="1"/>
  <c r="R2117" i="1" s="1"/>
  <c r="Q2118" i="1"/>
  <c r="R2118" i="1" s="1"/>
  <c r="Q2119" i="1"/>
  <c r="R2119" i="1" s="1"/>
  <c r="Q2120" i="1"/>
  <c r="R2120" i="1" s="1"/>
  <c r="Q2121" i="1"/>
  <c r="R2121" i="1" s="1"/>
  <c r="Q2122" i="1"/>
  <c r="R2122" i="1" s="1"/>
  <c r="Q2123" i="1"/>
  <c r="R2123" i="1" s="1"/>
  <c r="Q2124" i="1"/>
  <c r="R2124" i="1" s="1"/>
  <c r="Q2125" i="1"/>
  <c r="R2125" i="1" s="1"/>
  <c r="Q2126" i="1"/>
  <c r="R2126" i="1" s="1"/>
  <c r="Q2127" i="1"/>
  <c r="R2127" i="1" s="1"/>
  <c r="Q2128" i="1"/>
  <c r="R2128" i="1" s="1"/>
  <c r="Q2129" i="1"/>
  <c r="R2129" i="1" s="1"/>
  <c r="Q2130" i="1"/>
  <c r="R2130" i="1" s="1"/>
  <c r="Q2131" i="1"/>
  <c r="R2131" i="1" s="1"/>
  <c r="Q2132" i="1"/>
  <c r="R2132" i="1" s="1"/>
  <c r="Q2133" i="1"/>
  <c r="R2133" i="1" s="1"/>
  <c r="Q2134" i="1"/>
  <c r="R2134" i="1" s="1"/>
  <c r="Q2135" i="1"/>
  <c r="R2135" i="1" s="1"/>
  <c r="Q2136" i="1"/>
  <c r="R2136" i="1" s="1"/>
  <c r="Q2137" i="1"/>
  <c r="R2137" i="1" s="1"/>
  <c r="Q2138" i="1"/>
  <c r="R2138" i="1" s="1"/>
  <c r="Q2139" i="1"/>
  <c r="R2139" i="1" s="1"/>
  <c r="Q2140" i="1"/>
  <c r="R2140" i="1" s="1"/>
  <c r="Q2141" i="1"/>
  <c r="R2141" i="1" s="1"/>
  <c r="Q2142" i="1"/>
  <c r="R2142" i="1" s="1"/>
  <c r="Q2143" i="1"/>
  <c r="R2143" i="1" s="1"/>
  <c r="Q2144" i="1"/>
  <c r="R2144" i="1" s="1"/>
  <c r="Q2145" i="1"/>
  <c r="R2145" i="1" s="1"/>
  <c r="Q2146" i="1"/>
  <c r="R2146" i="1" s="1"/>
  <c r="Q2147" i="1"/>
  <c r="R2147" i="1" s="1"/>
  <c r="Q2148" i="1"/>
  <c r="R2148" i="1" s="1"/>
  <c r="Q2149" i="1"/>
  <c r="R2149" i="1" s="1"/>
  <c r="Q2150" i="1"/>
  <c r="R2150" i="1" s="1"/>
  <c r="Q2151" i="1"/>
  <c r="R2151" i="1" s="1"/>
  <c r="Q2152" i="1"/>
  <c r="R2152" i="1" s="1"/>
  <c r="Q2153" i="1"/>
  <c r="R2153" i="1" s="1"/>
  <c r="Q2154" i="1"/>
  <c r="R2154" i="1" s="1"/>
  <c r="Q2155" i="1"/>
  <c r="R2155" i="1" s="1"/>
  <c r="Q2156" i="1"/>
  <c r="R2156" i="1" s="1"/>
  <c r="Q2157" i="1"/>
  <c r="R2157" i="1" s="1"/>
  <c r="Q2158" i="1"/>
  <c r="R2158" i="1" s="1"/>
  <c r="Q2159" i="1"/>
  <c r="R2159" i="1" s="1"/>
  <c r="Q2160" i="1"/>
  <c r="R2160" i="1" s="1"/>
  <c r="Q2161" i="1"/>
  <c r="R2161" i="1" s="1"/>
  <c r="Q2162" i="1"/>
  <c r="R2162" i="1" s="1"/>
  <c r="Q2163" i="1"/>
  <c r="R2163" i="1" s="1"/>
  <c r="Q2164" i="1"/>
  <c r="R2164" i="1" s="1"/>
  <c r="Q2165" i="1"/>
  <c r="R2165" i="1" s="1"/>
  <c r="Q2166" i="1"/>
  <c r="R2166" i="1" s="1"/>
  <c r="Q2167" i="1"/>
  <c r="R2167" i="1" s="1"/>
  <c r="Q2168" i="1"/>
  <c r="R2168" i="1" s="1"/>
  <c r="Q2169" i="1"/>
  <c r="R2169" i="1" s="1"/>
  <c r="Q2170" i="1"/>
  <c r="R2170" i="1" s="1"/>
  <c r="Q2171" i="1"/>
  <c r="R2171" i="1" s="1"/>
  <c r="Q2172" i="1"/>
  <c r="R2172" i="1" s="1"/>
  <c r="Q2173" i="1"/>
  <c r="R2173" i="1" s="1"/>
  <c r="Q2174" i="1"/>
  <c r="R2174" i="1" s="1"/>
  <c r="Q2175" i="1"/>
  <c r="R2175" i="1" s="1"/>
  <c r="Q2176" i="1"/>
  <c r="R2176" i="1" s="1"/>
  <c r="Q2177" i="1"/>
  <c r="R2177" i="1" s="1"/>
  <c r="Q2178" i="1"/>
  <c r="R2178" i="1" s="1"/>
  <c r="Q2179" i="1"/>
  <c r="R2179" i="1" s="1"/>
  <c r="Q2180" i="1"/>
  <c r="R2180" i="1" s="1"/>
  <c r="Q2181" i="1"/>
  <c r="R2181" i="1" s="1"/>
  <c r="Q2182" i="1"/>
  <c r="R2182" i="1" s="1"/>
  <c r="Q2183" i="1"/>
  <c r="R2183" i="1" s="1"/>
  <c r="Q2184" i="1"/>
  <c r="R2184" i="1" s="1"/>
  <c r="Q2185" i="1"/>
  <c r="R2185" i="1" s="1"/>
  <c r="Q2186" i="1"/>
  <c r="R2186" i="1" s="1"/>
  <c r="Q2187" i="1"/>
  <c r="R2187" i="1" s="1"/>
  <c r="Q2188" i="1"/>
  <c r="R2188" i="1" s="1"/>
  <c r="Q2189" i="1"/>
  <c r="R2189" i="1" s="1"/>
  <c r="Q2190" i="1"/>
  <c r="R2190" i="1" s="1"/>
  <c r="Q2191" i="1"/>
  <c r="R2191" i="1" s="1"/>
  <c r="Q2192" i="1"/>
  <c r="R2192" i="1" s="1"/>
  <c r="Q2193" i="1"/>
  <c r="R2193" i="1" s="1"/>
  <c r="Q2194" i="1"/>
  <c r="R2194" i="1" s="1"/>
  <c r="Q2195" i="1"/>
  <c r="R2195" i="1" s="1"/>
  <c r="Q2196" i="1"/>
  <c r="R2196" i="1" s="1"/>
  <c r="Q2197" i="1"/>
  <c r="R2197" i="1" s="1"/>
  <c r="Q2198" i="1"/>
  <c r="R2198" i="1" s="1"/>
  <c r="Q2199" i="1"/>
  <c r="R2199" i="1" s="1"/>
  <c r="Q2200" i="1"/>
  <c r="R2200" i="1" s="1"/>
  <c r="Q2201" i="1"/>
  <c r="R2201" i="1" s="1"/>
  <c r="Q2202" i="1"/>
  <c r="R2202" i="1" s="1"/>
  <c r="Q2203" i="1"/>
  <c r="R2203" i="1" s="1"/>
  <c r="Q2204" i="1"/>
  <c r="R2204" i="1" s="1"/>
  <c r="Q2205" i="1"/>
  <c r="R2205" i="1" s="1"/>
  <c r="Q2206" i="1"/>
  <c r="R2206" i="1" s="1"/>
  <c r="Q2207" i="1"/>
  <c r="R2207" i="1" s="1"/>
  <c r="Q2208" i="1"/>
  <c r="R2208" i="1" s="1"/>
  <c r="Q2209" i="1"/>
  <c r="R2209" i="1" s="1"/>
  <c r="Q2210" i="1"/>
  <c r="R2210" i="1" s="1"/>
  <c r="Q2211" i="1"/>
  <c r="R2211" i="1" s="1"/>
  <c r="Q2212" i="1"/>
  <c r="R2212" i="1" s="1"/>
  <c r="Q2213" i="1"/>
  <c r="R2213" i="1" s="1"/>
  <c r="Q2214" i="1"/>
  <c r="R2214" i="1" s="1"/>
  <c r="Q2215" i="1"/>
  <c r="R2215" i="1" s="1"/>
  <c r="Q2216" i="1"/>
  <c r="R2216" i="1" s="1"/>
  <c r="Q2217" i="1"/>
  <c r="R2217" i="1" s="1"/>
  <c r="Q2218" i="1"/>
  <c r="R2218" i="1" s="1"/>
  <c r="Q2219" i="1"/>
  <c r="R2219" i="1" s="1"/>
  <c r="Q2220" i="1"/>
  <c r="R2220" i="1" s="1"/>
  <c r="Q2221" i="1"/>
  <c r="R2221" i="1" s="1"/>
  <c r="Q2222" i="1"/>
  <c r="R2222" i="1" s="1"/>
  <c r="Q2223" i="1"/>
  <c r="R2223" i="1" s="1"/>
  <c r="Q2224" i="1"/>
  <c r="R2224" i="1" s="1"/>
  <c r="Q2225" i="1"/>
  <c r="R2225" i="1" s="1"/>
  <c r="Q2226" i="1"/>
  <c r="R2226" i="1" s="1"/>
  <c r="Q2227" i="1"/>
  <c r="R2227" i="1" s="1"/>
  <c r="Q2228" i="1"/>
  <c r="R2228" i="1" s="1"/>
  <c r="Q2229" i="1"/>
  <c r="R2229" i="1" s="1"/>
  <c r="Q2230" i="1"/>
  <c r="R2230" i="1" s="1"/>
  <c r="Q2231" i="1"/>
  <c r="R2231" i="1" s="1"/>
  <c r="Q2232" i="1"/>
  <c r="R2232" i="1" s="1"/>
  <c r="Q2233" i="1"/>
  <c r="R2233" i="1" s="1"/>
  <c r="Q2234" i="1"/>
  <c r="R2234" i="1" s="1"/>
  <c r="Q2235" i="1"/>
  <c r="R2235" i="1" s="1"/>
  <c r="Q2236" i="1"/>
  <c r="R2236" i="1" s="1"/>
  <c r="Q2237" i="1"/>
  <c r="R2237" i="1" s="1"/>
  <c r="Q2238" i="1"/>
  <c r="R2238" i="1" s="1"/>
  <c r="Q2239" i="1"/>
  <c r="R2239" i="1" s="1"/>
  <c r="Q2240" i="1"/>
  <c r="R2240" i="1" s="1"/>
  <c r="Q2241" i="1"/>
  <c r="R2241" i="1" s="1"/>
  <c r="Q2242" i="1"/>
  <c r="R2242" i="1" s="1"/>
  <c r="Q2243" i="1"/>
  <c r="R2243" i="1" s="1"/>
  <c r="Q2244" i="1"/>
  <c r="R2244" i="1" s="1"/>
  <c r="Q2245" i="1"/>
  <c r="R2245" i="1" s="1"/>
  <c r="Q2246" i="1"/>
  <c r="R2246" i="1" s="1"/>
  <c r="Q2247" i="1"/>
  <c r="R2247" i="1" s="1"/>
  <c r="Q2248" i="1"/>
  <c r="R2248" i="1" s="1"/>
  <c r="Q2249" i="1"/>
  <c r="R2249" i="1" s="1"/>
  <c r="Q2250" i="1"/>
  <c r="R2250" i="1" s="1"/>
  <c r="Q2251" i="1"/>
  <c r="R2251" i="1" s="1"/>
  <c r="Q2252" i="1"/>
  <c r="R2252" i="1" s="1"/>
  <c r="Q2253" i="1"/>
  <c r="R2253" i="1" s="1"/>
  <c r="Q2254" i="1"/>
  <c r="R2254" i="1" s="1"/>
  <c r="Q2255" i="1"/>
  <c r="R2255" i="1" s="1"/>
  <c r="Q2256" i="1"/>
  <c r="R2256" i="1" s="1"/>
  <c r="Q2257" i="1"/>
  <c r="R2257" i="1" s="1"/>
  <c r="Q2258" i="1"/>
  <c r="R2258" i="1" s="1"/>
  <c r="Q2259" i="1"/>
  <c r="R2259" i="1" s="1"/>
  <c r="Q2260" i="1"/>
  <c r="R2260" i="1" s="1"/>
  <c r="Q2261" i="1"/>
  <c r="R2261" i="1" s="1"/>
  <c r="Q2262" i="1"/>
  <c r="R2262" i="1" s="1"/>
  <c r="Q2263" i="1"/>
  <c r="R2263" i="1" s="1"/>
  <c r="Q2264" i="1"/>
  <c r="R2264" i="1" s="1"/>
  <c r="Q2265" i="1"/>
  <c r="R2265" i="1" s="1"/>
  <c r="Q2266" i="1"/>
  <c r="R2266" i="1" s="1"/>
  <c r="Q2267" i="1"/>
  <c r="R2267" i="1" s="1"/>
  <c r="Q2268" i="1"/>
  <c r="R2268" i="1" s="1"/>
  <c r="Q2269" i="1"/>
  <c r="R2269" i="1" s="1"/>
  <c r="Q2270" i="1"/>
  <c r="R2270" i="1" s="1"/>
  <c r="Q2271" i="1"/>
  <c r="R2271" i="1" s="1"/>
  <c r="Q2272" i="1"/>
  <c r="R2272" i="1" s="1"/>
  <c r="Q2273" i="1"/>
  <c r="R2273" i="1" s="1"/>
  <c r="Q2274" i="1"/>
  <c r="R2274" i="1" s="1"/>
  <c r="Q2275" i="1"/>
  <c r="R2275" i="1" s="1"/>
  <c r="Q2276" i="1"/>
  <c r="R2276" i="1" s="1"/>
  <c r="Q2277" i="1"/>
  <c r="R2277" i="1" s="1"/>
  <c r="Q2278" i="1"/>
  <c r="R2278" i="1" s="1"/>
  <c r="Q2279" i="1"/>
  <c r="R2279" i="1" s="1"/>
  <c r="Q2280" i="1"/>
  <c r="R2280" i="1" s="1"/>
  <c r="Q2281" i="1"/>
  <c r="R2281" i="1" s="1"/>
  <c r="Q2282" i="1"/>
  <c r="R2282" i="1" s="1"/>
  <c r="Q2283" i="1"/>
  <c r="R2283" i="1" s="1"/>
  <c r="Q2284" i="1"/>
  <c r="R2284" i="1" s="1"/>
  <c r="Q2285" i="1"/>
  <c r="R2285" i="1" s="1"/>
  <c r="Q2286" i="1"/>
  <c r="R2286" i="1" s="1"/>
  <c r="Q2287" i="1"/>
  <c r="R2287" i="1" s="1"/>
  <c r="Q2288" i="1"/>
  <c r="R2288" i="1" s="1"/>
  <c r="Q2289" i="1"/>
  <c r="R2289" i="1" s="1"/>
  <c r="Q2290" i="1"/>
  <c r="R2290" i="1" s="1"/>
  <c r="Q2291" i="1"/>
  <c r="R2291" i="1" s="1"/>
  <c r="Q2292" i="1"/>
  <c r="R2292" i="1" s="1"/>
  <c r="Q2293" i="1"/>
  <c r="R2293" i="1" s="1"/>
  <c r="Q2294" i="1"/>
  <c r="R2294" i="1" s="1"/>
  <c r="Q2295" i="1"/>
  <c r="R2295" i="1" s="1"/>
  <c r="Q2296" i="1"/>
  <c r="R2296" i="1" s="1"/>
  <c r="Q2297" i="1"/>
  <c r="R2297" i="1" s="1"/>
  <c r="Q2298" i="1"/>
  <c r="R2298" i="1" s="1"/>
  <c r="Q2299" i="1"/>
  <c r="R2299" i="1" s="1"/>
  <c r="Q2300" i="1"/>
  <c r="R2300" i="1" s="1"/>
  <c r="Q2301" i="1"/>
  <c r="R2301" i="1" s="1"/>
  <c r="Q2302" i="1"/>
  <c r="R2302" i="1" s="1"/>
  <c r="Q2303" i="1"/>
  <c r="R2303" i="1" s="1"/>
  <c r="Q2304" i="1"/>
  <c r="R2304" i="1" s="1"/>
  <c r="Q2305" i="1"/>
  <c r="R2305" i="1" s="1"/>
  <c r="Q2306" i="1"/>
  <c r="R2306" i="1" s="1"/>
  <c r="Q2307" i="1"/>
  <c r="R2307" i="1" s="1"/>
  <c r="Q2308" i="1"/>
  <c r="R2308" i="1" s="1"/>
  <c r="Q2309" i="1"/>
  <c r="R2309" i="1" s="1"/>
  <c r="Q2310" i="1"/>
  <c r="R2310" i="1" s="1"/>
  <c r="Q2311" i="1"/>
  <c r="R2311" i="1" s="1"/>
  <c r="Q2312" i="1"/>
  <c r="R2312" i="1" s="1"/>
  <c r="Q2313" i="1"/>
  <c r="R2313" i="1" s="1"/>
  <c r="Q2314" i="1"/>
  <c r="R2314" i="1" s="1"/>
  <c r="Q2315" i="1"/>
  <c r="R2315" i="1" s="1"/>
  <c r="Q2316" i="1"/>
  <c r="R2316" i="1" s="1"/>
  <c r="Q2317" i="1"/>
  <c r="R2317" i="1" s="1"/>
  <c r="Q2318" i="1"/>
  <c r="R2318" i="1" s="1"/>
  <c r="Q2319" i="1"/>
  <c r="R2319" i="1" s="1"/>
  <c r="Q2320" i="1"/>
  <c r="R2320" i="1" s="1"/>
  <c r="Q2321" i="1"/>
  <c r="R2321" i="1" s="1"/>
  <c r="Q2322" i="1"/>
  <c r="R2322" i="1" s="1"/>
  <c r="Q2323" i="1"/>
  <c r="R2323" i="1" s="1"/>
  <c r="Q2324" i="1"/>
  <c r="R2324" i="1" s="1"/>
  <c r="Q2325" i="1"/>
  <c r="R2325" i="1" s="1"/>
  <c r="Q2326" i="1"/>
  <c r="R2326" i="1" s="1"/>
  <c r="Q2327" i="1"/>
  <c r="R2327" i="1" s="1"/>
  <c r="Q2328" i="1"/>
  <c r="R2328" i="1" s="1"/>
  <c r="Q2329" i="1"/>
  <c r="R2329" i="1" s="1"/>
  <c r="Q2330" i="1"/>
  <c r="R2330" i="1" s="1"/>
  <c r="Q2331" i="1"/>
  <c r="R2331" i="1" s="1"/>
  <c r="Q2332" i="1"/>
  <c r="R2332" i="1" s="1"/>
  <c r="Q2333" i="1"/>
  <c r="R2333" i="1" s="1"/>
  <c r="Q2334" i="1"/>
  <c r="R2334" i="1" s="1"/>
  <c r="Q2335" i="1"/>
  <c r="R2335" i="1" s="1"/>
  <c r="Q2336" i="1"/>
  <c r="R2336" i="1" s="1"/>
  <c r="Q2337" i="1"/>
  <c r="R2337" i="1" s="1"/>
  <c r="Q2338" i="1"/>
  <c r="R2338" i="1" s="1"/>
  <c r="Q2339" i="1"/>
  <c r="R2339" i="1" s="1"/>
  <c r="Q2340" i="1"/>
  <c r="R2340" i="1" s="1"/>
  <c r="Q2341" i="1"/>
  <c r="R2341" i="1" s="1"/>
  <c r="Q2342" i="1"/>
  <c r="R2342" i="1" s="1"/>
  <c r="Q2343" i="1"/>
  <c r="R2343" i="1" s="1"/>
  <c r="Q2344" i="1"/>
  <c r="R2344" i="1" s="1"/>
  <c r="Q2345" i="1"/>
  <c r="R2345" i="1" s="1"/>
  <c r="Q2346" i="1"/>
  <c r="R2346" i="1" s="1"/>
  <c r="Q2347" i="1"/>
  <c r="R2347" i="1" s="1"/>
  <c r="Q2348" i="1"/>
  <c r="R2348" i="1" s="1"/>
  <c r="Q2349" i="1"/>
  <c r="R2349" i="1" s="1"/>
  <c r="Q2350" i="1"/>
  <c r="R2350" i="1" s="1"/>
  <c r="Q2351" i="1"/>
  <c r="R2351" i="1" s="1"/>
  <c r="Q2352" i="1"/>
  <c r="R2352" i="1" s="1"/>
  <c r="Q2353" i="1"/>
  <c r="R2353" i="1" s="1"/>
  <c r="Q2354" i="1"/>
  <c r="R2354" i="1" s="1"/>
  <c r="Q2355" i="1"/>
  <c r="R2355" i="1" s="1"/>
  <c r="Q2356" i="1"/>
  <c r="R2356" i="1" s="1"/>
  <c r="Q2357" i="1"/>
  <c r="R2357" i="1" s="1"/>
  <c r="Q2358" i="1"/>
  <c r="R2358" i="1" s="1"/>
  <c r="Q2359" i="1"/>
  <c r="R2359" i="1" s="1"/>
  <c r="Q2360" i="1"/>
  <c r="R2360" i="1" s="1"/>
  <c r="Q2361" i="1"/>
  <c r="R2361" i="1" s="1"/>
  <c r="Q2362" i="1"/>
  <c r="R2362" i="1" s="1"/>
  <c r="Q2363" i="1"/>
  <c r="R2363" i="1" s="1"/>
  <c r="Q2364" i="1"/>
  <c r="R2364" i="1" s="1"/>
  <c r="Q2365" i="1"/>
  <c r="R2365" i="1" s="1"/>
  <c r="Q2366" i="1"/>
  <c r="R2366" i="1" s="1"/>
  <c r="Q2367" i="1"/>
  <c r="R2367" i="1" s="1"/>
  <c r="Q2368" i="1"/>
  <c r="R2368" i="1" s="1"/>
  <c r="Q2369" i="1"/>
  <c r="R2369" i="1" s="1"/>
  <c r="Q2370" i="1"/>
  <c r="R2370" i="1" s="1"/>
  <c r="Q2371" i="1"/>
  <c r="R2371" i="1" s="1"/>
  <c r="Q2372" i="1"/>
  <c r="R2372" i="1" s="1"/>
  <c r="Q2373" i="1"/>
  <c r="R2373" i="1" s="1"/>
  <c r="Q2374" i="1"/>
  <c r="R2374" i="1" s="1"/>
  <c r="Q2375" i="1"/>
  <c r="R2375" i="1" s="1"/>
  <c r="Q2376" i="1"/>
  <c r="R2376" i="1" s="1"/>
  <c r="Q2377" i="1"/>
  <c r="R2377" i="1" s="1"/>
  <c r="Q2378" i="1"/>
  <c r="R2378" i="1" s="1"/>
  <c r="Q2379" i="1"/>
  <c r="R2379" i="1" s="1"/>
  <c r="Q2380" i="1"/>
  <c r="R2380" i="1" s="1"/>
  <c r="Q2381" i="1"/>
  <c r="R2381" i="1" s="1"/>
  <c r="Q2382" i="1"/>
  <c r="R2382" i="1" s="1"/>
  <c r="Q2383" i="1"/>
  <c r="R2383" i="1" s="1"/>
  <c r="Q2384" i="1"/>
  <c r="R2384" i="1" s="1"/>
  <c r="Q2385" i="1"/>
  <c r="R2385" i="1" s="1"/>
  <c r="Q2386" i="1"/>
  <c r="R2386" i="1" s="1"/>
  <c r="Q2387" i="1"/>
  <c r="R2387" i="1" s="1"/>
  <c r="Q2388" i="1"/>
  <c r="R2388" i="1" s="1"/>
  <c r="Q2389" i="1"/>
  <c r="R2389" i="1" s="1"/>
  <c r="Q2390" i="1"/>
  <c r="R2390" i="1" s="1"/>
  <c r="Q2391" i="1"/>
  <c r="R2391" i="1" s="1"/>
  <c r="Q2392" i="1"/>
  <c r="R2392" i="1" s="1"/>
  <c r="Q2393" i="1"/>
  <c r="R2393" i="1" s="1"/>
  <c r="Q2394" i="1"/>
  <c r="R2394" i="1" s="1"/>
  <c r="Q2395" i="1"/>
  <c r="R2395" i="1" s="1"/>
  <c r="Q2396" i="1"/>
  <c r="R2396" i="1" s="1"/>
  <c r="Q2397" i="1"/>
  <c r="R2397" i="1" s="1"/>
  <c r="Q2398" i="1"/>
  <c r="R2398" i="1" s="1"/>
  <c r="Q2399" i="1"/>
  <c r="R2399" i="1" s="1"/>
  <c r="Q2400" i="1"/>
  <c r="R2400" i="1" s="1"/>
  <c r="Q2401" i="1"/>
  <c r="R2401" i="1" s="1"/>
  <c r="Q2402" i="1"/>
  <c r="R2402" i="1" s="1"/>
  <c r="Q2403" i="1"/>
  <c r="R2403" i="1" s="1"/>
  <c r="Q2404" i="1"/>
  <c r="R2404" i="1" s="1"/>
  <c r="Q2405" i="1"/>
  <c r="R2405" i="1" s="1"/>
  <c r="Q2406" i="1"/>
  <c r="R2406" i="1" s="1"/>
  <c r="Q2407" i="1"/>
  <c r="R2407" i="1" s="1"/>
  <c r="Q2408" i="1"/>
  <c r="R2408" i="1" s="1"/>
  <c r="Q2409" i="1"/>
  <c r="R2409" i="1" s="1"/>
  <c r="Q2410" i="1"/>
  <c r="R2410" i="1" s="1"/>
  <c r="Q2411" i="1"/>
  <c r="R2411" i="1" s="1"/>
  <c r="Q2412" i="1"/>
  <c r="R2412" i="1" s="1"/>
  <c r="Q2413" i="1"/>
  <c r="R2413" i="1" s="1"/>
  <c r="Q2414" i="1"/>
  <c r="R2414" i="1" s="1"/>
  <c r="Q2415" i="1"/>
  <c r="R2415" i="1" s="1"/>
  <c r="Q2416" i="1"/>
  <c r="R2416" i="1" s="1"/>
  <c r="Q2417" i="1"/>
  <c r="R2417" i="1" s="1"/>
  <c r="Q2418" i="1"/>
  <c r="R2418" i="1" s="1"/>
  <c r="Q2419" i="1"/>
  <c r="R2419" i="1" s="1"/>
  <c r="Q2420" i="1"/>
  <c r="R2420" i="1" s="1"/>
  <c r="Q2421" i="1"/>
  <c r="R2421" i="1" s="1"/>
  <c r="Q2422" i="1"/>
  <c r="R2422" i="1" s="1"/>
  <c r="Q2423" i="1"/>
  <c r="R2423" i="1" s="1"/>
  <c r="Q2424" i="1"/>
  <c r="R2424" i="1" s="1"/>
  <c r="Q2425" i="1"/>
  <c r="R2425" i="1" s="1"/>
  <c r="Q2426" i="1"/>
  <c r="R2426" i="1" s="1"/>
  <c r="Q2427" i="1"/>
  <c r="R2427" i="1" s="1"/>
  <c r="Q2428" i="1"/>
  <c r="R2428" i="1" s="1"/>
  <c r="Q2429" i="1"/>
  <c r="R2429" i="1" s="1"/>
  <c r="Q2430" i="1"/>
  <c r="R2430" i="1" s="1"/>
  <c r="Q2431" i="1"/>
  <c r="R2431" i="1" s="1"/>
  <c r="Q2432" i="1"/>
  <c r="R2432" i="1" s="1"/>
  <c r="Q2433" i="1"/>
  <c r="R2433" i="1" s="1"/>
  <c r="Q2434" i="1"/>
  <c r="R2434" i="1" s="1"/>
  <c r="Q2435" i="1"/>
  <c r="R2435" i="1" s="1"/>
  <c r="Q2436" i="1"/>
  <c r="R2436" i="1" s="1"/>
  <c r="Q2437" i="1"/>
  <c r="R2437" i="1" s="1"/>
  <c r="Q2438" i="1"/>
  <c r="R2438" i="1" s="1"/>
  <c r="Q2439" i="1"/>
  <c r="R2439" i="1" s="1"/>
  <c r="Q2440" i="1"/>
  <c r="R2440" i="1" s="1"/>
  <c r="Q2441" i="1"/>
  <c r="R2441" i="1" s="1"/>
  <c r="Q2442" i="1"/>
  <c r="R2442" i="1" s="1"/>
  <c r="Q2443" i="1"/>
  <c r="R2443" i="1" s="1"/>
  <c r="Q2444" i="1"/>
  <c r="R2444" i="1" s="1"/>
  <c r="Q2445" i="1"/>
  <c r="R2445" i="1" s="1"/>
  <c r="Q2446" i="1"/>
  <c r="R2446" i="1" s="1"/>
  <c r="Q2447" i="1"/>
  <c r="R2447" i="1" s="1"/>
  <c r="Q2448" i="1"/>
  <c r="R2448" i="1" s="1"/>
  <c r="Q2449" i="1"/>
  <c r="R2449" i="1" s="1"/>
  <c r="Q2450" i="1"/>
  <c r="R2450" i="1" s="1"/>
  <c r="Q2451" i="1"/>
  <c r="R2451" i="1" s="1"/>
  <c r="Q2452" i="1"/>
  <c r="R2452" i="1" s="1"/>
  <c r="Q2453" i="1"/>
  <c r="R2453" i="1" s="1"/>
  <c r="Q2454" i="1"/>
  <c r="R2454" i="1" s="1"/>
  <c r="Q2455" i="1"/>
  <c r="R2455" i="1" s="1"/>
  <c r="Q2456" i="1"/>
  <c r="R2456" i="1" s="1"/>
  <c r="Q2457" i="1"/>
  <c r="R2457" i="1" s="1"/>
  <c r="Q2458" i="1"/>
  <c r="R2458" i="1" s="1"/>
  <c r="Q2459" i="1"/>
  <c r="R2459" i="1" s="1"/>
  <c r="Q2460" i="1"/>
  <c r="R2460" i="1" s="1"/>
  <c r="Q2461" i="1"/>
  <c r="R2461" i="1" s="1"/>
  <c r="Q2462" i="1"/>
  <c r="R2462" i="1" s="1"/>
  <c r="Q2463" i="1"/>
  <c r="R2463" i="1" s="1"/>
  <c r="Q2464" i="1"/>
  <c r="R2464" i="1" s="1"/>
  <c r="Q2465" i="1"/>
  <c r="R2465" i="1" s="1"/>
  <c r="Q2466" i="1"/>
  <c r="R2466" i="1" s="1"/>
  <c r="Q2467" i="1"/>
  <c r="R2467" i="1" s="1"/>
  <c r="Q2468" i="1"/>
  <c r="R2468" i="1" s="1"/>
  <c r="Q2469" i="1"/>
  <c r="R2469" i="1" s="1"/>
  <c r="Q2470" i="1"/>
  <c r="R2470" i="1" s="1"/>
  <c r="Q2471" i="1"/>
  <c r="R2471" i="1" s="1"/>
  <c r="Q2472" i="1"/>
  <c r="R2472" i="1" s="1"/>
  <c r="Q2473" i="1"/>
  <c r="R2473" i="1" s="1"/>
  <c r="Q2474" i="1"/>
  <c r="R2474" i="1" s="1"/>
  <c r="Q2475" i="1"/>
  <c r="R2475" i="1" s="1"/>
  <c r="Q2476" i="1"/>
  <c r="R2476" i="1" s="1"/>
  <c r="Q2477" i="1"/>
  <c r="R2477" i="1" s="1"/>
  <c r="Q2478" i="1"/>
  <c r="R2478" i="1" s="1"/>
  <c r="Q2479" i="1"/>
  <c r="R2479" i="1" s="1"/>
  <c r="Q2480" i="1"/>
  <c r="R2480" i="1" s="1"/>
  <c r="Q2481" i="1"/>
  <c r="R2481" i="1" s="1"/>
  <c r="Q2482" i="1"/>
  <c r="R2482" i="1" s="1"/>
  <c r="Q2483" i="1"/>
  <c r="R2483" i="1" s="1"/>
  <c r="Q2484" i="1"/>
  <c r="R2484" i="1" s="1"/>
  <c r="Q2485" i="1"/>
  <c r="R2485" i="1" s="1"/>
  <c r="Q2486" i="1"/>
  <c r="R2486" i="1" s="1"/>
  <c r="Q2487" i="1"/>
  <c r="R2487" i="1" s="1"/>
  <c r="Q2488" i="1"/>
  <c r="R2488" i="1" s="1"/>
  <c r="Q2489" i="1"/>
  <c r="R2489" i="1" s="1"/>
  <c r="Q2490" i="1"/>
  <c r="R2490" i="1" s="1"/>
  <c r="Q2491" i="1"/>
  <c r="R2491" i="1" s="1"/>
  <c r="Q2492" i="1"/>
  <c r="R2492" i="1" s="1"/>
  <c r="Q2493" i="1"/>
  <c r="R2493" i="1" s="1"/>
  <c r="Q2494" i="1"/>
  <c r="R2494" i="1" s="1"/>
  <c r="Q2495" i="1"/>
  <c r="R2495" i="1" s="1"/>
  <c r="Q2496" i="1"/>
  <c r="R2496" i="1" s="1"/>
  <c r="Q2497" i="1"/>
  <c r="R2497" i="1" s="1"/>
  <c r="Q2498" i="1"/>
  <c r="R2498" i="1" s="1"/>
  <c r="Q2499" i="1"/>
  <c r="R2499" i="1" s="1"/>
  <c r="Q2500" i="1"/>
  <c r="R2500" i="1" s="1"/>
  <c r="Q2501" i="1"/>
  <c r="R2501" i="1" s="1"/>
  <c r="Q2502" i="1"/>
  <c r="R2502" i="1" s="1"/>
  <c r="Q2503" i="1"/>
  <c r="R2503" i="1" s="1"/>
  <c r="Q2504" i="1"/>
  <c r="R2504" i="1" s="1"/>
  <c r="Q2505" i="1"/>
  <c r="R2505" i="1" s="1"/>
  <c r="Q2506" i="1"/>
  <c r="R2506" i="1" s="1"/>
  <c r="Q2507" i="1"/>
  <c r="R2507" i="1" s="1"/>
  <c r="Q2508" i="1"/>
  <c r="R2508" i="1" s="1"/>
  <c r="Q2509" i="1"/>
  <c r="R2509" i="1" s="1"/>
  <c r="Q2510" i="1"/>
  <c r="R2510" i="1" s="1"/>
  <c r="Q2511" i="1"/>
  <c r="R2511" i="1" s="1"/>
  <c r="Q2512" i="1"/>
  <c r="R2512" i="1" s="1"/>
  <c r="Q2513" i="1"/>
  <c r="R2513" i="1" s="1"/>
  <c r="Q2514" i="1"/>
  <c r="R2514" i="1" s="1"/>
  <c r="Q2515" i="1"/>
  <c r="R2515" i="1" s="1"/>
  <c r="Q2516" i="1"/>
  <c r="R2516" i="1" s="1"/>
  <c r="Q2517" i="1"/>
  <c r="R2517" i="1" s="1"/>
  <c r="Q2518" i="1"/>
  <c r="R2518" i="1" s="1"/>
  <c r="Q2519" i="1"/>
  <c r="R2519" i="1" s="1"/>
  <c r="Q2520" i="1"/>
  <c r="R2520" i="1" s="1"/>
  <c r="Q2521" i="1"/>
  <c r="R2521" i="1" s="1"/>
  <c r="Q2522" i="1"/>
  <c r="R2522" i="1" s="1"/>
  <c r="Q2523" i="1"/>
  <c r="R2523" i="1" s="1"/>
  <c r="Q2524" i="1"/>
  <c r="R2524" i="1" s="1"/>
  <c r="Q2525" i="1"/>
  <c r="R2525" i="1" s="1"/>
  <c r="Q2526" i="1"/>
  <c r="R2526" i="1" s="1"/>
  <c r="Q2527" i="1"/>
  <c r="R2527" i="1" s="1"/>
  <c r="Q2528" i="1"/>
  <c r="R2528" i="1" s="1"/>
  <c r="Q2529" i="1"/>
  <c r="R2529" i="1" s="1"/>
  <c r="Q2530" i="1"/>
  <c r="R2530" i="1" s="1"/>
  <c r="Q2531" i="1"/>
  <c r="R2531" i="1" s="1"/>
  <c r="Q2532" i="1"/>
  <c r="R2532" i="1" s="1"/>
  <c r="Q2533" i="1"/>
  <c r="R2533" i="1" s="1"/>
  <c r="Q2534" i="1"/>
  <c r="R2534" i="1" s="1"/>
  <c r="Q2535" i="1"/>
  <c r="R2535" i="1" s="1"/>
  <c r="Q2536" i="1"/>
  <c r="R2536" i="1" s="1"/>
  <c r="Q2537" i="1"/>
  <c r="R2537" i="1" s="1"/>
  <c r="Q2538" i="1"/>
  <c r="R2538" i="1" s="1"/>
  <c r="Q2539" i="1"/>
  <c r="R2539" i="1" s="1"/>
  <c r="Q2540" i="1"/>
  <c r="R2540" i="1" s="1"/>
  <c r="Q2541" i="1"/>
  <c r="R2541" i="1" s="1"/>
  <c r="Q2542" i="1"/>
  <c r="R2542" i="1" s="1"/>
  <c r="Q2543" i="1"/>
  <c r="R2543" i="1" s="1"/>
  <c r="Q2544" i="1"/>
  <c r="R2544" i="1" s="1"/>
  <c r="Q2545" i="1"/>
  <c r="R2545" i="1" s="1"/>
  <c r="Q2546" i="1"/>
  <c r="R2546" i="1" s="1"/>
  <c r="Q2547" i="1"/>
  <c r="R2547" i="1" s="1"/>
  <c r="Q2548" i="1"/>
  <c r="R2548" i="1" s="1"/>
  <c r="Q2549" i="1"/>
  <c r="R2549" i="1" s="1"/>
  <c r="Q2550" i="1"/>
  <c r="R2550" i="1" s="1"/>
  <c r="Q2551" i="1"/>
  <c r="R2551" i="1" s="1"/>
  <c r="Q2552" i="1"/>
  <c r="R2552" i="1" s="1"/>
  <c r="Q2553" i="1"/>
  <c r="R2553" i="1" s="1"/>
  <c r="Q2554" i="1"/>
  <c r="R2554" i="1" s="1"/>
  <c r="Q2555" i="1"/>
  <c r="R2555" i="1" s="1"/>
  <c r="Q2556" i="1"/>
  <c r="R2556" i="1" s="1"/>
  <c r="Q2557" i="1"/>
  <c r="R2557" i="1" s="1"/>
  <c r="Q2558" i="1"/>
  <c r="R2558" i="1" s="1"/>
  <c r="Q2559" i="1"/>
  <c r="R2559" i="1" s="1"/>
  <c r="Q2560" i="1"/>
  <c r="R2560" i="1" s="1"/>
  <c r="Q2561" i="1"/>
  <c r="R2561" i="1" s="1"/>
  <c r="Q2562" i="1"/>
  <c r="R2562" i="1" s="1"/>
  <c r="Q2563" i="1"/>
  <c r="R2563" i="1" s="1"/>
  <c r="Q2564" i="1"/>
  <c r="R2564" i="1" s="1"/>
  <c r="Q2565" i="1"/>
  <c r="R2565" i="1" s="1"/>
  <c r="Q2566" i="1"/>
  <c r="R2566" i="1" s="1"/>
  <c r="Q2567" i="1"/>
  <c r="R2567" i="1" s="1"/>
  <c r="Q2568" i="1"/>
  <c r="R2568" i="1" s="1"/>
  <c r="Q2569" i="1"/>
  <c r="R2569" i="1" s="1"/>
  <c r="Q2570" i="1"/>
  <c r="R2570" i="1" s="1"/>
  <c r="Q2571" i="1"/>
  <c r="R2571" i="1" s="1"/>
  <c r="Q2572" i="1"/>
  <c r="R2572" i="1" s="1"/>
  <c r="Q2573" i="1"/>
  <c r="R2573" i="1" s="1"/>
  <c r="Q2574" i="1"/>
  <c r="R2574" i="1" s="1"/>
  <c r="Q2575" i="1"/>
  <c r="R2575" i="1" s="1"/>
  <c r="Q2576" i="1"/>
  <c r="R2576" i="1" s="1"/>
  <c r="Q2577" i="1"/>
  <c r="R2577" i="1" s="1"/>
  <c r="Q2578" i="1"/>
  <c r="R2578" i="1" s="1"/>
  <c r="Q2579" i="1"/>
  <c r="R2579" i="1" s="1"/>
  <c r="Q2580" i="1"/>
  <c r="R2580" i="1" s="1"/>
  <c r="Q2581" i="1"/>
  <c r="R2581" i="1" s="1"/>
  <c r="Q2582" i="1"/>
  <c r="R2582" i="1" s="1"/>
  <c r="Q2583" i="1"/>
  <c r="R2583" i="1" s="1"/>
  <c r="Q2584" i="1"/>
  <c r="R2584" i="1" s="1"/>
  <c r="Q2585" i="1"/>
  <c r="R2585" i="1" s="1"/>
  <c r="Q2586" i="1"/>
  <c r="R2586" i="1" s="1"/>
  <c r="Q2587" i="1"/>
  <c r="R2587" i="1" s="1"/>
  <c r="Q2588" i="1"/>
  <c r="R2588" i="1" s="1"/>
  <c r="Q2589" i="1"/>
  <c r="R2589" i="1" s="1"/>
  <c r="Q2590" i="1"/>
  <c r="R2590" i="1" s="1"/>
  <c r="Q2591" i="1"/>
  <c r="R2591" i="1" s="1"/>
  <c r="Q2592" i="1"/>
  <c r="R2592" i="1" s="1"/>
  <c r="Q2593" i="1"/>
  <c r="R2593" i="1" s="1"/>
  <c r="Q2594" i="1"/>
  <c r="R2594" i="1" s="1"/>
  <c r="Q2595" i="1"/>
  <c r="R2595" i="1" s="1"/>
  <c r="Q2596" i="1"/>
  <c r="R2596" i="1" s="1"/>
  <c r="Q2597" i="1"/>
  <c r="R2597" i="1" s="1"/>
  <c r="Q2598" i="1"/>
  <c r="R2598" i="1" s="1"/>
  <c r="Q2599" i="1"/>
  <c r="R2599" i="1" s="1"/>
  <c r="Q2600" i="1"/>
  <c r="R2600" i="1" s="1"/>
  <c r="Q2601" i="1"/>
  <c r="R2601" i="1" s="1"/>
  <c r="Q2602" i="1"/>
  <c r="R2602" i="1" s="1"/>
  <c r="Q2603" i="1"/>
  <c r="R2603" i="1" s="1"/>
  <c r="Q2604" i="1"/>
  <c r="R2604" i="1" s="1"/>
  <c r="Q2605" i="1"/>
  <c r="R2605" i="1" s="1"/>
  <c r="Q2606" i="1"/>
  <c r="R2606" i="1" s="1"/>
  <c r="Q2607" i="1"/>
  <c r="R2607" i="1" s="1"/>
  <c r="Q2608" i="1"/>
  <c r="R2608" i="1" s="1"/>
  <c r="Q2609" i="1"/>
  <c r="R2609" i="1" s="1"/>
  <c r="Q2610" i="1"/>
  <c r="R2610" i="1" s="1"/>
  <c r="Q2611" i="1"/>
  <c r="R2611" i="1" s="1"/>
  <c r="Q2612" i="1"/>
  <c r="R2612" i="1" s="1"/>
  <c r="Q2613" i="1"/>
  <c r="R2613" i="1" s="1"/>
  <c r="Q2614" i="1"/>
  <c r="R2614" i="1" s="1"/>
  <c r="Q2615" i="1"/>
  <c r="R2615" i="1" s="1"/>
  <c r="Q2616" i="1"/>
  <c r="R2616" i="1" s="1"/>
  <c r="Q2617" i="1"/>
  <c r="R2617" i="1" s="1"/>
  <c r="Q2618" i="1"/>
  <c r="R2618" i="1" s="1"/>
  <c r="Q2619" i="1"/>
  <c r="R2619" i="1" s="1"/>
  <c r="Q2620" i="1"/>
  <c r="R2620" i="1" s="1"/>
  <c r="Q2621" i="1"/>
  <c r="R2621" i="1" s="1"/>
  <c r="Q2622" i="1"/>
  <c r="R2622" i="1" s="1"/>
  <c r="Q2623" i="1"/>
  <c r="R2623" i="1" s="1"/>
  <c r="Q2624" i="1"/>
  <c r="R2624" i="1" s="1"/>
  <c r="Q2625" i="1"/>
  <c r="R2625" i="1" s="1"/>
  <c r="Q2626" i="1"/>
  <c r="R2626" i="1" s="1"/>
  <c r="Q2627" i="1"/>
  <c r="R2627" i="1" s="1"/>
  <c r="Q2628" i="1"/>
  <c r="R2628" i="1" s="1"/>
  <c r="Q2629" i="1"/>
  <c r="R2629" i="1" s="1"/>
  <c r="Q2630" i="1"/>
  <c r="R2630" i="1" s="1"/>
  <c r="Q2631" i="1"/>
  <c r="R2631" i="1" s="1"/>
  <c r="Q2632" i="1"/>
  <c r="R2632" i="1" s="1"/>
  <c r="Q2633" i="1"/>
  <c r="R2633" i="1" s="1"/>
  <c r="Q2634" i="1"/>
  <c r="R2634" i="1" s="1"/>
  <c r="Q2635" i="1"/>
  <c r="R2635" i="1" s="1"/>
  <c r="Q2636" i="1"/>
  <c r="R2636" i="1" s="1"/>
  <c r="Q2637" i="1"/>
  <c r="R2637" i="1" s="1"/>
  <c r="Q2638" i="1"/>
  <c r="R2638" i="1" s="1"/>
  <c r="Q2639" i="1"/>
  <c r="R2639" i="1" s="1"/>
  <c r="Q2640" i="1"/>
  <c r="R2640" i="1" s="1"/>
  <c r="Q2641" i="1"/>
  <c r="R2641" i="1" s="1"/>
  <c r="Q2642" i="1"/>
  <c r="R2642" i="1" s="1"/>
  <c r="Q2643" i="1"/>
  <c r="R2643" i="1" s="1"/>
  <c r="Q2644" i="1"/>
  <c r="R2644" i="1" s="1"/>
  <c r="Q2645" i="1"/>
  <c r="R2645" i="1" s="1"/>
  <c r="Q2646" i="1"/>
  <c r="R2646" i="1" s="1"/>
  <c r="Q2647" i="1"/>
  <c r="R2647" i="1" s="1"/>
  <c r="Q2648" i="1"/>
  <c r="R2648" i="1" s="1"/>
  <c r="Q2649" i="1"/>
  <c r="R2649" i="1" s="1"/>
  <c r="Q2650" i="1"/>
  <c r="R2650" i="1" s="1"/>
  <c r="Q2651" i="1"/>
  <c r="R2651" i="1" s="1"/>
  <c r="Q2652" i="1"/>
  <c r="R2652" i="1" s="1"/>
  <c r="Q2653" i="1"/>
  <c r="R2653" i="1" s="1"/>
  <c r="Q2654" i="1"/>
  <c r="R2654" i="1" s="1"/>
  <c r="Q2655" i="1"/>
  <c r="R2655" i="1" s="1"/>
  <c r="Q2656" i="1"/>
  <c r="R2656" i="1" s="1"/>
  <c r="Q2657" i="1"/>
  <c r="R2657" i="1" s="1"/>
  <c r="Q2658" i="1"/>
  <c r="R2658" i="1" s="1"/>
  <c r="Q2659" i="1"/>
  <c r="R2659" i="1" s="1"/>
  <c r="Q2660" i="1"/>
  <c r="R2660" i="1" s="1"/>
  <c r="Q2661" i="1"/>
  <c r="R2661" i="1" s="1"/>
  <c r="Q2662" i="1"/>
  <c r="R2662" i="1" s="1"/>
  <c r="Q2663" i="1"/>
  <c r="R2663" i="1" s="1"/>
  <c r="Q2664" i="1"/>
  <c r="R2664" i="1" s="1"/>
  <c r="Q2665" i="1"/>
  <c r="R2665" i="1" s="1"/>
  <c r="Q2666" i="1"/>
  <c r="R2666" i="1" s="1"/>
  <c r="Q2667" i="1"/>
  <c r="R2667" i="1" s="1"/>
  <c r="Q2668" i="1"/>
  <c r="R2668" i="1" s="1"/>
  <c r="Q2669" i="1"/>
  <c r="R2669" i="1" s="1"/>
  <c r="Q2670" i="1"/>
  <c r="R2670" i="1" s="1"/>
  <c r="Q2671" i="1"/>
  <c r="R2671" i="1" s="1"/>
  <c r="Q2672" i="1"/>
  <c r="R2672" i="1" s="1"/>
  <c r="Q2673" i="1"/>
  <c r="R2673" i="1" s="1"/>
  <c r="Q2674" i="1"/>
  <c r="R2674" i="1" s="1"/>
  <c r="Q2675" i="1"/>
  <c r="R2675" i="1" s="1"/>
  <c r="Q2676" i="1"/>
  <c r="R2676" i="1" s="1"/>
  <c r="Q2677" i="1"/>
  <c r="R2677" i="1" s="1"/>
  <c r="Q2678" i="1"/>
  <c r="R2678" i="1" s="1"/>
  <c r="Q2679" i="1"/>
  <c r="R2679" i="1" s="1"/>
  <c r="Q2680" i="1"/>
  <c r="R2680" i="1" s="1"/>
  <c r="Q2681" i="1"/>
  <c r="R2681" i="1" s="1"/>
  <c r="Q2682" i="1"/>
  <c r="R2682" i="1" s="1"/>
  <c r="Q2683" i="1"/>
  <c r="R2683" i="1" s="1"/>
  <c r="Q2684" i="1"/>
  <c r="R2684" i="1" s="1"/>
  <c r="Q2685" i="1"/>
  <c r="R2685" i="1" s="1"/>
  <c r="Q2686" i="1"/>
  <c r="R2686" i="1" s="1"/>
  <c r="Q2687" i="1"/>
  <c r="R2687" i="1" s="1"/>
  <c r="Q2688" i="1"/>
  <c r="R2688" i="1" s="1"/>
  <c r="Q2689" i="1"/>
  <c r="R2689" i="1" s="1"/>
  <c r="Q2690" i="1"/>
  <c r="R2690" i="1" s="1"/>
  <c r="Q2691" i="1"/>
  <c r="R2691" i="1" s="1"/>
  <c r="Q2692" i="1"/>
  <c r="R2692" i="1" s="1"/>
  <c r="Q2693" i="1"/>
  <c r="R2693" i="1" s="1"/>
  <c r="Q2694" i="1"/>
  <c r="R2694" i="1" s="1"/>
  <c r="Q2695" i="1"/>
  <c r="R2695" i="1" s="1"/>
  <c r="Q2696" i="1"/>
  <c r="R2696" i="1" s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R2702" i="1" s="1"/>
  <c r="Q2703" i="1"/>
  <c r="R2703" i="1" s="1"/>
  <c r="Q2704" i="1"/>
  <c r="R2704" i="1" s="1"/>
  <c r="Q2705" i="1"/>
  <c r="R2705" i="1" s="1"/>
  <c r="Q2706" i="1"/>
  <c r="R2706" i="1" s="1"/>
  <c r="Q2707" i="1"/>
  <c r="R2707" i="1" s="1"/>
  <c r="Q2708" i="1"/>
  <c r="R2708" i="1" s="1"/>
  <c r="Q2709" i="1"/>
  <c r="R2709" i="1" s="1"/>
  <c r="Q2710" i="1"/>
  <c r="R2710" i="1" s="1"/>
  <c r="Q2711" i="1"/>
  <c r="R2711" i="1" s="1"/>
  <c r="Q2712" i="1"/>
  <c r="R2712" i="1" s="1"/>
  <c r="Q2713" i="1"/>
  <c r="R2713" i="1" s="1"/>
  <c r="Q2714" i="1"/>
  <c r="R2714" i="1" s="1"/>
  <c r="Q2715" i="1"/>
  <c r="R2715" i="1" s="1"/>
  <c r="Q2716" i="1"/>
  <c r="R2716" i="1" s="1"/>
  <c r="Q2717" i="1"/>
  <c r="R2717" i="1" s="1"/>
  <c r="Q2718" i="1"/>
  <c r="R2718" i="1" s="1"/>
  <c r="Q2719" i="1"/>
  <c r="R2719" i="1" s="1"/>
  <c r="Q2720" i="1"/>
  <c r="R2720" i="1" s="1"/>
  <c r="Q2721" i="1"/>
  <c r="R2721" i="1" s="1"/>
  <c r="Q2722" i="1"/>
  <c r="R2722" i="1" s="1"/>
  <c r="Q2723" i="1"/>
  <c r="R2723" i="1" s="1"/>
  <c r="Q2724" i="1"/>
  <c r="R2724" i="1" s="1"/>
  <c r="Q2725" i="1"/>
  <c r="R2725" i="1" s="1"/>
  <c r="Q2726" i="1"/>
  <c r="R2726" i="1" s="1"/>
  <c r="Q2727" i="1"/>
  <c r="R2727" i="1" s="1"/>
  <c r="Q2728" i="1"/>
  <c r="R2728" i="1" s="1"/>
  <c r="Q2729" i="1"/>
  <c r="R2729" i="1" s="1"/>
  <c r="Q2730" i="1"/>
  <c r="R2730" i="1" s="1"/>
  <c r="Q2731" i="1"/>
  <c r="R2731" i="1" s="1"/>
  <c r="Q2732" i="1"/>
  <c r="R2732" i="1" s="1"/>
  <c r="Q2733" i="1"/>
  <c r="R2733" i="1" s="1"/>
  <c r="Q2734" i="1"/>
  <c r="R2734" i="1" s="1"/>
  <c r="Q2735" i="1"/>
  <c r="R2735" i="1" s="1"/>
  <c r="Q2736" i="1"/>
  <c r="R2736" i="1" s="1"/>
  <c r="Q2737" i="1"/>
  <c r="R2737" i="1" s="1"/>
  <c r="Q2738" i="1"/>
  <c r="R2738" i="1" s="1"/>
  <c r="Q2739" i="1"/>
  <c r="R2739" i="1" s="1"/>
  <c r="Q2740" i="1"/>
  <c r="R2740" i="1" s="1"/>
  <c r="Q2741" i="1"/>
  <c r="R2741" i="1" s="1"/>
  <c r="Q2742" i="1"/>
  <c r="R2742" i="1" s="1"/>
  <c r="Q2743" i="1"/>
  <c r="R2743" i="1" s="1"/>
  <c r="Q2744" i="1"/>
  <c r="R2744" i="1" s="1"/>
  <c r="Q2745" i="1"/>
  <c r="R2745" i="1" s="1"/>
  <c r="Q2746" i="1"/>
  <c r="R2746" i="1" s="1"/>
  <c r="Q2747" i="1"/>
  <c r="R2747" i="1" s="1"/>
  <c r="Q2748" i="1"/>
  <c r="R2748" i="1" s="1"/>
  <c r="Q2749" i="1"/>
  <c r="R2749" i="1" s="1"/>
  <c r="Q2750" i="1"/>
  <c r="R2750" i="1" s="1"/>
  <c r="Q2751" i="1"/>
  <c r="R2751" i="1" s="1"/>
  <c r="Q2752" i="1"/>
  <c r="R2752" i="1" s="1"/>
  <c r="Q2753" i="1"/>
  <c r="R2753" i="1" s="1"/>
  <c r="Q2754" i="1"/>
  <c r="R2754" i="1" s="1"/>
  <c r="Q2755" i="1"/>
  <c r="R2755" i="1" s="1"/>
  <c r="Q2756" i="1"/>
  <c r="R2756" i="1" s="1"/>
  <c r="Q2757" i="1"/>
  <c r="R2757" i="1" s="1"/>
  <c r="Q2758" i="1"/>
  <c r="R2758" i="1" s="1"/>
  <c r="Q2759" i="1"/>
  <c r="R2759" i="1" s="1"/>
  <c r="Q2760" i="1"/>
  <c r="R2760" i="1" s="1"/>
  <c r="Q2761" i="1"/>
  <c r="R2761" i="1" s="1"/>
  <c r="Q2762" i="1"/>
  <c r="R2762" i="1" s="1"/>
  <c r="Q2763" i="1"/>
  <c r="R2763" i="1" s="1"/>
  <c r="Q2764" i="1"/>
  <c r="R2764" i="1" s="1"/>
  <c r="Q2765" i="1"/>
  <c r="R2765" i="1" s="1"/>
  <c r="Q2766" i="1"/>
  <c r="R2766" i="1" s="1"/>
  <c r="Q2767" i="1"/>
  <c r="R2767" i="1" s="1"/>
  <c r="Q2768" i="1"/>
  <c r="R2768" i="1" s="1"/>
  <c r="Q2769" i="1"/>
  <c r="R2769" i="1" s="1"/>
  <c r="Q2770" i="1"/>
  <c r="R2770" i="1" s="1"/>
  <c r="Q2771" i="1"/>
  <c r="R2771" i="1" s="1"/>
  <c r="Q2772" i="1"/>
  <c r="R2772" i="1" s="1"/>
  <c r="Q2773" i="1"/>
  <c r="R2773" i="1" s="1"/>
  <c r="Q2774" i="1"/>
  <c r="R2774" i="1" s="1"/>
  <c r="Q2775" i="1"/>
  <c r="R2775" i="1" s="1"/>
  <c r="Q2776" i="1"/>
  <c r="R2776" i="1" s="1"/>
  <c r="Q2777" i="1"/>
  <c r="R2777" i="1" s="1"/>
  <c r="Q2778" i="1"/>
  <c r="R2778" i="1" s="1"/>
  <c r="Q2779" i="1"/>
  <c r="R2779" i="1" s="1"/>
  <c r="Q2780" i="1"/>
  <c r="R2780" i="1" s="1"/>
  <c r="Q2781" i="1"/>
  <c r="R2781" i="1" s="1"/>
  <c r="Q2782" i="1"/>
  <c r="R2782" i="1" s="1"/>
  <c r="Q2783" i="1"/>
  <c r="R2783" i="1" s="1"/>
  <c r="Q2784" i="1"/>
  <c r="R2784" i="1" s="1"/>
  <c r="Q2785" i="1"/>
  <c r="R2785" i="1" s="1"/>
  <c r="Q2786" i="1"/>
  <c r="R2786" i="1" s="1"/>
  <c r="Q2787" i="1"/>
  <c r="R2787" i="1" s="1"/>
  <c r="Q2788" i="1"/>
  <c r="R2788" i="1" s="1"/>
  <c r="Q2789" i="1"/>
  <c r="R2789" i="1" s="1"/>
  <c r="Q2790" i="1"/>
  <c r="R2790" i="1" s="1"/>
  <c r="Q2791" i="1"/>
  <c r="R2791" i="1" s="1"/>
  <c r="Q2792" i="1"/>
  <c r="R2792" i="1" s="1"/>
  <c r="Q2793" i="1"/>
  <c r="R2793" i="1" s="1"/>
  <c r="Q2794" i="1"/>
  <c r="R2794" i="1" s="1"/>
  <c r="Q2795" i="1"/>
  <c r="R2795" i="1" s="1"/>
  <c r="Q2796" i="1"/>
  <c r="R2796" i="1" s="1"/>
  <c r="Q2797" i="1"/>
  <c r="R2797" i="1" s="1"/>
  <c r="Q2798" i="1"/>
  <c r="R2798" i="1" s="1"/>
  <c r="Q2799" i="1"/>
  <c r="R2799" i="1" s="1"/>
  <c r="Q2800" i="1"/>
  <c r="R2800" i="1" s="1"/>
  <c r="Q2801" i="1"/>
  <c r="R2801" i="1" s="1"/>
  <c r="Q2802" i="1"/>
  <c r="R2802" i="1" s="1"/>
  <c r="Q2803" i="1"/>
  <c r="R2803" i="1" s="1"/>
  <c r="Q2804" i="1"/>
  <c r="R2804" i="1" s="1"/>
  <c r="Q2805" i="1"/>
  <c r="R2805" i="1" s="1"/>
  <c r="Q2806" i="1"/>
  <c r="R2806" i="1" s="1"/>
  <c r="Q2807" i="1"/>
  <c r="R2807" i="1" s="1"/>
  <c r="Q2808" i="1"/>
  <c r="R2808" i="1" s="1"/>
  <c r="Q2809" i="1"/>
  <c r="R2809" i="1" s="1"/>
  <c r="Q2810" i="1"/>
  <c r="R2810" i="1" s="1"/>
  <c r="Q2811" i="1"/>
  <c r="R2811" i="1" s="1"/>
  <c r="Q2812" i="1"/>
  <c r="R2812" i="1" s="1"/>
  <c r="Q2813" i="1"/>
  <c r="R2813" i="1" s="1"/>
  <c r="Q2814" i="1"/>
  <c r="R2814" i="1" s="1"/>
  <c r="Q2815" i="1"/>
  <c r="R2815" i="1" s="1"/>
  <c r="Q2816" i="1"/>
  <c r="R2816" i="1" s="1"/>
  <c r="Q2817" i="1"/>
  <c r="R2817" i="1" s="1"/>
  <c r="Q2818" i="1"/>
  <c r="R2818" i="1" s="1"/>
  <c r="Q2819" i="1"/>
  <c r="R2819" i="1" s="1"/>
  <c r="Q2820" i="1"/>
  <c r="R2820" i="1" s="1"/>
  <c r="Q2821" i="1"/>
  <c r="R2821" i="1" s="1"/>
  <c r="Q2822" i="1"/>
  <c r="R2822" i="1" s="1"/>
  <c r="Q2823" i="1"/>
  <c r="R2823" i="1" s="1"/>
  <c r="Q2824" i="1"/>
  <c r="R2824" i="1" s="1"/>
  <c r="Q2825" i="1"/>
  <c r="R2825" i="1" s="1"/>
  <c r="Q2826" i="1"/>
  <c r="R2826" i="1" s="1"/>
  <c r="Q2827" i="1"/>
  <c r="R2827" i="1" s="1"/>
  <c r="Q2828" i="1"/>
  <c r="R2828" i="1" s="1"/>
  <c r="Q2829" i="1"/>
  <c r="R2829" i="1" s="1"/>
  <c r="Q2830" i="1"/>
  <c r="R2830" i="1" s="1"/>
  <c r="Q2831" i="1"/>
  <c r="R2831" i="1" s="1"/>
  <c r="Q2832" i="1"/>
  <c r="R2832" i="1" s="1"/>
  <c r="Q2833" i="1"/>
  <c r="R2833" i="1" s="1"/>
  <c r="Q2834" i="1"/>
  <c r="R2834" i="1" s="1"/>
  <c r="Q2835" i="1"/>
  <c r="R2835" i="1" s="1"/>
  <c r="Q2836" i="1"/>
  <c r="R2836" i="1" s="1"/>
  <c r="Q2837" i="1"/>
  <c r="R2837" i="1" s="1"/>
  <c r="Q2838" i="1"/>
  <c r="R2838" i="1" s="1"/>
  <c r="Q2839" i="1"/>
  <c r="R2839" i="1" s="1"/>
  <c r="Q2840" i="1"/>
  <c r="R2840" i="1" s="1"/>
  <c r="Q2841" i="1"/>
  <c r="R2841" i="1" s="1"/>
  <c r="Q2842" i="1"/>
  <c r="R2842" i="1" s="1"/>
  <c r="Q2843" i="1"/>
  <c r="R2843" i="1" s="1"/>
  <c r="Q2844" i="1"/>
  <c r="R2844" i="1" s="1"/>
  <c r="Q2845" i="1"/>
  <c r="R2845" i="1" s="1"/>
  <c r="Q2846" i="1"/>
  <c r="R2846" i="1" s="1"/>
  <c r="Q2847" i="1"/>
  <c r="R2847" i="1" s="1"/>
  <c r="Q2848" i="1"/>
  <c r="R2848" i="1" s="1"/>
  <c r="Q2849" i="1"/>
  <c r="R2849" i="1" s="1"/>
  <c r="Q2850" i="1"/>
  <c r="R2850" i="1" s="1"/>
  <c r="Q2851" i="1"/>
  <c r="R2851" i="1" s="1"/>
  <c r="Q2852" i="1"/>
  <c r="R2852" i="1" s="1"/>
  <c r="Q2853" i="1"/>
  <c r="R2853" i="1" s="1"/>
  <c r="Q2854" i="1"/>
  <c r="R2854" i="1" s="1"/>
  <c r="Q2855" i="1"/>
  <c r="R2855" i="1" s="1"/>
  <c r="Q2856" i="1"/>
  <c r="R2856" i="1" s="1"/>
  <c r="Q2857" i="1"/>
  <c r="R2857" i="1" s="1"/>
  <c r="Q2858" i="1"/>
  <c r="R2858" i="1" s="1"/>
  <c r="Q2859" i="1"/>
  <c r="R2859" i="1" s="1"/>
  <c r="Q2860" i="1"/>
  <c r="R2860" i="1" s="1"/>
  <c r="Q2861" i="1"/>
  <c r="R2861" i="1" s="1"/>
  <c r="Q2862" i="1"/>
  <c r="R2862" i="1" s="1"/>
  <c r="Q2863" i="1"/>
  <c r="R2863" i="1" s="1"/>
  <c r="Q2864" i="1"/>
  <c r="R2864" i="1" s="1"/>
  <c r="Q2865" i="1"/>
  <c r="R2865" i="1" s="1"/>
  <c r="Q2866" i="1"/>
  <c r="R2866" i="1" s="1"/>
  <c r="Q2867" i="1"/>
  <c r="R2867" i="1" s="1"/>
  <c r="Q2868" i="1"/>
  <c r="R2868" i="1" s="1"/>
  <c r="Q2869" i="1"/>
  <c r="R2869" i="1" s="1"/>
  <c r="Q2870" i="1"/>
  <c r="R2870" i="1" s="1"/>
  <c r="Q2871" i="1"/>
  <c r="R2871" i="1" s="1"/>
  <c r="Q2872" i="1"/>
  <c r="R2872" i="1" s="1"/>
  <c r="Q2873" i="1"/>
  <c r="R2873" i="1" s="1"/>
  <c r="Q2874" i="1"/>
  <c r="R2874" i="1" s="1"/>
  <c r="Q2875" i="1"/>
  <c r="R2875" i="1" s="1"/>
  <c r="Q2876" i="1"/>
  <c r="R2876" i="1" s="1"/>
  <c r="Q2877" i="1"/>
  <c r="R2877" i="1" s="1"/>
  <c r="Q2878" i="1"/>
  <c r="R2878" i="1" s="1"/>
  <c r="Q2879" i="1"/>
  <c r="R2879" i="1" s="1"/>
  <c r="Q2880" i="1"/>
  <c r="R2880" i="1" s="1"/>
  <c r="Q2881" i="1"/>
  <c r="R2881" i="1" s="1"/>
  <c r="Q2882" i="1"/>
  <c r="R2882" i="1" s="1"/>
  <c r="Q2883" i="1"/>
  <c r="R2883" i="1" s="1"/>
  <c r="Q2884" i="1"/>
  <c r="R2884" i="1" s="1"/>
  <c r="Q2885" i="1"/>
  <c r="R2885" i="1" s="1"/>
  <c r="Q2886" i="1"/>
  <c r="R2886" i="1" s="1"/>
  <c r="Q2887" i="1"/>
  <c r="R2887" i="1" s="1"/>
  <c r="Q2888" i="1"/>
  <c r="R2888" i="1" s="1"/>
  <c r="Q2889" i="1"/>
  <c r="R2889" i="1" s="1"/>
  <c r="Q2890" i="1"/>
  <c r="R2890" i="1" s="1"/>
  <c r="Q2891" i="1"/>
  <c r="R2891" i="1" s="1"/>
  <c r="Q2892" i="1"/>
  <c r="R2892" i="1" s="1"/>
  <c r="Q2893" i="1"/>
  <c r="R2893" i="1" s="1"/>
  <c r="Q2894" i="1"/>
  <c r="R2894" i="1" s="1"/>
  <c r="Q2895" i="1"/>
  <c r="R2895" i="1" s="1"/>
  <c r="Q2896" i="1"/>
  <c r="R2896" i="1" s="1"/>
  <c r="Q2897" i="1"/>
  <c r="R2897" i="1" s="1"/>
  <c r="Q2898" i="1"/>
  <c r="R2898" i="1" s="1"/>
  <c r="Q2899" i="1"/>
  <c r="R2899" i="1" s="1"/>
  <c r="Q2900" i="1"/>
  <c r="R2900" i="1" s="1"/>
  <c r="Q2901" i="1"/>
  <c r="R2901" i="1" s="1"/>
  <c r="Q2902" i="1"/>
  <c r="R2902" i="1" s="1"/>
  <c r="Q2903" i="1"/>
  <c r="R2903" i="1" s="1"/>
  <c r="Q2904" i="1"/>
  <c r="R2904" i="1" s="1"/>
  <c r="Q2905" i="1"/>
  <c r="R2905" i="1" s="1"/>
  <c r="Q2906" i="1"/>
  <c r="R2906" i="1" s="1"/>
  <c r="Q2907" i="1"/>
  <c r="R2907" i="1" s="1"/>
  <c r="Q2908" i="1"/>
  <c r="R2908" i="1" s="1"/>
  <c r="Q2909" i="1"/>
  <c r="R2909" i="1" s="1"/>
  <c r="Q2910" i="1"/>
  <c r="R2910" i="1" s="1"/>
  <c r="Q2911" i="1"/>
  <c r="R2911" i="1" s="1"/>
  <c r="Q2912" i="1"/>
  <c r="R2912" i="1" s="1"/>
  <c r="Q2913" i="1"/>
  <c r="R2913" i="1" s="1"/>
  <c r="Q2914" i="1"/>
  <c r="R2914" i="1" s="1"/>
  <c r="Q2915" i="1"/>
  <c r="R2915" i="1" s="1"/>
  <c r="Q2916" i="1"/>
  <c r="R2916" i="1" s="1"/>
  <c r="Q2917" i="1"/>
  <c r="R2917" i="1" s="1"/>
  <c r="Q2918" i="1"/>
  <c r="R2918" i="1" s="1"/>
  <c r="Q2919" i="1"/>
  <c r="R2919" i="1" s="1"/>
  <c r="Q2920" i="1"/>
  <c r="R2920" i="1" s="1"/>
  <c r="Q2921" i="1"/>
  <c r="R2921" i="1" s="1"/>
  <c r="Q2922" i="1"/>
  <c r="R2922" i="1" s="1"/>
  <c r="Q2923" i="1"/>
  <c r="R2923" i="1" s="1"/>
  <c r="Q2924" i="1"/>
  <c r="R2924" i="1" s="1"/>
  <c r="Q2925" i="1"/>
  <c r="R2925" i="1" s="1"/>
  <c r="Q2926" i="1"/>
  <c r="R2926" i="1" s="1"/>
  <c r="Q2927" i="1"/>
  <c r="R2927" i="1" s="1"/>
  <c r="Q2928" i="1"/>
  <c r="R2928" i="1" s="1"/>
  <c r="Q2929" i="1"/>
  <c r="R2929" i="1" s="1"/>
  <c r="Q2930" i="1"/>
  <c r="R2930" i="1" s="1"/>
  <c r="Q2931" i="1"/>
  <c r="R2931" i="1" s="1"/>
  <c r="Q2932" i="1"/>
  <c r="R2932" i="1" s="1"/>
  <c r="Q2933" i="1"/>
  <c r="R2933" i="1" s="1"/>
  <c r="Q2934" i="1"/>
  <c r="R2934" i="1" s="1"/>
  <c r="Q2935" i="1"/>
  <c r="R2935" i="1" s="1"/>
  <c r="Q2936" i="1"/>
  <c r="R2936" i="1" s="1"/>
  <c r="Q2937" i="1"/>
  <c r="R2937" i="1" s="1"/>
  <c r="Q2938" i="1"/>
  <c r="R2938" i="1" s="1"/>
  <c r="Q2939" i="1"/>
  <c r="R2939" i="1" s="1"/>
  <c r="Q2940" i="1"/>
  <c r="R2940" i="1" s="1"/>
  <c r="Q2941" i="1"/>
  <c r="R2941" i="1" s="1"/>
  <c r="Q2942" i="1"/>
  <c r="R2942" i="1" s="1"/>
  <c r="Q2943" i="1"/>
  <c r="R2943" i="1" s="1"/>
  <c r="Q2944" i="1"/>
  <c r="R2944" i="1" s="1"/>
  <c r="Q2945" i="1"/>
  <c r="R2945" i="1" s="1"/>
  <c r="Q2946" i="1"/>
  <c r="R2946" i="1" s="1"/>
  <c r="Q2947" i="1"/>
  <c r="R2947" i="1" s="1"/>
  <c r="Q2948" i="1"/>
  <c r="R2948" i="1" s="1"/>
  <c r="Q2949" i="1"/>
  <c r="R2949" i="1" s="1"/>
  <c r="Q2950" i="1"/>
  <c r="R2950" i="1" s="1"/>
  <c r="Q2951" i="1"/>
  <c r="R2951" i="1" s="1"/>
  <c r="Q2952" i="1"/>
  <c r="R2952" i="1" s="1"/>
  <c r="Q2953" i="1"/>
  <c r="R2953" i="1" s="1"/>
  <c r="Q2954" i="1"/>
  <c r="R2954" i="1" s="1"/>
  <c r="Q2955" i="1"/>
  <c r="R2955" i="1" s="1"/>
  <c r="Q2956" i="1"/>
  <c r="R2956" i="1" s="1"/>
  <c r="Q2957" i="1"/>
  <c r="R2957" i="1" s="1"/>
  <c r="Q2958" i="1"/>
  <c r="R2958" i="1" s="1"/>
  <c r="Q2959" i="1"/>
  <c r="R2959" i="1" s="1"/>
  <c r="Q2960" i="1"/>
  <c r="R2960" i="1" s="1"/>
  <c r="Q2961" i="1"/>
  <c r="R2961" i="1" s="1"/>
  <c r="Q2962" i="1"/>
  <c r="R2962" i="1" s="1"/>
  <c r="Q2963" i="1"/>
  <c r="R2963" i="1" s="1"/>
  <c r="Q2964" i="1"/>
  <c r="R2964" i="1" s="1"/>
  <c r="Q2965" i="1"/>
  <c r="R2965" i="1" s="1"/>
  <c r="Q2966" i="1"/>
  <c r="R2966" i="1" s="1"/>
  <c r="Q2967" i="1"/>
  <c r="R2967" i="1" s="1"/>
  <c r="Q2968" i="1"/>
  <c r="R2968" i="1" s="1"/>
  <c r="Q2969" i="1"/>
  <c r="R2969" i="1" s="1"/>
  <c r="Q2970" i="1"/>
  <c r="R2970" i="1" s="1"/>
  <c r="Q2971" i="1"/>
  <c r="R2971" i="1" s="1"/>
  <c r="Q2972" i="1"/>
  <c r="R2972" i="1" s="1"/>
  <c r="Q2973" i="1"/>
  <c r="R2973" i="1" s="1"/>
  <c r="Q2974" i="1"/>
  <c r="R2974" i="1" s="1"/>
  <c r="Q2975" i="1"/>
  <c r="R2975" i="1" s="1"/>
  <c r="Q2976" i="1"/>
  <c r="R2976" i="1" s="1"/>
  <c r="Q2977" i="1"/>
  <c r="R2977" i="1" s="1"/>
  <c r="Q2978" i="1"/>
  <c r="R2978" i="1" s="1"/>
  <c r="Q2979" i="1"/>
  <c r="R2979" i="1" s="1"/>
  <c r="Q2980" i="1"/>
  <c r="R2980" i="1" s="1"/>
  <c r="Q2981" i="1"/>
  <c r="R2981" i="1" s="1"/>
  <c r="Q2982" i="1"/>
  <c r="R2982" i="1" s="1"/>
  <c r="Q2983" i="1"/>
  <c r="R2983" i="1" s="1"/>
  <c r="Q2984" i="1"/>
  <c r="R2984" i="1" s="1"/>
  <c r="Q2985" i="1"/>
  <c r="R2985" i="1" s="1"/>
  <c r="Q2986" i="1"/>
  <c r="R2986" i="1" s="1"/>
  <c r="Q2987" i="1"/>
  <c r="R2987" i="1" s="1"/>
  <c r="Q2988" i="1"/>
  <c r="R2988" i="1" s="1"/>
  <c r="Q2989" i="1"/>
  <c r="R2989" i="1" s="1"/>
  <c r="Q2990" i="1"/>
  <c r="R2990" i="1" s="1"/>
  <c r="Q2991" i="1"/>
  <c r="R2991" i="1" s="1"/>
  <c r="Q2992" i="1"/>
  <c r="R2992" i="1" s="1"/>
  <c r="Q2993" i="1"/>
  <c r="R2993" i="1" s="1"/>
  <c r="Q2994" i="1"/>
  <c r="R2994" i="1" s="1"/>
  <c r="Q2995" i="1"/>
  <c r="R2995" i="1" s="1"/>
  <c r="Q2996" i="1"/>
  <c r="R2996" i="1" s="1"/>
  <c r="Q2997" i="1"/>
  <c r="R2997" i="1" s="1"/>
  <c r="Q2998" i="1"/>
  <c r="R2998" i="1" s="1"/>
  <c r="Q2999" i="1"/>
  <c r="R2999" i="1" s="1"/>
  <c r="Q3000" i="1"/>
  <c r="R3000" i="1" s="1"/>
  <c r="Q3001" i="1"/>
  <c r="R3001" i="1" s="1"/>
  <c r="Q3002" i="1"/>
  <c r="R3002" i="1" s="1"/>
  <c r="Q3003" i="1"/>
  <c r="R3003" i="1" s="1"/>
  <c r="Q3004" i="1"/>
  <c r="R3004" i="1" s="1"/>
  <c r="Q3005" i="1"/>
  <c r="R3005" i="1" s="1"/>
  <c r="Q3006" i="1"/>
  <c r="R3006" i="1" s="1"/>
  <c r="Q3007" i="1"/>
  <c r="R3007" i="1" s="1"/>
  <c r="Q3008" i="1"/>
  <c r="R3008" i="1" s="1"/>
  <c r="Q3009" i="1"/>
  <c r="R3009" i="1" s="1"/>
  <c r="Q3010" i="1"/>
  <c r="R3010" i="1" s="1"/>
  <c r="Q3011" i="1"/>
  <c r="R3011" i="1" s="1"/>
  <c r="Q3012" i="1"/>
  <c r="R3012" i="1" s="1"/>
  <c r="Q3013" i="1"/>
  <c r="R3013" i="1" s="1"/>
  <c r="Q3014" i="1"/>
  <c r="R3014" i="1" s="1"/>
  <c r="Q3015" i="1"/>
  <c r="R3015" i="1" s="1"/>
  <c r="Q3016" i="1"/>
  <c r="R3016" i="1" s="1"/>
  <c r="Q3017" i="1"/>
  <c r="R3017" i="1" s="1"/>
  <c r="Q3018" i="1"/>
  <c r="R3018" i="1" s="1"/>
  <c r="Q3019" i="1"/>
  <c r="R3019" i="1" s="1"/>
  <c r="Q3020" i="1"/>
  <c r="R3020" i="1" s="1"/>
  <c r="Q3021" i="1"/>
  <c r="R3021" i="1" s="1"/>
  <c r="Q3022" i="1"/>
  <c r="R3022" i="1" s="1"/>
  <c r="Q3023" i="1"/>
  <c r="R3023" i="1" s="1"/>
  <c r="Q3024" i="1"/>
  <c r="R3024" i="1" s="1"/>
  <c r="Q3025" i="1"/>
  <c r="R3025" i="1" s="1"/>
  <c r="Q3026" i="1"/>
  <c r="R3026" i="1" s="1"/>
  <c r="Q3027" i="1"/>
  <c r="R3027" i="1" s="1"/>
  <c r="Q3028" i="1"/>
  <c r="R3028" i="1" s="1"/>
  <c r="Q3029" i="1"/>
  <c r="R3029" i="1" s="1"/>
  <c r="Q3030" i="1"/>
  <c r="R3030" i="1" s="1"/>
  <c r="Q3031" i="1"/>
  <c r="R3031" i="1" s="1"/>
  <c r="Q3032" i="1"/>
  <c r="R3032" i="1" s="1"/>
  <c r="Q3033" i="1"/>
  <c r="R3033" i="1" s="1"/>
  <c r="Q3034" i="1"/>
  <c r="R3034" i="1" s="1"/>
  <c r="Q3035" i="1"/>
  <c r="R3035" i="1" s="1"/>
  <c r="Q3036" i="1"/>
  <c r="R3036" i="1" s="1"/>
  <c r="Q3037" i="1"/>
  <c r="R3037" i="1" s="1"/>
  <c r="Q3038" i="1"/>
  <c r="R3038" i="1" s="1"/>
  <c r="Q3039" i="1"/>
  <c r="R3039" i="1" s="1"/>
  <c r="Q3040" i="1"/>
  <c r="R3040" i="1" s="1"/>
  <c r="Q3041" i="1"/>
  <c r="R3041" i="1" s="1"/>
  <c r="Q3042" i="1"/>
  <c r="R3042" i="1" s="1"/>
  <c r="Q3043" i="1"/>
  <c r="R3043" i="1" s="1"/>
  <c r="Q3044" i="1"/>
  <c r="R3044" i="1" s="1"/>
  <c r="Q3045" i="1"/>
  <c r="R3045" i="1" s="1"/>
  <c r="Q3046" i="1"/>
  <c r="R3046" i="1" s="1"/>
  <c r="Q3047" i="1"/>
  <c r="R3047" i="1" s="1"/>
  <c r="Q3048" i="1"/>
  <c r="R3048" i="1" s="1"/>
  <c r="Q3049" i="1"/>
  <c r="R3049" i="1" s="1"/>
  <c r="Q3050" i="1"/>
  <c r="R3050" i="1" s="1"/>
  <c r="Q3051" i="1"/>
  <c r="R3051" i="1" s="1"/>
  <c r="Q3052" i="1"/>
  <c r="R3052" i="1" s="1"/>
  <c r="Q3053" i="1"/>
  <c r="R3053" i="1" s="1"/>
  <c r="Q3054" i="1"/>
  <c r="R3054" i="1" s="1"/>
  <c r="Q3055" i="1"/>
  <c r="R3055" i="1" s="1"/>
  <c r="Q3056" i="1"/>
  <c r="R3056" i="1" s="1"/>
  <c r="Q3057" i="1"/>
  <c r="R3057" i="1" s="1"/>
  <c r="Q3058" i="1"/>
  <c r="R3058" i="1" s="1"/>
  <c r="Q3059" i="1"/>
  <c r="R3059" i="1" s="1"/>
  <c r="Q3060" i="1"/>
  <c r="R3060" i="1" s="1"/>
  <c r="Q3061" i="1"/>
  <c r="R3061" i="1" s="1"/>
  <c r="Q3062" i="1"/>
  <c r="R3062" i="1" s="1"/>
  <c r="Q3063" i="1"/>
  <c r="R3063" i="1" s="1"/>
  <c r="Q3064" i="1"/>
  <c r="R3064" i="1" s="1"/>
  <c r="Q3065" i="1"/>
  <c r="R3065" i="1" s="1"/>
  <c r="Q3066" i="1"/>
  <c r="R3066" i="1" s="1"/>
  <c r="Q3067" i="1"/>
  <c r="R3067" i="1" s="1"/>
  <c r="Q3068" i="1"/>
  <c r="R3068" i="1" s="1"/>
  <c r="Q3069" i="1"/>
  <c r="R3069" i="1" s="1"/>
  <c r="Q3070" i="1"/>
  <c r="R3070" i="1" s="1"/>
  <c r="Q3071" i="1"/>
  <c r="R3071" i="1" s="1"/>
  <c r="Q3072" i="1"/>
  <c r="R3072" i="1" s="1"/>
  <c r="Q3073" i="1"/>
  <c r="R3073" i="1" s="1"/>
  <c r="Q3074" i="1"/>
  <c r="R3074" i="1" s="1"/>
  <c r="Q3075" i="1"/>
  <c r="R3075" i="1" s="1"/>
  <c r="Q3076" i="1"/>
  <c r="R3076" i="1" s="1"/>
  <c r="Q3077" i="1"/>
  <c r="R3077" i="1" s="1"/>
  <c r="Q3078" i="1"/>
  <c r="R3078" i="1" s="1"/>
  <c r="Q3079" i="1"/>
  <c r="R3079" i="1" s="1"/>
  <c r="Q3080" i="1"/>
  <c r="R3080" i="1" s="1"/>
  <c r="Q3081" i="1"/>
  <c r="R3081" i="1" s="1"/>
  <c r="Q3082" i="1"/>
  <c r="R3082" i="1" s="1"/>
  <c r="Q3083" i="1"/>
  <c r="R3083" i="1" s="1"/>
  <c r="Q3084" i="1"/>
  <c r="R3084" i="1" s="1"/>
  <c r="Q3085" i="1"/>
  <c r="R3085" i="1" s="1"/>
  <c r="Q3086" i="1"/>
  <c r="R3086" i="1" s="1"/>
  <c r="Q3087" i="1"/>
  <c r="R3087" i="1" s="1"/>
  <c r="Q3088" i="1"/>
  <c r="R3088" i="1" s="1"/>
  <c r="Q3089" i="1"/>
  <c r="R3089" i="1" s="1"/>
  <c r="Q3090" i="1"/>
  <c r="R3090" i="1" s="1"/>
  <c r="Q3091" i="1"/>
  <c r="R3091" i="1" s="1"/>
  <c r="Q3092" i="1"/>
  <c r="R3092" i="1" s="1"/>
  <c r="Q3093" i="1"/>
  <c r="R3093" i="1" s="1"/>
  <c r="Q3094" i="1"/>
  <c r="R3094" i="1" s="1"/>
  <c r="Q3095" i="1"/>
  <c r="R3095" i="1" s="1"/>
  <c r="Q3096" i="1"/>
  <c r="R3096" i="1" s="1"/>
  <c r="Q3097" i="1"/>
  <c r="R3097" i="1" s="1"/>
  <c r="Q3098" i="1"/>
  <c r="R3098" i="1" s="1"/>
  <c r="Q3099" i="1"/>
  <c r="R3099" i="1" s="1"/>
  <c r="Q3100" i="1"/>
  <c r="R3100" i="1" s="1"/>
  <c r="Q3101" i="1"/>
  <c r="R3101" i="1" s="1"/>
  <c r="Q3102" i="1"/>
  <c r="R3102" i="1" s="1"/>
  <c r="Q3103" i="1"/>
  <c r="R3103" i="1" s="1"/>
  <c r="Q3104" i="1"/>
  <c r="R3104" i="1" s="1"/>
  <c r="Q3105" i="1"/>
  <c r="R3105" i="1" s="1"/>
  <c r="Q3106" i="1"/>
  <c r="R3106" i="1" s="1"/>
  <c r="Q3107" i="1"/>
  <c r="R3107" i="1" s="1"/>
  <c r="Q3108" i="1"/>
  <c r="R3108" i="1" s="1"/>
  <c r="Q3109" i="1"/>
  <c r="R3109" i="1" s="1"/>
  <c r="Q3110" i="1"/>
  <c r="R3110" i="1" s="1"/>
  <c r="Q3111" i="1"/>
  <c r="R3111" i="1" s="1"/>
  <c r="Q3112" i="1"/>
  <c r="R3112" i="1" s="1"/>
  <c r="Q3113" i="1"/>
  <c r="R3113" i="1" s="1"/>
  <c r="Q3114" i="1"/>
  <c r="R3114" i="1" s="1"/>
  <c r="Q3115" i="1"/>
  <c r="R3115" i="1" s="1"/>
  <c r="Q3116" i="1"/>
  <c r="R3116" i="1" s="1"/>
  <c r="Q3117" i="1"/>
  <c r="R3117" i="1" s="1"/>
  <c r="Q3118" i="1"/>
  <c r="R3118" i="1" s="1"/>
  <c r="Q3119" i="1"/>
  <c r="R3119" i="1" s="1"/>
  <c r="Q3120" i="1"/>
  <c r="R3120" i="1" s="1"/>
  <c r="Q3121" i="1"/>
  <c r="R3121" i="1" s="1"/>
  <c r="Q3122" i="1"/>
  <c r="R3122" i="1" s="1"/>
  <c r="Q3123" i="1"/>
  <c r="R3123" i="1" s="1"/>
  <c r="Q3124" i="1"/>
  <c r="R3124" i="1" s="1"/>
  <c r="Q3125" i="1"/>
  <c r="R3125" i="1" s="1"/>
  <c r="Q3126" i="1"/>
  <c r="R3126" i="1" s="1"/>
  <c r="Q3127" i="1"/>
  <c r="R3127" i="1" s="1"/>
  <c r="Q3128" i="1"/>
  <c r="R3128" i="1" s="1"/>
  <c r="Q3129" i="1"/>
  <c r="R3129" i="1" s="1"/>
  <c r="Q3130" i="1"/>
  <c r="R3130" i="1" s="1"/>
  <c r="Q3131" i="1"/>
  <c r="R3131" i="1" s="1"/>
  <c r="Q3132" i="1"/>
  <c r="R3132" i="1" s="1"/>
  <c r="Q3133" i="1"/>
  <c r="R3133" i="1" s="1"/>
  <c r="Q3134" i="1"/>
  <c r="R3134" i="1" s="1"/>
  <c r="Q3135" i="1"/>
  <c r="R3135" i="1" s="1"/>
  <c r="Q3136" i="1"/>
  <c r="R3136" i="1" s="1"/>
  <c r="Q3137" i="1"/>
  <c r="R3137" i="1" s="1"/>
  <c r="Q3138" i="1"/>
  <c r="R3138" i="1" s="1"/>
  <c r="Q3139" i="1"/>
  <c r="R3139" i="1" s="1"/>
  <c r="Q3140" i="1"/>
  <c r="R3140" i="1" s="1"/>
  <c r="Q3141" i="1"/>
  <c r="R3141" i="1" s="1"/>
  <c r="Q3142" i="1"/>
  <c r="R3142" i="1" s="1"/>
  <c r="Q3143" i="1"/>
  <c r="R3143" i="1" s="1"/>
  <c r="Q3144" i="1"/>
  <c r="R3144" i="1" s="1"/>
  <c r="Q3145" i="1"/>
  <c r="R3145" i="1" s="1"/>
  <c r="Q3146" i="1"/>
  <c r="R3146" i="1" s="1"/>
  <c r="Q3147" i="1"/>
  <c r="R3147" i="1" s="1"/>
  <c r="Q3148" i="1"/>
  <c r="R3148" i="1" s="1"/>
  <c r="Q3149" i="1"/>
  <c r="R3149" i="1" s="1"/>
  <c r="Q3150" i="1"/>
  <c r="R3150" i="1" s="1"/>
  <c r="Q3151" i="1"/>
  <c r="R3151" i="1" s="1"/>
  <c r="Q3152" i="1"/>
  <c r="R3152" i="1" s="1"/>
  <c r="Q3153" i="1"/>
  <c r="R3153" i="1" s="1"/>
  <c r="Q3154" i="1"/>
  <c r="R3154" i="1" s="1"/>
  <c r="Q3155" i="1"/>
  <c r="R3155" i="1" s="1"/>
  <c r="Q3156" i="1"/>
  <c r="R3156" i="1" s="1"/>
  <c r="Q3157" i="1"/>
  <c r="R3157" i="1" s="1"/>
  <c r="Q3158" i="1"/>
  <c r="R3158" i="1" s="1"/>
  <c r="Q3159" i="1"/>
  <c r="R3159" i="1" s="1"/>
  <c r="Q3160" i="1"/>
  <c r="R3160" i="1" s="1"/>
  <c r="Q3161" i="1"/>
  <c r="R3161" i="1" s="1"/>
  <c r="Q3162" i="1"/>
  <c r="R3162" i="1" s="1"/>
  <c r="Q3163" i="1"/>
  <c r="R3163" i="1" s="1"/>
  <c r="Q3164" i="1"/>
  <c r="R3164" i="1" s="1"/>
  <c r="Q3165" i="1"/>
  <c r="R3165" i="1" s="1"/>
  <c r="Q3166" i="1"/>
  <c r="R3166" i="1" s="1"/>
  <c r="Q3167" i="1"/>
  <c r="R3167" i="1" s="1"/>
  <c r="Q3168" i="1"/>
  <c r="R3168" i="1" s="1"/>
  <c r="Q3169" i="1"/>
  <c r="R3169" i="1" s="1"/>
  <c r="Q3170" i="1"/>
  <c r="R3170" i="1" s="1"/>
  <c r="Q3171" i="1"/>
  <c r="R3171" i="1" s="1"/>
  <c r="Q3172" i="1"/>
  <c r="R3172" i="1" s="1"/>
  <c r="Q3173" i="1"/>
  <c r="R3173" i="1" s="1"/>
  <c r="Q3174" i="1"/>
  <c r="R3174" i="1" s="1"/>
  <c r="Q3175" i="1"/>
  <c r="R3175" i="1" s="1"/>
  <c r="Q3176" i="1"/>
  <c r="R3176" i="1" s="1"/>
  <c r="Q3177" i="1"/>
  <c r="R3177" i="1" s="1"/>
  <c r="Q3178" i="1"/>
  <c r="R3178" i="1" s="1"/>
  <c r="Q3179" i="1"/>
  <c r="R3179" i="1" s="1"/>
  <c r="Q3180" i="1"/>
  <c r="R3180" i="1" s="1"/>
  <c r="Q3181" i="1"/>
  <c r="R3181" i="1" s="1"/>
  <c r="Q3182" i="1"/>
  <c r="R3182" i="1" s="1"/>
  <c r="Q3183" i="1"/>
  <c r="R3183" i="1" s="1"/>
  <c r="Q3184" i="1"/>
  <c r="R3184" i="1" s="1"/>
  <c r="Q3185" i="1"/>
  <c r="R3185" i="1" s="1"/>
  <c r="Q3186" i="1"/>
  <c r="R3186" i="1" s="1"/>
  <c r="Q3187" i="1"/>
  <c r="R3187" i="1" s="1"/>
  <c r="Q3188" i="1"/>
  <c r="R3188" i="1" s="1"/>
  <c r="Q3189" i="1"/>
  <c r="R3189" i="1" s="1"/>
  <c r="Q3190" i="1"/>
  <c r="R3190" i="1" s="1"/>
  <c r="Q3191" i="1"/>
  <c r="R3191" i="1" s="1"/>
  <c r="Q3192" i="1"/>
  <c r="R3192" i="1" s="1"/>
  <c r="Q3193" i="1"/>
  <c r="R3193" i="1" s="1"/>
  <c r="Q3194" i="1"/>
  <c r="R3194" i="1" s="1"/>
  <c r="Q3195" i="1"/>
  <c r="R3195" i="1" s="1"/>
  <c r="Q3196" i="1"/>
  <c r="R3196" i="1" s="1"/>
  <c r="Q3197" i="1"/>
  <c r="R3197" i="1" s="1"/>
  <c r="Q3198" i="1"/>
  <c r="R3198" i="1" s="1"/>
  <c r="Q3199" i="1"/>
  <c r="R3199" i="1" s="1"/>
  <c r="Q3200" i="1"/>
  <c r="R3200" i="1" s="1"/>
  <c r="Q3201" i="1"/>
  <c r="R3201" i="1" s="1"/>
  <c r="Q3202" i="1"/>
  <c r="R3202" i="1" s="1"/>
  <c r="Q3203" i="1"/>
  <c r="R3203" i="1" s="1"/>
  <c r="Q3204" i="1"/>
  <c r="R3204" i="1" s="1"/>
  <c r="Q3205" i="1"/>
  <c r="R3205" i="1" s="1"/>
  <c r="Q3206" i="1"/>
  <c r="R3206" i="1" s="1"/>
  <c r="Q3207" i="1"/>
  <c r="R3207" i="1" s="1"/>
  <c r="Q3208" i="1"/>
  <c r="R3208" i="1" s="1"/>
  <c r="Q3209" i="1"/>
  <c r="R3209" i="1" s="1"/>
  <c r="Q3210" i="1"/>
  <c r="R3210" i="1" s="1"/>
  <c r="Q3211" i="1"/>
  <c r="R3211" i="1" s="1"/>
  <c r="Q3212" i="1"/>
  <c r="R3212" i="1" s="1"/>
  <c r="Q3213" i="1"/>
  <c r="R3213" i="1" s="1"/>
  <c r="Q3214" i="1"/>
  <c r="R3214" i="1" s="1"/>
  <c r="Q3215" i="1"/>
  <c r="R3215" i="1" s="1"/>
  <c r="Q3216" i="1"/>
  <c r="R3216" i="1" s="1"/>
  <c r="Q3217" i="1"/>
  <c r="R3217" i="1" s="1"/>
  <c r="Q3218" i="1"/>
  <c r="R3218" i="1" s="1"/>
  <c r="Q3219" i="1"/>
  <c r="R3219" i="1" s="1"/>
  <c r="Q3220" i="1"/>
  <c r="R3220" i="1" s="1"/>
  <c r="Q3221" i="1"/>
  <c r="R3221" i="1" s="1"/>
  <c r="Q3222" i="1"/>
  <c r="R3222" i="1" s="1"/>
  <c r="Q3223" i="1"/>
  <c r="R3223" i="1" s="1"/>
  <c r="Q3224" i="1"/>
  <c r="R3224" i="1" s="1"/>
  <c r="Q3225" i="1"/>
  <c r="R3225" i="1" s="1"/>
  <c r="Q3226" i="1"/>
  <c r="R3226" i="1" s="1"/>
  <c r="Q3227" i="1"/>
  <c r="R3227" i="1" s="1"/>
  <c r="Q3228" i="1"/>
  <c r="R3228" i="1" s="1"/>
  <c r="Q3229" i="1"/>
  <c r="R3229" i="1" s="1"/>
  <c r="Q3230" i="1"/>
  <c r="R3230" i="1" s="1"/>
  <c r="Q3231" i="1"/>
  <c r="R3231" i="1" s="1"/>
  <c r="Q3232" i="1"/>
  <c r="R3232" i="1" s="1"/>
  <c r="Q3233" i="1"/>
  <c r="R3233" i="1" s="1"/>
  <c r="Q3234" i="1"/>
  <c r="R3234" i="1" s="1"/>
  <c r="Q3235" i="1"/>
  <c r="R3235" i="1" s="1"/>
  <c r="Q3236" i="1"/>
  <c r="R3236" i="1" s="1"/>
  <c r="Q3237" i="1"/>
  <c r="R3237" i="1" s="1"/>
  <c r="Q3238" i="1"/>
  <c r="R3238" i="1" s="1"/>
  <c r="Q3239" i="1"/>
  <c r="R3239" i="1" s="1"/>
  <c r="Q3240" i="1"/>
  <c r="R3240" i="1" s="1"/>
  <c r="Q3241" i="1"/>
  <c r="R3241" i="1" s="1"/>
  <c r="Q3242" i="1"/>
  <c r="R3242" i="1" s="1"/>
  <c r="Q3243" i="1"/>
  <c r="R3243" i="1" s="1"/>
  <c r="Q3244" i="1"/>
  <c r="R3244" i="1" s="1"/>
  <c r="Q3245" i="1"/>
  <c r="R3245" i="1" s="1"/>
  <c r="Q3246" i="1"/>
  <c r="R3246" i="1" s="1"/>
  <c r="Q3247" i="1"/>
  <c r="R3247" i="1" s="1"/>
  <c r="Q3248" i="1"/>
  <c r="R3248" i="1" s="1"/>
  <c r="Q3249" i="1"/>
  <c r="R3249" i="1" s="1"/>
  <c r="Q3250" i="1"/>
  <c r="R3250" i="1" s="1"/>
  <c r="Q3251" i="1"/>
  <c r="R3251" i="1" s="1"/>
  <c r="Q3252" i="1"/>
  <c r="R3252" i="1" s="1"/>
  <c r="Q3253" i="1"/>
  <c r="R3253" i="1" s="1"/>
  <c r="Q3254" i="1"/>
  <c r="R3254" i="1" s="1"/>
  <c r="Q3255" i="1"/>
  <c r="R3255" i="1" s="1"/>
  <c r="Q3256" i="1"/>
  <c r="R3256" i="1" s="1"/>
  <c r="Q3257" i="1"/>
  <c r="R3257" i="1" s="1"/>
  <c r="Q3258" i="1"/>
  <c r="R3258" i="1" s="1"/>
  <c r="Q3259" i="1"/>
  <c r="R3259" i="1" s="1"/>
  <c r="Q3260" i="1"/>
  <c r="R3260" i="1" s="1"/>
  <c r="Q3261" i="1"/>
  <c r="R3261" i="1" s="1"/>
  <c r="Q3262" i="1"/>
  <c r="R3262" i="1" s="1"/>
  <c r="Q3263" i="1"/>
  <c r="R3263" i="1" s="1"/>
  <c r="Q3264" i="1"/>
  <c r="R3264" i="1" s="1"/>
  <c r="Q3265" i="1"/>
  <c r="R3265" i="1" s="1"/>
  <c r="Q3266" i="1"/>
  <c r="R3266" i="1" s="1"/>
  <c r="Q3267" i="1"/>
  <c r="R3267" i="1" s="1"/>
  <c r="Q3268" i="1"/>
  <c r="R3268" i="1" s="1"/>
  <c r="Q3269" i="1"/>
  <c r="R3269" i="1" s="1"/>
  <c r="Q3270" i="1"/>
  <c r="R3270" i="1" s="1"/>
  <c r="Q3271" i="1"/>
  <c r="R3271" i="1" s="1"/>
  <c r="Q3272" i="1"/>
  <c r="R3272" i="1" s="1"/>
  <c r="Q3273" i="1"/>
  <c r="R3273" i="1" s="1"/>
  <c r="Q3274" i="1"/>
  <c r="R3274" i="1" s="1"/>
  <c r="Q3275" i="1"/>
  <c r="R3275" i="1" s="1"/>
  <c r="Q3276" i="1"/>
  <c r="R3276" i="1" s="1"/>
  <c r="Q3277" i="1"/>
  <c r="R3277" i="1" s="1"/>
  <c r="Q3278" i="1"/>
  <c r="R3278" i="1" s="1"/>
  <c r="Q3279" i="1"/>
  <c r="R3279" i="1" s="1"/>
  <c r="Q3280" i="1"/>
  <c r="R3280" i="1" s="1"/>
  <c r="Q3281" i="1"/>
  <c r="R3281" i="1" s="1"/>
  <c r="Q3282" i="1"/>
  <c r="R3282" i="1" s="1"/>
  <c r="Q3283" i="1"/>
  <c r="R3283" i="1" s="1"/>
  <c r="Q3284" i="1"/>
  <c r="R3284" i="1" s="1"/>
  <c r="Q3285" i="1"/>
  <c r="R3285" i="1" s="1"/>
  <c r="Q3286" i="1"/>
  <c r="R3286" i="1" s="1"/>
  <c r="Q3287" i="1"/>
  <c r="R3287" i="1" s="1"/>
  <c r="Q3288" i="1"/>
  <c r="R3288" i="1" s="1"/>
  <c r="Q3289" i="1"/>
  <c r="R3289" i="1" s="1"/>
  <c r="Q3290" i="1"/>
  <c r="R3290" i="1" s="1"/>
  <c r="Q3291" i="1"/>
  <c r="R3291" i="1" s="1"/>
  <c r="Q3292" i="1"/>
  <c r="R3292" i="1" s="1"/>
  <c r="Q3293" i="1"/>
  <c r="R3293" i="1" s="1"/>
  <c r="Q3294" i="1"/>
  <c r="R3294" i="1" s="1"/>
  <c r="Q3295" i="1"/>
  <c r="R3295" i="1" s="1"/>
  <c r="Q3296" i="1"/>
  <c r="R3296" i="1" s="1"/>
  <c r="Q3297" i="1"/>
  <c r="R3297" i="1" s="1"/>
  <c r="Q3298" i="1"/>
  <c r="R3298" i="1" s="1"/>
  <c r="Q3299" i="1"/>
  <c r="R3299" i="1" s="1"/>
  <c r="Q3300" i="1"/>
  <c r="R3300" i="1" s="1"/>
  <c r="Q3301" i="1"/>
  <c r="R3301" i="1" s="1"/>
  <c r="Q3302" i="1"/>
  <c r="R3302" i="1" s="1"/>
  <c r="Q3303" i="1"/>
  <c r="R3303" i="1" s="1"/>
  <c r="Q3304" i="1"/>
  <c r="R3304" i="1" s="1"/>
  <c r="Q3305" i="1"/>
  <c r="R3305" i="1" s="1"/>
  <c r="Q3306" i="1"/>
  <c r="R3306" i="1" s="1"/>
  <c r="Q3307" i="1"/>
  <c r="R3307" i="1" s="1"/>
  <c r="Q3308" i="1"/>
  <c r="R3308" i="1" s="1"/>
  <c r="Q3309" i="1"/>
  <c r="R3309" i="1" s="1"/>
  <c r="Q3310" i="1"/>
  <c r="R3310" i="1" s="1"/>
  <c r="Q3311" i="1"/>
  <c r="R3311" i="1" s="1"/>
  <c r="Q3312" i="1"/>
  <c r="R3312" i="1" s="1"/>
  <c r="Q3313" i="1"/>
  <c r="R3313" i="1" s="1"/>
  <c r="Q3314" i="1"/>
  <c r="R3314" i="1" s="1"/>
  <c r="Q3315" i="1"/>
  <c r="R3315" i="1" s="1"/>
  <c r="Q3316" i="1"/>
  <c r="R3316" i="1" s="1"/>
  <c r="Q3317" i="1"/>
  <c r="R3317" i="1" s="1"/>
  <c r="Q3318" i="1"/>
  <c r="R3318" i="1" s="1"/>
  <c r="Q3319" i="1"/>
  <c r="R3319" i="1" s="1"/>
  <c r="Q3320" i="1"/>
  <c r="R3320" i="1" s="1"/>
  <c r="Q3321" i="1"/>
  <c r="R3321" i="1" s="1"/>
  <c r="Q3322" i="1"/>
  <c r="R3322" i="1" s="1"/>
  <c r="Q3323" i="1"/>
  <c r="R3323" i="1" s="1"/>
  <c r="Q3324" i="1"/>
  <c r="R3324" i="1" s="1"/>
  <c r="Q3325" i="1"/>
  <c r="R3325" i="1" s="1"/>
  <c r="Q3326" i="1"/>
  <c r="R3326" i="1" s="1"/>
  <c r="Q3327" i="1"/>
  <c r="R3327" i="1" s="1"/>
  <c r="Q3328" i="1"/>
  <c r="R3328" i="1" s="1"/>
  <c r="Q3329" i="1"/>
  <c r="R3329" i="1" s="1"/>
  <c r="Q3330" i="1"/>
  <c r="R3330" i="1" s="1"/>
  <c r="Q3331" i="1"/>
  <c r="R3331" i="1" s="1"/>
  <c r="Q3332" i="1"/>
  <c r="R3332" i="1" s="1"/>
  <c r="Q3333" i="1"/>
  <c r="R3333" i="1" s="1"/>
  <c r="Q3334" i="1"/>
  <c r="R3334" i="1" s="1"/>
  <c r="Q3335" i="1"/>
  <c r="R3335" i="1" s="1"/>
  <c r="Q3336" i="1"/>
  <c r="R3336" i="1" s="1"/>
  <c r="Q3337" i="1"/>
  <c r="R3337" i="1" s="1"/>
  <c r="Q3338" i="1"/>
  <c r="R3338" i="1" s="1"/>
  <c r="Q3339" i="1"/>
  <c r="R3339" i="1" s="1"/>
  <c r="Q3340" i="1"/>
  <c r="R3340" i="1" s="1"/>
  <c r="Q3341" i="1"/>
  <c r="R3341" i="1" s="1"/>
  <c r="Q3342" i="1"/>
  <c r="R3342" i="1" s="1"/>
  <c r="Q3343" i="1"/>
  <c r="R3343" i="1" s="1"/>
  <c r="Q3344" i="1"/>
  <c r="R3344" i="1" s="1"/>
  <c r="Q3345" i="1"/>
  <c r="R3345" i="1" s="1"/>
  <c r="Q3346" i="1"/>
  <c r="R3346" i="1" s="1"/>
  <c r="Q3347" i="1"/>
  <c r="R3347" i="1" s="1"/>
  <c r="Q3348" i="1"/>
  <c r="R3348" i="1" s="1"/>
  <c r="Q3349" i="1"/>
  <c r="R3349" i="1" s="1"/>
  <c r="Q3350" i="1"/>
  <c r="R3350" i="1" s="1"/>
  <c r="Q3351" i="1"/>
  <c r="R3351" i="1" s="1"/>
  <c r="Q3352" i="1"/>
  <c r="R3352" i="1" s="1"/>
  <c r="Q3353" i="1"/>
  <c r="R3353" i="1" s="1"/>
  <c r="Q3354" i="1"/>
  <c r="R3354" i="1" s="1"/>
  <c r="Q3355" i="1"/>
  <c r="R3355" i="1" s="1"/>
  <c r="Q3356" i="1"/>
  <c r="R3356" i="1" s="1"/>
  <c r="Q3357" i="1"/>
  <c r="R3357" i="1" s="1"/>
  <c r="Q3358" i="1"/>
  <c r="R3358" i="1" s="1"/>
  <c r="Q3359" i="1"/>
  <c r="R3359" i="1" s="1"/>
  <c r="Q3360" i="1"/>
  <c r="R3360" i="1" s="1"/>
  <c r="Q3361" i="1"/>
  <c r="R3361" i="1" s="1"/>
  <c r="Q3362" i="1"/>
  <c r="R3362" i="1" s="1"/>
  <c r="Q3363" i="1"/>
  <c r="R3363" i="1" s="1"/>
  <c r="Q3364" i="1"/>
  <c r="R3364" i="1" s="1"/>
  <c r="Q3365" i="1"/>
  <c r="R3365" i="1" s="1"/>
  <c r="Q3366" i="1"/>
  <c r="R3366" i="1" s="1"/>
  <c r="Q3367" i="1"/>
  <c r="R3367" i="1" s="1"/>
  <c r="Q3368" i="1"/>
  <c r="R3368" i="1" s="1"/>
  <c r="Q3369" i="1"/>
  <c r="R3369" i="1" s="1"/>
  <c r="Q3370" i="1"/>
  <c r="R3370" i="1" s="1"/>
  <c r="Q3371" i="1"/>
  <c r="R3371" i="1" s="1"/>
  <c r="Q3372" i="1"/>
  <c r="R3372" i="1" s="1"/>
  <c r="Q3373" i="1"/>
  <c r="R3373" i="1" s="1"/>
  <c r="Q3374" i="1"/>
  <c r="R3374" i="1" s="1"/>
  <c r="Q3375" i="1"/>
  <c r="R3375" i="1" s="1"/>
  <c r="Q3376" i="1"/>
  <c r="R3376" i="1" s="1"/>
  <c r="Q3377" i="1"/>
  <c r="R3377" i="1" s="1"/>
  <c r="Q3378" i="1"/>
  <c r="R3378" i="1" s="1"/>
  <c r="Q3379" i="1"/>
  <c r="R3379" i="1" s="1"/>
  <c r="Q3380" i="1"/>
  <c r="R3380" i="1" s="1"/>
  <c r="Q3381" i="1"/>
  <c r="R3381" i="1" s="1"/>
  <c r="Q3382" i="1"/>
  <c r="R3382" i="1" s="1"/>
  <c r="Q3383" i="1"/>
  <c r="R3383" i="1" s="1"/>
  <c r="Q3384" i="1"/>
  <c r="R3384" i="1" s="1"/>
  <c r="Q3385" i="1"/>
  <c r="R3385" i="1" s="1"/>
  <c r="Q3386" i="1"/>
  <c r="R3386" i="1" s="1"/>
  <c r="Q3387" i="1"/>
  <c r="R3387" i="1" s="1"/>
  <c r="Q3388" i="1"/>
  <c r="R3388" i="1" s="1"/>
  <c r="Q3389" i="1"/>
  <c r="R3389" i="1" s="1"/>
  <c r="Q3390" i="1"/>
  <c r="R3390" i="1" s="1"/>
  <c r="Q3391" i="1"/>
  <c r="R3391" i="1" s="1"/>
  <c r="Q3392" i="1"/>
  <c r="R3392" i="1" s="1"/>
  <c r="Q3393" i="1"/>
  <c r="R3393" i="1" s="1"/>
  <c r="Q3394" i="1"/>
  <c r="R3394" i="1" s="1"/>
  <c r="Q3395" i="1"/>
  <c r="R3395" i="1" s="1"/>
  <c r="Q3396" i="1"/>
  <c r="R3396" i="1" s="1"/>
  <c r="Q3397" i="1"/>
  <c r="R3397" i="1" s="1"/>
  <c r="Q3398" i="1"/>
  <c r="R3398" i="1" s="1"/>
  <c r="Q3399" i="1"/>
  <c r="R3399" i="1" s="1"/>
  <c r="Q3400" i="1"/>
  <c r="R3400" i="1" s="1"/>
  <c r="Q3401" i="1"/>
  <c r="R3401" i="1" s="1"/>
  <c r="Q3402" i="1"/>
  <c r="R3402" i="1" s="1"/>
  <c r="Q3403" i="1"/>
  <c r="R3403" i="1" s="1"/>
  <c r="Q3404" i="1"/>
  <c r="R3404" i="1" s="1"/>
  <c r="Q3405" i="1"/>
  <c r="R3405" i="1" s="1"/>
  <c r="Q3406" i="1"/>
  <c r="R3406" i="1" s="1"/>
  <c r="Q3407" i="1"/>
  <c r="R3407" i="1" s="1"/>
  <c r="Q3408" i="1"/>
  <c r="R3408" i="1" s="1"/>
  <c r="Q3409" i="1"/>
  <c r="R3409" i="1" s="1"/>
  <c r="Q3410" i="1"/>
  <c r="R3410" i="1" s="1"/>
  <c r="Q3411" i="1"/>
  <c r="R3411" i="1" s="1"/>
  <c r="Q3412" i="1"/>
  <c r="R3412" i="1" s="1"/>
  <c r="Q3413" i="1"/>
  <c r="R3413" i="1" s="1"/>
  <c r="Q3414" i="1"/>
  <c r="R3414" i="1" s="1"/>
  <c r="Q3415" i="1"/>
  <c r="R3415" i="1" s="1"/>
  <c r="Q3416" i="1"/>
  <c r="R3416" i="1" s="1"/>
  <c r="Q3417" i="1"/>
  <c r="R3417" i="1" s="1"/>
  <c r="Q3418" i="1"/>
  <c r="R3418" i="1" s="1"/>
  <c r="Q3419" i="1"/>
  <c r="R3419" i="1" s="1"/>
  <c r="Q3420" i="1"/>
  <c r="R3420" i="1" s="1"/>
  <c r="Q3421" i="1"/>
  <c r="R3421" i="1" s="1"/>
  <c r="Q3422" i="1"/>
  <c r="R3422" i="1" s="1"/>
  <c r="Q3423" i="1"/>
  <c r="R3423" i="1" s="1"/>
  <c r="Q3424" i="1"/>
  <c r="R3424" i="1" s="1"/>
  <c r="Q3425" i="1"/>
  <c r="R3425" i="1" s="1"/>
  <c r="Q3426" i="1"/>
  <c r="R3426" i="1" s="1"/>
  <c r="Q3427" i="1"/>
  <c r="R3427" i="1" s="1"/>
  <c r="Q3428" i="1"/>
  <c r="R3428" i="1" s="1"/>
  <c r="Q3429" i="1"/>
  <c r="R3429" i="1" s="1"/>
  <c r="Q3430" i="1"/>
  <c r="R3430" i="1" s="1"/>
  <c r="Q3431" i="1"/>
  <c r="R3431" i="1" s="1"/>
  <c r="Q3432" i="1"/>
  <c r="R3432" i="1" s="1"/>
  <c r="Q3433" i="1"/>
  <c r="R3433" i="1" s="1"/>
  <c r="Q3434" i="1"/>
  <c r="R3434" i="1" s="1"/>
  <c r="Q3435" i="1"/>
  <c r="R3435" i="1" s="1"/>
  <c r="Q3436" i="1"/>
  <c r="R3436" i="1" s="1"/>
  <c r="Q3437" i="1"/>
  <c r="R3437" i="1" s="1"/>
  <c r="Q3438" i="1"/>
  <c r="R3438" i="1" s="1"/>
  <c r="Q3439" i="1"/>
  <c r="R3439" i="1" s="1"/>
  <c r="Q3440" i="1"/>
  <c r="R3440" i="1" s="1"/>
  <c r="Q3441" i="1"/>
  <c r="R3441" i="1" s="1"/>
  <c r="Q3442" i="1"/>
  <c r="R3442" i="1" s="1"/>
  <c r="Q3443" i="1"/>
  <c r="R3443" i="1" s="1"/>
  <c r="Q3444" i="1"/>
  <c r="R3444" i="1" s="1"/>
  <c r="Q3445" i="1"/>
  <c r="R3445" i="1" s="1"/>
  <c r="Q3446" i="1"/>
  <c r="R3446" i="1" s="1"/>
  <c r="Q3447" i="1"/>
  <c r="R3447" i="1" s="1"/>
  <c r="Q3448" i="1"/>
  <c r="R3448" i="1" s="1"/>
  <c r="Q3449" i="1"/>
  <c r="R3449" i="1" s="1"/>
  <c r="Q3450" i="1"/>
  <c r="R3450" i="1" s="1"/>
  <c r="Q3451" i="1"/>
  <c r="R3451" i="1" s="1"/>
  <c r="Q3452" i="1"/>
  <c r="R3452" i="1" s="1"/>
  <c r="Q3453" i="1"/>
  <c r="R3453" i="1" s="1"/>
  <c r="Q3454" i="1"/>
  <c r="R3454" i="1" s="1"/>
  <c r="Q3455" i="1"/>
  <c r="R3455" i="1" s="1"/>
  <c r="Q3456" i="1"/>
  <c r="R3456" i="1" s="1"/>
  <c r="Q3457" i="1"/>
  <c r="R3457" i="1" s="1"/>
  <c r="Q3458" i="1"/>
  <c r="R3458" i="1" s="1"/>
  <c r="Q3459" i="1"/>
  <c r="R3459" i="1" s="1"/>
  <c r="Q3460" i="1"/>
  <c r="R3460" i="1" s="1"/>
  <c r="Q3461" i="1"/>
  <c r="R3461" i="1" s="1"/>
  <c r="Q3462" i="1"/>
  <c r="R3462" i="1" s="1"/>
  <c r="Q3463" i="1"/>
  <c r="R3463" i="1" s="1"/>
  <c r="Q3464" i="1"/>
  <c r="R3464" i="1" s="1"/>
  <c r="Q3465" i="1"/>
  <c r="R3465" i="1" s="1"/>
  <c r="Q3466" i="1"/>
  <c r="R3466" i="1" s="1"/>
  <c r="Q3467" i="1"/>
  <c r="R3467" i="1" s="1"/>
  <c r="Q3468" i="1"/>
  <c r="R3468" i="1" s="1"/>
  <c r="Q3469" i="1"/>
  <c r="R3469" i="1" s="1"/>
  <c r="Q3470" i="1"/>
  <c r="R3470" i="1" s="1"/>
  <c r="Q3471" i="1"/>
  <c r="R3471" i="1" s="1"/>
  <c r="Q3472" i="1"/>
  <c r="R3472" i="1" s="1"/>
  <c r="Q3473" i="1"/>
  <c r="R3473" i="1" s="1"/>
  <c r="Q3474" i="1"/>
  <c r="R3474" i="1" s="1"/>
  <c r="Q3475" i="1"/>
  <c r="R3475" i="1" s="1"/>
  <c r="Q3476" i="1"/>
  <c r="R3476" i="1" s="1"/>
  <c r="Q3477" i="1"/>
  <c r="R3477" i="1" s="1"/>
  <c r="Q3478" i="1"/>
  <c r="R3478" i="1" s="1"/>
  <c r="Q3479" i="1"/>
  <c r="R3479" i="1" s="1"/>
  <c r="Q3480" i="1"/>
  <c r="R3480" i="1" s="1"/>
  <c r="Q3481" i="1"/>
  <c r="R3481" i="1" s="1"/>
  <c r="Q3482" i="1"/>
  <c r="R3482" i="1" s="1"/>
  <c r="Q3483" i="1"/>
  <c r="R3483" i="1" s="1"/>
  <c r="Q3484" i="1"/>
  <c r="R3484" i="1" s="1"/>
  <c r="Q3485" i="1"/>
  <c r="R3485" i="1" s="1"/>
  <c r="Q3486" i="1"/>
  <c r="R3486" i="1" s="1"/>
  <c r="Q3487" i="1"/>
  <c r="R3487" i="1" s="1"/>
  <c r="Q3488" i="1"/>
  <c r="R3488" i="1" s="1"/>
  <c r="Q3489" i="1"/>
  <c r="R3489" i="1" s="1"/>
  <c r="Q3490" i="1"/>
  <c r="R3490" i="1" s="1"/>
  <c r="Q3491" i="1"/>
  <c r="R3491" i="1" s="1"/>
  <c r="Q3492" i="1"/>
  <c r="R3492" i="1" s="1"/>
  <c r="Q3493" i="1"/>
  <c r="R3493" i="1" s="1"/>
  <c r="Q3494" i="1"/>
  <c r="R3494" i="1" s="1"/>
  <c r="Q3495" i="1"/>
  <c r="R3495" i="1" s="1"/>
  <c r="Q3496" i="1"/>
  <c r="R3496" i="1" s="1"/>
  <c r="Q3497" i="1"/>
  <c r="R3497" i="1" s="1"/>
  <c r="Q3498" i="1"/>
  <c r="R3498" i="1" s="1"/>
  <c r="Q3499" i="1"/>
  <c r="R3499" i="1" s="1"/>
  <c r="Q3500" i="1"/>
  <c r="R3500" i="1" s="1"/>
  <c r="Q3501" i="1"/>
  <c r="R3501" i="1" s="1"/>
  <c r="Q3502" i="1"/>
  <c r="R3502" i="1" s="1"/>
  <c r="Q3503" i="1"/>
  <c r="R3503" i="1" s="1"/>
  <c r="Q3504" i="1"/>
  <c r="R3504" i="1" s="1"/>
  <c r="Q3505" i="1"/>
  <c r="R3505" i="1" s="1"/>
  <c r="Q3506" i="1"/>
  <c r="R3506" i="1" s="1"/>
  <c r="Q3507" i="1"/>
  <c r="R3507" i="1" s="1"/>
  <c r="Q3508" i="1"/>
  <c r="R3508" i="1" s="1"/>
  <c r="Q3509" i="1"/>
  <c r="R3509" i="1" s="1"/>
  <c r="Q3510" i="1"/>
  <c r="R3510" i="1" s="1"/>
  <c r="Q3511" i="1"/>
  <c r="R3511" i="1" s="1"/>
  <c r="Q3512" i="1"/>
  <c r="R3512" i="1" s="1"/>
  <c r="Q3513" i="1"/>
  <c r="R3513" i="1" s="1"/>
  <c r="Q3514" i="1"/>
  <c r="R3514" i="1" s="1"/>
  <c r="Q3515" i="1"/>
  <c r="R3515" i="1" s="1"/>
  <c r="Q3516" i="1"/>
  <c r="R3516" i="1" s="1"/>
  <c r="Q3517" i="1"/>
  <c r="R3517" i="1" s="1"/>
  <c r="Q3518" i="1"/>
  <c r="R3518" i="1" s="1"/>
  <c r="Q3519" i="1"/>
  <c r="R3519" i="1" s="1"/>
  <c r="Q3520" i="1"/>
  <c r="R3520" i="1" s="1"/>
  <c r="Q3521" i="1"/>
  <c r="R3521" i="1" s="1"/>
  <c r="Q3522" i="1"/>
  <c r="R3522" i="1" s="1"/>
  <c r="Q3523" i="1"/>
  <c r="R3523" i="1" s="1"/>
  <c r="Q3524" i="1"/>
  <c r="R3524" i="1" s="1"/>
  <c r="Q3525" i="1"/>
  <c r="R3525" i="1" s="1"/>
  <c r="Q3526" i="1"/>
  <c r="R3526" i="1" s="1"/>
  <c r="Q3527" i="1"/>
  <c r="R3527" i="1" s="1"/>
  <c r="Q3528" i="1"/>
  <c r="R3528" i="1" s="1"/>
  <c r="Q3529" i="1"/>
  <c r="R3529" i="1" s="1"/>
  <c r="Q3530" i="1"/>
  <c r="R3530" i="1" s="1"/>
  <c r="Q3531" i="1"/>
  <c r="R3531" i="1" s="1"/>
  <c r="Q3532" i="1"/>
  <c r="R3532" i="1" s="1"/>
  <c r="Q3533" i="1"/>
  <c r="R3533" i="1" s="1"/>
  <c r="Q3534" i="1"/>
  <c r="R3534" i="1" s="1"/>
  <c r="Q3535" i="1"/>
  <c r="R3535" i="1" s="1"/>
  <c r="Q3536" i="1"/>
  <c r="R3536" i="1" s="1"/>
  <c r="Q3537" i="1"/>
  <c r="R3537" i="1" s="1"/>
  <c r="Q3538" i="1"/>
  <c r="R3538" i="1" s="1"/>
  <c r="Q3539" i="1"/>
  <c r="R3539" i="1" s="1"/>
  <c r="Q3540" i="1"/>
  <c r="R3540" i="1" s="1"/>
  <c r="Q3541" i="1"/>
  <c r="R3541" i="1" s="1"/>
  <c r="Q3542" i="1"/>
  <c r="R3542" i="1" s="1"/>
  <c r="Q3543" i="1"/>
  <c r="R3543" i="1" s="1"/>
  <c r="Q3544" i="1"/>
  <c r="R3544" i="1" s="1"/>
  <c r="Q3545" i="1"/>
  <c r="R3545" i="1" s="1"/>
  <c r="Q3546" i="1"/>
  <c r="R3546" i="1" s="1"/>
  <c r="Q3547" i="1"/>
  <c r="R3547" i="1" s="1"/>
  <c r="Q3548" i="1"/>
  <c r="R3548" i="1" s="1"/>
  <c r="Q3549" i="1"/>
  <c r="R3549" i="1" s="1"/>
  <c r="Q3550" i="1"/>
  <c r="R3550" i="1" s="1"/>
  <c r="Q3551" i="1"/>
  <c r="R3551" i="1" s="1"/>
  <c r="Q3552" i="1"/>
  <c r="R3552" i="1" s="1"/>
  <c r="Q3553" i="1"/>
  <c r="R3553" i="1" s="1"/>
  <c r="Q3554" i="1"/>
  <c r="R3554" i="1" s="1"/>
  <c r="Q3555" i="1"/>
  <c r="R3555" i="1" s="1"/>
  <c r="Q3556" i="1"/>
  <c r="R3556" i="1" s="1"/>
  <c r="Q3557" i="1"/>
  <c r="R3557" i="1" s="1"/>
  <c r="Q3558" i="1"/>
  <c r="R3558" i="1" s="1"/>
  <c r="Q3559" i="1"/>
  <c r="R3559" i="1" s="1"/>
  <c r="Q3560" i="1"/>
  <c r="R3560" i="1" s="1"/>
  <c r="Q3561" i="1"/>
  <c r="R3561" i="1" s="1"/>
  <c r="Q3562" i="1"/>
  <c r="R3562" i="1" s="1"/>
  <c r="Q3563" i="1"/>
  <c r="R3563" i="1" s="1"/>
  <c r="Q3564" i="1"/>
  <c r="R3564" i="1" s="1"/>
  <c r="Q3565" i="1"/>
  <c r="R3565" i="1" s="1"/>
  <c r="Q3566" i="1"/>
  <c r="R3566" i="1" s="1"/>
  <c r="Q3567" i="1"/>
  <c r="R3567" i="1" s="1"/>
  <c r="Q3568" i="1"/>
  <c r="R3568" i="1" s="1"/>
  <c r="Q3569" i="1"/>
  <c r="R3569" i="1" s="1"/>
  <c r="Q3570" i="1"/>
  <c r="R3570" i="1" s="1"/>
  <c r="Q3571" i="1"/>
  <c r="R3571" i="1" s="1"/>
  <c r="Q3572" i="1"/>
  <c r="R3572" i="1" s="1"/>
  <c r="Q3573" i="1"/>
  <c r="R3573" i="1" s="1"/>
  <c r="Q3574" i="1"/>
  <c r="R3574" i="1" s="1"/>
  <c r="Q3575" i="1"/>
  <c r="R3575" i="1" s="1"/>
  <c r="Q3576" i="1"/>
  <c r="R3576" i="1" s="1"/>
  <c r="Q3577" i="1"/>
  <c r="R3577" i="1" s="1"/>
  <c r="Q3578" i="1"/>
  <c r="R3578" i="1" s="1"/>
  <c r="Q3579" i="1"/>
  <c r="R3579" i="1" s="1"/>
  <c r="Q3580" i="1"/>
  <c r="R3580" i="1" s="1"/>
  <c r="Q3581" i="1"/>
  <c r="R3581" i="1" s="1"/>
  <c r="Q3582" i="1"/>
  <c r="R3582" i="1" s="1"/>
  <c r="Q3583" i="1"/>
  <c r="R3583" i="1" s="1"/>
  <c r="Q3584" i="1"/>
  <c r="R3584" i="1" s="1"/>
  <c r="Q3585" i="1"/>
  <c r="R3585" i="1" s="1"/>
  <c r="Q3586" i="1"/>
  <c r="R3586" i="1" s="1"/>
  <c r="Q3587" i="1"/>
  <c r="R3587" i="1" s="1"/>
  <c r="Q3588" i="1"/>
  <c r="R3588" i="1" s="1"/>
  <c r="Q3589" i="1"/>
  <c r="R3589" i="1" s="1"/>
  <c r="Q3590" i="1"/>
  <c r="R3590" i="1" s="1"/>
  <c r="Q3591" i="1"/>
  <c r="R3591" i="1" s="1"/>
  <c r="Q3592" i="1"/>
  <c r="R3592" i="1" s="1"/>
  <c r="Q3593" i="1"/>
  <c r="R3593" i="1" s="1"/>
  <c r="Q3594" i="1"/>
  <c r="R3594" i="1" s="1"/>
  <c r="Q3595" i="1"/>
  <c r="R3595" i="1" s="1"/>
  <c r="Q3596" i="1"/>
  <c r="R3596" i="1" s="1"/>
  <c r="Q3597" i="1"/>
  <c r="R3597" i="1" s="1"/>
  <c r="Q3598" i="1"/>
  <c r="R3598" i="1" s="1"/>
  <c r="Q3599" i="1"/>
  <c r="R3599" i="1" s="1"/>
  <c r="Q3600" i="1"/>
  <c r="R3600" i="1" s="1"/>
  <c r="Q3601" i="1"/>
  <c r="R3601" i="1" s="1"/>
  <c r="Q3602" i="1"/>
  <c r="R3602" i="1" s="1"/>
  <c r="Q3603" i="1"/>
  <c r="R3603" i="1" s="1"/>
  <c r="Q3604" i="1"/>
  <c r="R3604" i="1" s="1"/>
  <c r="Q3605" i="1"/>
  <c r="R3605" i="1" s="1"/>
  <c r="Q3606" i="1"/>
  <c r="R3606" i="1" s="1"/>
  <c r="Q3607" i="1"/>
  <c r="R3607" i="1" s="1"/>
  <c r="Q3608" i="1"/>
  <c r="R3608" i="1" s="1"/>
  <c r="Q3609" i="1"/>
  <c r="R3609" i="1" s="1"/>
  <c r="Q3610" i="1"/>
  <c r="R3610" i="1" s="1"/>
  <c r="Q3611" i="1"/>
  <c r="R3611" i="1" s="1"/>
  <c r="Q3612" i="1"/>
  <c r="R3612" i="1" s="1"/>
  <c r="Q3613" i="1"/>
  <c r="R3613" i="1" s="1"/>
  <c r="Q3614" i="1"/>
  <c r="R3614" i="1" s="1"/>
  <c r="Q3615" i="1"/>
  <c r="R3615" i="1" s="1"/>
  <c r="Q3616" i="1"/>
  <c r="R3616" i="1" s="1"/>
  <c r="Q3617" i="1"/>
  <c r="R3617" i="1" s="1"/>
  <c r="Q3618" i="1"/>
  <c r="R3618" i="1" s="1"/>
  <c r="Q3619" i="1"/>
  <c r="R3619" i="1" s="1"/>
  <c r="Q3620" i="1"/>
  <c r="R3620" i="1" s="1"/>
  <c r="Q3621" i="1"/>
  <c r="R3621" i="1" s="1"/>
  <c r="Q3622" i="1"/>
  <c r="R3622" i="1" s="1"/>
  <c r="Q3623" i="1"/>
  <c r="R3623" i="1" s="1"/>
  <c r="Q3624" i="1"/>
  <c r="R3624" i="1" s="1"/>
  <c r="Q3625" i="1"/>
  <c r="R3625" i="1" s="1"/>
  <c r="Q3626" i="1"/>
  <c r="R3626" i="1" s="1"/>
  <c r="Q3627" i="1"/>
  <c r="R3627" i="1" s="1"/>
  <c r="Q3628" i="1"/>
  <c r="R3628" i="1" s="1"/>
  <c r="Q3629" i="1"/>
  <c r="R3629" i="1" s="1"/>
  <c r="Q3630" i="1"/>
  <c r="R3630" i="1" s="1"/>
  <c r="Q3631" i="1"/>
  <c r="R3631" i="1" s="1"/>
  <c r="Q3632" i="1"/>
  <c r="R3632" i="1" s="1"/>
  <c r="Q3633" i="1"/>
  <c r="R3633" i="1" s="1"/>
  <c r="Q3634" i="1"/>
  <c r="R3634" i="1" s="1"/>
  <c r="Q3635" i="1"/>
  <c r="R3635" i="1" s="1"/>
  <c r="Q3636" i="1"/>
  <c r="R3636" i="1" s="1"/>
  <c r="Q3637" i="1"/>
  <c r="R3637" i="1" s="1"/>
  <c r="Q3638" i="1"/>
  <c r="R3638" i="1" s="1"/>
  <c r="Q3639" i="1"/>
  <c r="R3639" i="1" s="1"/>
  <c r="Q3640" i="1"/>
  <c r="R3640" i="1" s="1"/>
  <c r="Q3641" i="1"/>
  <c r="R3641" i="1" s="1"/>
  <c r="Q3642" i="1"/>
  <c r="R3642" i="1" s="1"/>
  <c r="Q3643" i="1"/>
  <c r="R3643" i="1" s="1"/>
  <c r="Q3644" i="1"/>
  <c r="R3644" i="1" s="1"/>
  <c r="Q3645" i="1"/>
  <c r="R3645" i="1" s="1"/>
  <c r="Q3646" i="1"/>
  <c r="R3646" i="1" s="1"/>
  <c r="Q3647" i="1"/>
  <c r="R3647" i="1" s="1"/>
  <c r="Q3648" i="1"/>
  <c r="R3648" i="1" s="1"/>
  <c r="Q3649" i="1"/>
  <c r="R3649" i="1" s="1"/>
  <c r="Q3650" i="1"/>
  <c r="R3650" i="1" s="1"/>
  <c r="Q3651" i="1"/>
  <c r="R3651" i="1" s="1"/>
  <c r="Q3652" i="1"/>
  <c r="R3652" i="1" s="1"/>
  <c r="Q3653" i="1"/>
  <c r="R3653" i="1" s="1"/>
  <c r="Q3654" i="1"/>
  <c r="R3654" i="1" s="1"/>
  <c r="Q3655" i="1"/>
  <c r="R3655" i="1" s="1"/>
  <c r="Q3656" i="1"/>
  <c r="R3656" i="1" s="1"/>
  <c r="Q3657" i="1"/>
  <c r="R3657" i="1" s="1"/>
  <c r="Q3658" i="1"/>
  <c r="R3658" i="1" s="1"/>
  <c r="Q3659" i="1"/>
  <c r="R3659" i="1" s="1"/>
  <c r="Q3660" i="1"/>
  <c r="R3660" i="1" s="1"/>
  <c r="Q3661" i="1"/>
  <c r="R3661" i="1" s="1"/>
  <c r="Q3662" i="1"/>
  <c r="R3662" i="1" s="1"/>
  <c r="Q3663" i="1"/>
  <c r="R3663" i="1" s="1"/>
  <c r="Q3664" i="1"/>
  <c r="R3664" i="1" s="1"/>
  <c r="Q3665" i="1"/>
  <c r="R3665" i="1" s="1"/>
  <c r="Q3666" i="1"/>
  <c r="R3666" i="1" s="1"/>
  <c r="Q3667" i="1"/>
  <c r="R3667" i="1" s="1"/>
  <c r="Q3668" i="1"/>
  <c r="R3668" i="1" s="1"/>
  <c r="Q3669" i="1"/>
  <c r="R3669" i="1" s="1"/>
  <c r="Q3670" i="1"/>
  <c r="R3670" i="1" s="1"/>
  <c r="Q3671" i="1"/>
  <c r="R3671" i="1" s="1"/>
  <c r="Q3672" i="1"/>
  <c r="R3672" i="1" s="1"/>
  <c r="Q3673" i="1"/>
  <c r="R3673" i="1" s="1"/>
  <c r="Q3674" i="1"/>
  <c r="R3674" i="1" s="1"/>
  <c r="Q3675" i="1"/>
  <c r="R3675" i="1" s="1"/>
  <c r="Q3676" i="1"/>
  <c r="R3676" i="1" s="1"/>
  <c r="Q3677" i="1"/>
  <c r="R3677" i="1" s="1"/>
  <c r="Q3678" i="1"/>
  <c r="R3678" i="1" s="1"/>
  <c r="Q3679" i="1"/>
  <c r="R3679" i="1" s="1"/>
  <c r="Q3680" i="1"/>
  <c r="R3680" i="1" s="1"/>
  <c r="Q3681" i="1"/>
  <c r="R3681" i="1" s="1"/>
  <c r="Q3682" i="1"/>
  <c r="R3682" i="1" s="1"/>
  <c r="Q3683" i="1"/>
  <c r="R3683" i="1" s="1"/>
  <c r="Q3684" i="1"/>
  <c r="R3684" i="1" s="1"/>
  <c r="Q3685" i="1"/>
  <c r="R3685" i="1" s="1"/>
  <c r="Q3686" i="1"/>
  <c r="R3686" i="1" s="1"/>
  <c r="Q3687" i="1"/>
  <c r="R3687" i="1" s="1"/>
  <c r="Q3688" i="1"/>
  <c r="R3688" i="1" s="1"/>
  <c r="Q3689" i="1"/>
  <c r="R3689" i="1" s="1"/>
  <c r="Q3690" i="1"/>
  <c r="R3690" i="1" s="1"/>
  <c r="Q3691" i="1"/>
  <c r="R3691" i="1" s="1"/>
  <c r="Q3692" i="1"/>
  <c r="R3692" i="1" s="1"/>
  <c r="Q3693" i="1"/>
  <c r="R3693" i="1" s="1"/>
  <c r="Q3694" i="1"/>
  <c r="R3694" i="1" s="1"/>
  <c r="Q3695" i="1"/>
  <c r="R3695" i="1" s="1"/>
  <c r="Q3696" i="1"/>
  <c r="R3696" i="1" s="1"/>
  <c r="Q3697" i="1"/>
  <c r="R3697" i="1" s="1"/>
  <c r="Q3698" i="1"/>
  <c r="R3698" i="1" s="1"/>
  <c r="Q3699" i="1"/>
  <c r="R3699" i="1" s="1"/>
  <c r="Q3700" i="1"/>
  <c r="R3700" i="1" s="1"/>
  <c r="Q3701" i="1"/>
  <c r="R3701" i="1" s="1"/>
  <c r="Q3702" i="1"/>
  <c r="R3702" i="1" s="1"/>
  <c r="Q3703" i="1"/>
  <c r="R3703" i="1" s="1"/>
  <c r="Q3704" i="1"/>
  <c r="R3704" i="1" s="1"/>
  <c r="Q3705" i="1"/>
  <c r="R3705" i="1" s="1"/>
  <c r="Q3706" i="1"/>
  <c r="R3706" i="1" s="1"/>
  <c r="Q3707" i="1"/>
  <c r="R3707" i="1" s="1"/>
  <c r="Q3708" i="1"/>
  <c r="R3708" i="1" s="1"/>
  <c r="Q3709" i="1"/>
  <c r="R3709" i="1" s="1"/>
  <c r="Q3710" i="1"/>
  <c r="R3710" i="1" s="1"/>
  <c r="Q3711" i="1"/>
  <c r="R3711" i="1" s="1"/>
  <c r="Q3712" i="1"/>
  <c r="R3712" i="1" s="1"/>
  <c r="Q3713" i="1"/>
  <c r="R3713" i="1" s="1"/>
  <c r="Q3714" i="1"/>
  <c r="R3714" i="1" s="1"/>
  <c r="Q3715" i="1"/>
  <c r="R3715" i="1" s="1"/>
  <c r="Q3716" i="1"/>
  <c r="R3716" i="1" s="1"/>
  <c r="Q3717" i="1"/>
  <c r="R3717" i="1" s="1"/>
  <c r="Q3718" i="1"/>
  <c r="R3718" i="1" s="1"/>
  <c r="Q3719" i="1"/>
  <c r="R3719" i="1" s="1"/>
  <c r="Q3720" i="1"/>
  <c r="R3720" i="1" s="1"/>
  <c r="Q3721" i="1"/>
  <c r="R3721" i="1" s="1"/>
  <c r="Q3722" i="1"/>
  <c r="R3722" i="1" s="1"/>
  <c r="Q3723" i="1"/>
  <c r="R3723" i="1" s="1"/>
  <c r="Q3724" i="1"/>
  <c r="R3724" i="1" s="1"/>
  <c r="Q3725" i="1"/>
  <c r="R3725" i="1" s="1"/>
  <c r="Q3726" i="1"/>
  <c r="R3726" i="1" s="1"/>
  <c r="Q3727" i="1"/>
  <c r="R3727" i="1" s="1"/>
  <c r="Q3728" i="1"/>
  <c r="R3728" i="1" s="1"/>
  <c r="Q3729" i="1"/>
  <c r="R3729" i="1" s="1"/>
  <c r="Q3730" i="1"/>
  <c r="R3730" i="1" s="1"/>
  <c r="Q3731" i="1"/>
  <c r="R3731" i="1" s="1"/>
  <c r="Q3732" i="1"/>
  <c r="R3732" i="1" s="1"/>
  <c r="Q3733" i="1"/>
  <c r="R3733" i="1" s="1"/>
  <c r="Q3734" i="1"/>
  <c r="R3734" i="1" s="1"/>
  <c r="Q3735" i="1"/>
  <c r="R3735" i="1" s="1"/>
  <c r="Q3736" i="1"/>
  <c r="R3736" i="1" s="1"/>
  <c r="Q3737" i="1"/>
  <c r="R3737" i="1" s="1"/>
  <c r="Q3738" i="1"/>
  <c r="R3738" i="1" s="1"/>
  <c r="Q3739" i="1"/>
  <c r="R3739" i="1" s="1"/>
  <c r="Q3740" i="1"/>
  <c r="R3740" i="1" s="1"/>
  <c r="Q3741" i="1"/>
  <c r="R3741" i="1" s="1"/>
  <c r="Q3742" i="1"/>
  <c r="R3742" i="1" s="1"/>
  <c r="Q3743" i="1"/>
  <c r="R3743" i="1" s="1"/>
  <c r="Q3744" i="1"/>
  <c r="R3744" i="1" s="1"/>
  <c r="Q3745" i="1"/>
  <c r="R3745" i="1" s="1"/>
  <c r="Q3746" i="1"/>
  <c r="R3746" i="1" s="1"/>
  <c r="Q3747" i="1"/>
  <c r="R3747" i="1" s="1"/>
  <c r="Q3748" i="1"/>
  <c r="R3748" i="1" s="1"/>
  <c r="Q3749" i="1"/>
  <c r="R3749" i="1" s="1"/>
  <c r="Q3750" i="1"/>
  <c r="R3750" i="1" s="1"/>
  <c r="Q3751" i="1"/>
  <c r="R3751" i="1" s="1"/>
  <c r="Q3752" i="1"/>
  <c r="R3752" i="1" s="1"/>
  <c r="Q3753" i="1"/>
  <c r="R3753" i="1" s="1"/>
  <c r="Q3754" i="1"/>
  <c r="R3754" i="1" s="1"/>
  <c r="Q3755" i="1"/>
  <c r="R3755" i="1" s="1"/>
  <c r="Q3756" i="1"/>
  <c r="R3756" i="1" s="1"/>
  <c r="Q3757" i="1"/>
  <c r="R3757" i="1" s="1"/>
  <c r="Q3758" i="1"/>
  <c r="R3758" i="1" s="1"/>
  <c r="Q3759" i="1"/>
  <c r="R3759" i="1" s="1"/>
  <c r="Q3760" i="1"/>
  <c r="R3760" i="1" s="1"/>
  <c r="Q3761" i="1"/>
  <c r="R3761" i="1" s="1"/>
  <c r="Q3762" i="1"/>
  <c r="R3762" i="1" s="1"/>
  <c r="Q3763" i="1"/>
  <c r="R3763" i="1" s="1"/>
  <c r="Q3764" i="1"/>
  <c r="R3764" i="1" s="1"/>
  <c r="Q3765" i="1"/>
  <c r="R3765" i="1" s="1"/>
  <c r="Q3766" i="1"/>
  <c r="R3766" i="1" s="1"/>
  <c r="Q3767" i="1"/>
  <c r="R3767" i="1" s="1"/>
  <c r="Q3768" i="1"/>
  <c r="R3768" i="1" s="1"/>
  <c r="Q3769" i="1"/>
  <c r="R3769" i="1" s="1"/>
  <c r="Q3770" i="1"/>
  <c r="R3770" i="1" s="1"/>
  <c r="Q3771" i="1"/>
  <c r="R3771" i="1" s="1"/>
  <c r="Q3772" i="1"/>
  <c r="R3772" i="1" s="1"/>
  <c r="Q3773" i="1"/>
  <c r="R3773" i="1" s="1"/>
  <c r="Q3774" i="1"/>
  <c r="R3774" i="1" s="1"/>
  <c r="Q3775" i="1"/>
  <c r="R3775" i="1" s="1"/>
  <c r="Q3776" i="1"/>
  <c r="R3776" i="1" s="1"/>
  <c r="Q3777" i="1"/>
  <c r="R3777" i="1" s="1"/>
  <c r="Q3778" i="1"/>
  <c r="R3778" i="1" s="1"/>
  <c r="Q3779" i="1"/>
  <c r="R3779" i="1" s="1"/>
  <c r="Q3780" i="1"/>
  <c r="R3780" i="1" s="1"/>
  <c r="Q3781" i="1"/>
  <c r="R3781" i="1" s="1"/>
  <c r="Q3782" i="1"/>
  <c r="R3782" i="1" s="1"/>
  <c r="Q3783" i="1"/>
  <c r="R3783" i="1" s="1"/>
  <c r="Q3784" i="1"/>
  <c r="R3784" i="1" s="1"/>
  <c r="Q3785" i="1"/>
  <c r="R3785" i="1" s="1"/>
  <c r="Q3786" i="1"/>
  <c r="R3786" i="1" s="1"/>
  <c r="Q3787" i="1"/>
  <c r="R3787" i="1" s="1"/>
  <c r="Q3788" i="1"/>
  <c r="R3788" i="1" s="1"/>
  <c r="Q3789" i="1"/>
  <c r="R3789" i="1" s="1"/>
  <c r="Q3790" i="1"/>
  <c r="R3790" i="1" s="1"/>
  <c r="Q3791" i="1"/>
  <c r="R3791" i="1" s="1"/>
  <c r="Q3792" i="1"/>
  <c r="R3792" i="1" s="1"/>
  <c r="Q3793" i="1"/>
  <c r="R3793" i="1" s="1"/>
  <c r="Q3794" i="1"/>
  <c r="R3794" i="1" s="1"/>
  <c r="Q3795" i="1"/>
  <c r="R3795" i="1" s="1"/>
  <c r="Q3796" i="1"/>
  <c r="R3796" i="1" s="1"/>
  <c r="Q3797" i="1"/>
  <c r="R3797" i="1" s="1"/>
  <c r="Q3798" i="1"/>
  <c r="R3798" i="1" s="1"/>
  <c r="Q3799" i="1"/>
  <c r="R3799" i="1" s="1"/>
  <c r="Q3800" i="1"/>
  <c r="R3800" i="1" s="1"/>
  <c r="Q3801" i="1"/>
  <c r="R3801" i="1" s="1"/>
  <c r="Q3802" i="1"/>
  <c r="R3802" i="1" s="1"/>
  <c r="Q3803" i="1"/>
  <c r="R3803" i="1" s="1"/>
  <c r="Q3804" i="1"/>
  <c r="R3804" i="1" s="1"/>
  <c r="Q3805" i="1"/>
  <c r="R3805" i="1" s="1"/>
  <c r="Q3806" i="1"/>
  <c r="R3806" i="1" s="1"/>
  <c r="Q3807" i="1"/>
  <c r="R3807" i="1" s="1"/>
  <c r="Q3808" i="1"/>
  <c r="R3808" i="1" s="1"/>
  <c r="Q3809" i="1"/>
  <c r="R3809" i="1" s="1"/>
  <c r="Q3810" i="1"/>
  <c r="R3810" i="1" s="1"/>
  <c r="Q3811" i="1"/>
  <c r="R3811" i="1" s="1"/>
  <c r="Q3812" i="1"/>
  <c r="R3812" i="1" s="1"/>
  <c r="Q3813" i="1"/>
  <c r="R3813" i="1" s="1"/>
  <c r="Q3814" i="1"/>
  <c r="R3814" i="1" s="1"/>
  <c r="Q3815" i="1"/>
  <c r="R3815" i="1" s="1"/>
  <c r="Q3816" i="1"/>
  <c r="R3816" i="1" s="1"/>
  <c r="Q3817" i="1"/>
  <c r="R3817" i="1" s="1"/>
  <c r="Q3818" i="1"/>
  <c r="R3818" i="1" s="1"/>
  <c r="Q3819" i="1"/>
  <c r="R3819" i="1" s="1"/>
  <c r="Q3820" i="1"/>
  <c r="R3820" i="1" s="1"/>
  <c r="Q3821" i="1"/>
  <c r="R3821" i="1" s="1"/>
  <c r="Q3822" i="1"/>
  <c r="R3822" i="1" s="1"/>
  <c r="Q3823" i="1"/>
  <c r="R3823" i="1" s="1"/>
  <c r="Q3824" i="1"/>
  <c r="R3824" i="1" s="1"/>
  <c r="Q3825" i="1"/>
  <c r="R3825" i="1" s="1"/>
  <c r="Q3826" i="1"/>
  <c r="R3826" i="1" s="1"/>
  <c r="Q3827" i="1"/>
  <c r="R3827" i="1" s="1"/>
  <c r="Q3828" i="1"/>
  <c r="R3828" i="1" s="1"/>
  <c r="Q3829" i="1"/>
  <c r="R3829" i="1" s="1"/>
  <c r="Q3830" i="1"/>
  <c r="R3830" i="1" s="1"/>
  <c r="Q3831" i="1"/>
  <c r="R3831" i="1" s="1"/>
  <c r="Q3832" i="1"/>
  <c r="R3832" i="1" s="1"/>
  <c r="Q3833" i="1"/>
  <c r="R3833" i="1" s="1"/>
  <c r="Q3834" i="1"/>
  <c r="R3834" i="1" s="1"/>
  <c r="Q3835" i="1"/>
  <c r="R3835" i="1" s="1"/>
  <c r="Q3836" i="1"/>
  <c r="R3836" i="1" s="1"/>
  <c r="Q3837" i="1"/>
  <c r="R3837" i="1" s="1"/>
  <c r="Q3838" i="1"/>
  <c r="R3838" i="1" s="1"/>
  <c r="Q3839" i="1"/>
  <c r="R3839" i="1" s="1"/>
  <c r="Q3840" i="1"/>
  <c r="R3840" i="1" s="1"/>
  <c r="Q3841" i="1"/>
  <c r="R3841" i="1" s="1"/>
  <c r="Q3842" i="1"/>
  <c r="R3842" i="1" s="1"/>
  <c r="Q3843" i="1"/>
  <c r="R3843" i="1" s="1"/>
  <c r="Q3844" i="1"/>
  <c r="R3844" i="1" s="1"/>
  <c r="Q3845" i="1"/>
  <c r="R3845" i="1" s="1"/>
  <c r="Q3846" i="1"/>
  <c r="R3846" i="1" s="1"/>
  <c r="Q3847" i="1"/>
  <c r="R3847" i="1" s="1"/>
  <c r="Q3848" i="1"/>
  <c r="R3848" i="1" s="1"/>
  <c r="Q3849" i="1"/>
  <c r="R3849" i="1" s="1"/>
  <c r="Q3850" i="1"/>
  <c r="R3850" i="1" s="1"/>
  <c r="Q3851" i="1"/>
  <c r="R3851" i="1" s="1"/>
  <c r="Q3852" i="1"/>
  <c r="R3852" i="1" s="1"/>
  <c r="Q3853" i="1"/>
  <c r="R3853" i="1" s="1"/>
  <c r="Q3854" i="1"/>
  <c r="R3854" i="1" s="1"/>
  <c r="Q3855" i="1"/>
  <c r="R3855" i="1" s="1"/>
  <c r="Q3856" i="1"/>
  <c r="R3856" i="1" s="1"/>
  <c r="Q3857" i="1"/>
  <c r="R3857" i="1" s="1"/>
  <c r="Q3858" i="1"/>
  <c r="R3858" i="1" s="1"/>
  <c r="Q3859" i="1"/>
  <c r="R3859" i="1" s="1"/>
  <c r="Q3860" i="1"/>
  <c r="R3860" i="1" s="1"/>
  <c r="Q3861" i="1"/>
  <c r="R3861" i="1" s="1"/>
  <c r="Q3862" i="1"/>
  <c r="R3862" i="1" s="1"/>
  <c r="Q3863" i="1"/>
  <c r="R3863" i="1" s="1"/>
  <c r="Q3864" i="1"/>
  <c r="R3864" i="1" s="1"/>
  <c r="Q3865" i="1"/>
  <c r="R3865" i="1" s="1"/>
  <c r="Q3866" i="1"/>
  <c r="R3866" i="1" s="1"/>
  <c r="Q3867" i="1"/>
  <c r="R3867" i="1" s="1"/>
  <c r="Q3868" i="1"/>
  <c r="R3868" i="1" s="1"/>
  <c r="Q3869" i="1"/>
  <c r="R3869" i="1" s="1"/>
  <c r="Q3870" i="1"/>
  <c r="R3870" i="1" s="1"/>
  <c r="Q3871" i="1"/>
  <c r="R3871" i="1" s="1"/>
  <c r="Q3872" i="1"/>
  <c r="R3872" i="1" s="1"/>
  <c r="Q3873" i="1"/>
  <c r="R3873" i="1" s="1"/>
  <c r="Q3874" i="1"/>
  <c r="R3874" i="1" s="1"/>
  <c r="Q3875" i="1"/>
  <c r="R3875" i="1" s="1"/>
  <c r="Q3876" i="1"/>
  <c r="R3876" i="1" s="1"/>
  <c r="Q3877" i="1"/>
  <c r="R3877" i="1" s="1"/>
  <c r="Q3878" i="1"/>
  <c r="R3878" i="1" s="1"/>
  <c r="Q3879" i="1"/>
  <c r="R3879" i="1" s="1"/>
  <c r="Q3880" i="1"/>
  <c r="R3880" i="1" s="1"/>
  <c r="Q3881" i="1"/>
  <c r="R3881" i="1" s="1"/>
  <c r="Q3882" i="1"/>
  <c r="R3882" i="1" s="1"/>
  <c r="Q3883" i="1"/>
  <c r="R3883" i="1" s="1"/>
  <c r="Q3884" i="1"/>
  <c r="R3884" i="1" s="1"/>
  <c r="Q3885" i="1"/>
  <c r="R3885" i="1" s="1"/>
  <c r="Q3886" i="1"/>
  <c r="R3886" i="1" s="1"/>
  <c r="Q3887" i="1"/>
  <c r="R3887" i="1" s="1"/>
  <c r="Q3888" i="1"/>
  <c r="R3888" i="1" s="1"/>
  <c r="Q3889" i="1"/>
  <c r="R3889" i="1" s="1"/>
  <c r="Q3890" i="1"/>
  <c r="R3890" i="1" s="1"/>
  <c r="Q3891" i="1"/>
  <c r="R3891" i="1" s="1"/>
  <c r="Q3892" i="1"/>
  <c r="R3892" i="1" s="1"/>
  <c r="Q3893" i="1"/>
  <c r="R3893" i="1" s="1"/>
  <c r="Q3894" i="1"/>
  <c r="R3894" i="1" s="1"/>
  <c r="Q3895" i="1"/>
  <c r="R3895" i="1" s="1"/>
  <c r="Q3896" i="1"/>
  <c r="R3896" i="1" s="1"/>
  <c r="Q3897" i="1"/>
  <c r="R3897" i="1" s="1"/>
  <c r="Q3898" i="1"/>
  <c r="R3898" i="1" s="1"/>
  <c r="Q3899" i="1"/>
  <c r="R3899" i="1" s="1"/>
  <c r="Q3900" i="1"/>
  <c r="R3900" i="1" s="1"/>
  <c r="Q3901" i="1"/>
  <c r="R3901" i="1" s="1"/>
  <c r="Q3902" i="1"/>
  <c r="R3902" i="1" s="1"/>
  <c r="Q3903" i="1"/>
  <c r="R3903" i="1" s="1"/>
  <c r="Q3904" i="1"/>
  <c r="R3904" i="1" s="1"/>
  <c r="Q3905" i="1"/>
  <c r="R3905" i="1" s="1"/>
  <c r="Q3906" i="1"/>
  <c r="R3906" i="1" s="1"/>
  <c r="Q3907" i="1"/>
  <c r="R3907" i="1" s="1"/>
  <c r="Q3908" i="1"/>
  <c r="R3908" i="1" s="1"/>
  <c r="Q3909" i="1"/>
  <c r="R3909" i="1" s="1"/>
  <c r="Q3910" i="1"/>
  <c r="R3910" i="1" s="1"/>
  <c r="Q3911" i="1"/>
  <c r="R3911" i="1" s="1"/>
  <c r="Q3912" i="1"/>
  <c r="R3912" i="1" s="1"/>
  <c r="Q3913" i="1"/>
  <c r="R3913" i="1" s="1"/>
  <c r="Q3914" i="1"/>
  <c r="R3914" i="1" s="1"/>
  <c r="Q3915" i="1"/>
  <c r="R3915" i="1" s="1"/>
  <c r="Q3916" i="1"/>
  <c r="R3916" i="1" s="1"/>
  <c r="Q3917" i="1"/>
  <c r="R3917" i="1" s="1"/>
  <c r="Q3918" i="1"/>
  <c r="R3918" i="1" s="1"/>
  <c r="Q3919" i="1"/>
  <c r="R3919" i="1" s="1"/>
  <c r="Q3920" i="1"/>
  <c r="R3920" i="1" s="1"/>
  <c r="Q3921" i="1"/>
  <c r="R3921" i="1" s="1"/>
  <c r="Q3922" i="1"/>
  <c r="R3922" i="1" s="1"/>
  <c r="Q3923" i="1"/>
  <c r="R3923" i="1" s="1"/>
  <c r="Q3924" i="1"/>
  <c r="R3924" i="1" s="1"/>
  <c r="Q3925" i="1"/>
  <c r="R3925" i="1" s="1"/>
  <c r="Q3926" i="1"/>
  <c r="R3926" i="1" s="1"/>
  <c r="Q3927" i="1"/>
  <c r="R3927" i="1" s="1"/>
  <c r="Q3928" i="1"/>
  <c r="R3928" i="1" s="1"/>
  <c r="Q3929" i="1"/>
  <c r="R3929" i="1" s="1"/>
  <c r="Q3930" i="1"/>
  <c r="R3930" i="1" s="1"/>
  <c r="Q3931" i="1"/>
  <c r="R3931" i="1" s="1"/>
  <c r="Q3932" i="1"/>
  <c r="R3932" i="1" s="1"/>
  <c r="Q3933" i="1"/>
  <c r="R3933" i="1" s="1"/>
  <c r="Q3934" i="1"/>
  <c r="R3934" i="1" s="1"/>
  <c r="Q3935" i="1"/>
  <c r="R3935" i="1" s="1"/>
  <c r="Q3936" i="1"/>
  <c r="R3936" i="1" s="1"/>
  <c r="Q3937" i="1"/>
  <c r="R3937" i="1" s="1"/>
  <c r="Q3938" i="1"/>
  <c r="R3938" i="1" s="1"/>
  <c r="Q3939" i="1"/>
  <c r="R3939" i="1" s="1"/>
  <c r="Q3940" i="1"/>
  <c r="R3940" i="1" s="1"/>
  <c r="Q3941" i="1"/>
  <c r="R3941" i="1" s="1"/>
  <c r="Q3942" i="1"/>
  <c r="R3942" i="1" s="1"/>
  <c r="Q3943" i="1"/>
  <c r="R3943" i="1" s="1"/>
  <c r="Q3944" i="1"/>
  <c r="R3944" i="1" s="1"/>
  <c r="Q3945" i="1"/>
  <c r="R3945" i="1" s="1"/>
  <c r="Q3946" i="1"/>
  <c r="R3946" i="1" s="1"/>
  <c r="Q3947" i="1"/>
  <c r="R3947" i="1" s="1"/>
  <c r="Q3948" i="1"/>
  <c r="R3948" i="1" s="1"/>
  <c r="Q3949" i="1"/>
  <c r="R3949" i="1" s="1"/>
  <c r="Q3950" i="1"/>
  <c r="R3950" i="1" s="1"/>
  <c r="Q3951" i="1"/>
  <c r="R3951" i="1" s="1"/>
  <c r="Q3952" i="1"/>
  <c r="R3952" i="1" s="1"/>
  <c r="Q3953" i="1"/>
  <c r="R3953" i="1" s="1"/>
  <c r="Q3954" i="1"/>
  <c r="R3954" i="1" s="1"/>
  <c r="Q3955" i="1"/>
  <c r="R3955" i="1" s="1"/>
  <c r="Q3956" i="1"/>
  <c r="R3956" i="1" s="1"/>
  <c r="Q3957" i="1"/>
  <c r="R3957" i="1" s="1"/>
  <c r="Q3958" i="1"/>
  <c r="R3958" i="1" s="1"/>
  <c r="Q3959" i="1"/>
  <c r="R3959" i="1" s="1"/>
  <c r="Q3960" i="1"/>
  <c r="R3960" i="1" s="1"/>
  <c r="Q3961" i="1"/>
  <c r="R3961" i="1" s="1"/>
  <c r="Q3962" i="1"/>
  <c r="R3962" i="1" s="1"/>
  <c r="Q3963" i="1"/>
  <c r="R3963" i="1" s="1"/>
  <c r="Q3964" i="1"/>
  <c r="R3964" i="1" s="1"/>
  <c r="Q3965" i="1"/>
  <c r="R3965" i="1" s="1"/>
  <c r="Q3966" i="1"/>
  <c r="R3966" i="1" s="1"/>
  <c r="Q3967" i="1"/>
  <c r="R3967" i="1" s="1"/>
  <c r="Q3968" i="1"/>
  <c r="R3968" i="1" s="1"/>
  <c r="Q3969" i="1"/>
  <c r="R3969" i="1" s="1"/>
  <c r="Q3970" i="1"/>
  <c r="R3970" i="1" s="1"/>
  <c r="Q3971" i="1"/>
  <c r="R3971" i="1" s="1"/>
  <c r="Q3972" i="1"/>
  <c r="R3972" i="1" s="1"/>
  <c r="Q3973" i="1"/>
  <c r="R3973" i="1" s="1"/>
  <c r="Q3974" i="1"/>
  <c r="R3974" i="1" s="1"/>
  <c r="Q3975" i="1"/>
  <c r="R3975" i="1" s="1"/>
  <c r="Q3976" i="1"/>
  <c r="R3976" i="1" s="1"/>
  <c r="Q3977" i="1"/>
  <c r="R3977" i="1" s="1"/>
  <c r="Q3978" i="1"/>
  <c r="R3978" i="1" s="1"/>
  <c r="Q3979" i="1"/>
  <c r="R3979" i="1" s="1"/>
  <c r="Q3980" i="1"/>
  <c r="R3980" i="1" s="1"/>
  <c r="Q3981" i="1"/>
  <c r="R3981" i="1" s="1"/>
  <c r="Q3982" i="1"/>
  <c r="R3982" i="1" s="1"/>
  <c r="Q3983" i="1"/>
  <c r="R3983" i="1" s="1"/>
  <c r="Q3984" i="1"/>
  <c r="R3984" i="1" s="1"/>
  <c r="Q3985" i="1"/>
  <c r="R3985" i="1" s="1"/>
  <c r="Q3986" i="1"/>
  <c r="R3986" i="1" s="1"/>
  <c r="Q3987" i="1"/>
  <c r="R3987" i="1" s="1"/>
  <c r="Q3988" i="1"/>
  <c r="R3988" i="1" s="1"/>
  <c r="Q3989" i="1"/>
  <c r="R3989" i="1" s="1"/>
  <c r="Q3990" i="1"/>
  <c r="R3990" i="1" s="1"/>
  <c r="Q3991" i="1"/>
  <c r="R3991" i="1" s="1"/>
  <c r="Q3992" i="1"/>
  <c r="R3992" i="1" s="1"/>
  <c r="Q3993" i="1"/>
  <c r="R3993" i="1" s="1"/>
  <c r="Q3994" i="1"/>
  <c r="R3994" i="1" s="1"/>
  <c r="Q3995" i="1"/>
  <c r="R3995" i="1" s="1"/>
  <c r="Q3996" i="1"/>
  <c r="R3996" i="1" s="1"/>
  <c r="Q3997" i="1"/>
  <c r="R3997" i="1" s="1"/>
  <c r="Q3998" i="1"/>
  <c r="R3998" i="1" s="1"/>
  <c r="Q3999" i="1"/>
  <c r="R3999" i="1" s="1"/>
  <c r="Q4000" i="1"/>
  <c r="R4000" i="1" s="1"/>
  <c r="Q4001" i="1"/>
  <c r="R4001" i="1" s="1"/>
  <c r="Q4002" i="1"/>
  <c r="R4002" i="1" s="1"/>
  <c r="Q4003" i="1"/>
  <c r="R4003" i="1" s="1"/>
  <c r="Q4004" i="1"/>
  <c r="R4004" i="1" s="1"/>
  <c r="Q4005" i="1"/>
  <c r="R4005" i="1" s="1"/>
  <c r="Q4006" i="1"/>
  <c r="R4006" i="1" s="1"/>
  <c r="Q4007" i="1"/>
  <c r="R4007" i="1" s="1"/>
  <c r="Q4008" i="1"/>
  <c r="R4008" i="1" s="1"/>
  <c r="Q4009" i="1"/>
  <c r="R4009" i="1" s="1"/>
  <c r="Q4010" i="1"/>
  <c r="R4010" i="1" s="1"/>
  <c r="Q4011" i="1"/>
  <c r="R4011" i="1" s="1"/>
  <c r="Q4012" i="1"/>
  <c r="R4012" i="1" s="1"/>
  <c r="Q4013" i="1"/>
  <c r="R4013" i="1" s="1"/>
  <c r="Q4014" i="1"/>
  <c r="R4014" i="1" s="1"/>
  <c r="Q4015" i="1"/>
  <c r="R4015" i="1" s="1"/>
  <c r="Q4016" i="1"/>
  <c r="R4016" i="1" s="1"/>
  <c r="Q4017" i="1"/>
  <c r="R4017" i="1" s="1"/>
  <c r="Q4018" i="1"/>
  <c r="R4018" i="1" s="1"/>
  <c r="Q4019" i="1"/>
  <c r="R4019" i="1" s="1"/>
  <c r="Q4020" i="1"/>
  <c r="R4020" i="1" s="1"/>
  <c r="Q4021" i="1"/>
  <c r="R4021" i="1" s="1"/>
  <c r="Q4022" i="1"/>
  <c r="R4022" i="1" s="1"/>
  <c r="Q4023" i="1"/>
  <c r="R4023" i="1" s="1"/>
  <c r="Q4024" i="1"/>
  <c r="R4024" i="1" s="1"/>
  <c r="Q4025" i="1"/>
  <c r="R4025" i="1" s="1"/>
  <c r="Q4026" i="1"/>
  <c r="R4026" i="1" s="1"/>
  <c r="Q4027" i="1"/>
  <c r="R4027" i="1" s="1"/>
  <c r="Q4028" i="1"/>
  <c r="R4028" i="1" s="1"/>
  <c r="Q4029" i="1"/>
  <c r="R4029" i="1" s="1"/>
  <c r="Q4030" i="1"/>
  <c r="R4030" i="1" s="1"/>
  <c r="Q4031" i="1"/>
  <c r="R4031" i="1" s="1"/>
  <c r="Q4032" i="1"/>
  <c r="R4032" i="1" s="1"/>
  <c r="Q4033" i="1"/>
  <c r="R4033" i="1" s="1"/>
  <c r="Q4034" i="1"/>
  <c r="R4034" i="1" s="1"/>
  <c r="Q4035" i="1"/>
  <c r="R4035" i="1" s="1"/>
  <c r="Q4036" i="1"/>
  <c r="R4036" i="1" s="1"/>
  <c r="Q4037" i="1"/>
  <c r="R4037" i="1" s="1"/>
  <c r="Q4038" i="1"/>
  <c r="R4038" i="1" s="1"/>
  <c r="Q4039" i="1"/>
  <c r="R4039" i="1" s="1"/>
  <c r="Q4040" i="1"/>
  <c r="R4040" i="1" s="1"/>
  <c r="Q4041" i="1"/>
  <c r="R4041" i="1" s="1"/>
  <c r="Q4042" i="1"/>
  <c r="R4042" i="1" s="1"/>
  <c r="Q4043" i="1"/>
  <c r="R4043" i="1" s="1"/>
  <c r="Q4044" i="1"/>
  <c r="R4044" i="1" s="1"/>
  <c r="Q4045" i="1"/>
  <c r="R4045" i="1" s="1"/>
  <c r="Q4046" i="1"/>
  <c r="R4046" i="1" s="1"/>
  <c r="Q4047" i="1"/>
  <c r="R4047" i="1" s="1"/>
  <c r="Q4048" i="1"/>
  <c r="R4048" i="1" s="1"/>
  <c r="Q4049" i="1"/>
  <c r="R4049" i="1" s="1"/>
  <c r="Q4050" i="1"/>
  <c r="R4050" i="1" s="1"/>
  <c r="Q4051" i="1"/>
  <c r="R4051" i="1" s="1"/>
  <c r="Q4052" i="1"/>
  <c r="R4052" i="1" s="1"/>
  <c r="Q4053" i="1"/>
  <c r="R4053" i="1" s="1"/>
  <c r="Q4054" i="1"/>
  <c r="R4054" i="1" s="1"/>
  <c r="Q4055" i="1"/>
  <c r="R4055" i="1" s="1"/>
  <c r="Q4056" i="1"/>
  <c r="R4056" i="1" s="1"/>
  <c r="Q4057" i="1"/>
  <c r="R4057" i="1" s="1"/>
  <c r="Q4058" i="1"/>
  <c r="R4058" i="1" s="1"/>
  <c r="Q4059" i="1"/>
  <c r="R4059" i="1" s="1"/>
  <c r="Q4060" i="1"/>
  <c r="R4060" i="1" s="1"/>
  <c r="Q4061" i="1"/>
  <c r="R4061" i="1" s="1"/>
  <c r="Q4062" i="1"/>
  <c r="R4062" i="1" s="1"/>
  <c r="Q4063" i="1"/>
  <c r="R4063" i="1" s="1"/>
  <c r="Q4064" i="1"/>
  <c r="R4064" i="1" s="1"/>
  <c r="Q4065" i="1"/>
  <c r="R4065" i="1" s="1"/>
  <c r="Q4066" i="1"/>
  <c r="R4066" i="1" s="1"/>
  <c r="Q4067" i="1"/>
  <c r="R4067" i="1" s="1"/>
  <c r="Q4068" i="1"/>
  <c r="R4068" i="1" s="1"/>
  <c r="Q4069" i="1"/>
  <c r="R4069" i="1" s="1"/>
  <c r="Q4070" i="1"/>
  <c r="R4070" i="1" s="1"/>
  <c r="Q4071" i="1"/>
  <c r="R4071" i="1" s="1"/>
  <c r="Q4072" i="1"/>
  <c r="R4072" i="1" s="1"/>
  <c r="Q4073" i="1"/>
  <c r="R4073" i="1" s="1"/>
  <c r="Q4074" i="1"/>
  <c r="R4074" i="1" s="1"/>
  <c r="Q4075" i="1"/>
  <c r="R4075" i="1" s="1"/>
  <c r="Q4076" i="1"/>
  <c r="R4076" i="1" s="1"/>
  <c r="Q4077" i="1"/>
  <c r="R4077" i="1" s="1"/>
  <c r="Q4078" i="1"/>
  <c r="R4078" i="1" s="1"/>
  <c r="Q4079" i="1"/>
  <c r="R4079" i="1" s="1"/>
  <c r="Q4080" i="1"/>
  <c r="R4080" i="1" s="1"/>
  <c r="Q4081" i="1"/>
  <c r="R4081" i="1" s="1"/>
  <c r="Q4082" i="1"/>
  <c r="R4082" i="1" s="1"/>
  <c r="Q4083" i="1"/>
  <c r="R4083" i="1" s="1"/>
  <c r="Q4084" i="1"/>
  <c r="R4084" i="1" s="1"/>
  <c r="Q4085" i="1"/>
  <c r="R4085" i="1" s="1"/>
  <c r="Q4086" i="1"/>
  <c r="R4086" i="1" s="1"/>
  <c r="Q4087" i="1"/>
  <c r="R4087" i="1" s="1"/>
  <c r="Q4088" i="1"/>
  <c r="R4088" i="1" s="1"/>
  <c r="Q4089" i="1"/>
  <c r="R4089" i="1" s="1"/>
  <c r="Q4090" i="1"/>
  <c r="R4090" i="1" s="1"/>
  <c r="Q4091" i="1"/>
  <c r="R4091" i="1" s="1"/>
  <c r="Q4092" i="1"/>
  <c r="R4092" i="1" s="1"/>
  <c r="Q4093" i="1"/>
  <c r="R4093" i="1" s="1"/>
  <c r="Q4094" i="1"/>
  <c r="R4094" i="1" s="1"/>
  <c r="Q4095" i="1"/>
  <c r="R4095" i="1" s="1"/>
  <c r="Q4096" i="1"/>
  <c r="R4096" i="1" s="1"/>
  <c r="Q4097" i="1"/>
  <c r="R4097" i="1" s="1"/>
  <c r="Q4098" i="1"/>
  <c r="R4098" i="1" s="1"/>
  <c r="Q4099" i="1"/>
  <c r="R4099" i="1" s="1"/>
  <c r="Q4100" i="1"/>
  <c r="R4100" i="1" s="1"/>
  <c r="Q4101" i="1"/>
  <c r="R4101" i="1" s="1"/>
  <c r="Q4102" i="1"/>
  <c r="R4102" i="1" s="1"/>
  <c r="Q4103" i="1"/>
  <c r="R4103" i="1" s="1"/>
  <c r="Q4104" i="1"/>
  <c r="R4104" i="1" s="1"/>
  <c r="Q4105" i="1"/>
  <c r="R4105" i="1" s="1"/>
  <c r="Q4106" i="1"/>
  <c r="R4106" i="1" s="1"/>
  <c r="Q4107" i="1"/>
  <c r="R4107" i="1" s="1"/>
  <c r="Q4108" i="1"/>
  <c r="R4108" i="1" s="1"/>
  <c r="Q4109" i="1"/>
  <c r="R4109" i="1" s="1"/>
  <c r="Q4110" i="1"/>
  <c r="R4110" i="1" s="1"/>
  <c r="Q4111" i="1"/>
  <c r="R4111" i="1" s="1"/>
  <c r="Q4112" i="1"/>
  <c r="R4112" i="1" s="1"/>
  <c r="Q4113" i="1"/>
  <c r="R4113" i="1" s="1"/>
  <c r="Q4114" i="1"/>
  <c r="R4114" i="1" s="1"/>
  <c r="Q4115" i="1"/>
  <c r="R4115" i="1" s="1"/>
  <c r="Q2" i="1"/>
  <c r="R2" i="1" s="1"/>
  <c r="H2" i="4" l="1"/>
  <c r="F2" i="4"/>
  <c r="G9" i="4"/>
  <c r="F13" i="4"/>
  <c r="H9" i="4"/>
  <c r="E2" i="4"/>
  <c r="G2" i="4" s="1"/>
  <c r="E10" i="4"/>
  <c r="F10" i="4" s="1"/>
  <c r="E6" i="4"/>
  <c r="F6" i="4" s="1"/>
  <c r="E13" i="4"/>
  <c r="G13" i="4" s="1"/>
  <c r="E9" i="4"/>
  <c r="F9" i="4" s="1"/>
  <c r="E5" i="4"/>
  <c r="G5" i="4" s="1"/>
  <c r="E12" i="4"/>
  <c r="F12" i="4" s="1"/>
  <c r="E8" i="4"/>
  <c r="G8" i="4" s="1"/>
  <c r="E4" i="4"/>
  <c r="H4" i="4" s="1"/>
  <c r="E11" i="4"/>
  <c r="G11" i="4" s="1"/>
  <c r="E7" i="4"/>
  <c r="F7" i="4" s="1"/>
  <c r="E3" i="4"/>
  <c r="F3" i="4" s="1"/>
  <c r="G6" i="4" l="1"/>
  <c r="H10" i="4"/>
  <c r="G10" i="4"/>
  <c r="H7" i="4"/>
  <c r="G7" i="4"/>
  <c r="F8" i="4"/>
  <c r="H8" i="4"/>
  <c r="F11" i="4"/>
  <c r="G4" i="4"/>
  <c r="H13" i="4"/>
  <c r="H5" i="4"/>
  <c r="F5" i="4"/>
  <c r="F4" i="4"/>
  <c r="H6" i="4"/>
  <c r="H12" i="4"/>
  <c r="G12" i="4"/>
  <c r="H11" i="4"/>
  <c r="H3" i="4"/>
  <c r="G3" i="4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<sst xmlns="http://schemas.openxmlformats.org/spreadsheetml/2006/main" count="32972" uniqueCount="8397">
  <si>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</si>
  <si>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</si>
  <si>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</si>
  <si>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</si>
  <si>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</si>
  <si>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</si>
  <si>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</si>
  <si>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</si>
  <si>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</si>
  <si>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</si>
  <si>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</si>
  <si>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</si>
  <si>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</si>
  <si>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</si>
  <si>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</si>
  <si>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</si>
  <si>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</si>
  <si>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</si>
  <si>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</si>
  <si>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</si>
  <si>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</si>
  <si>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</si>
  <si>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</si>
  <si>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</si>
  <si>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</si>
  <si>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</si>
  <si>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</si>
  <si>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</si>
  <si>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</si>
  <si>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</si>
  <si>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</si>
  <si>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</si>
  <si>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</si>
  <si>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</si>
  <si>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</si>
  <si>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</si>
  <si>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</si>
  <si>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</si>
  <si>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</si>
  <si>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</si>
  <si>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</si>
  <si>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</si>
  <si>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</si>
  <si>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</si>
  <si>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</si>
  <si>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</si>
  <si>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</si>
  <si>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</si>
  <si>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</si>
  <si>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</si>
  <si>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</si>
  <si>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</si>
  <si>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</si>
  <si>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</si>
  <si>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</si>
  <si>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</si>
  <si>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</si>
  <si>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</si>
  <si>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</si>
  <si>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</si>
  <si>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</si>
  <si>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</si>
  <si>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</si>
  <si>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</si>
  <si>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</si>
  <si>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</si>
  <si>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</si>
  <si>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</si>
  <si>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</si>
  <si>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</si>
  <si>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</si>
  <si>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</si>
  <si>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</si>
  <si>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</si>
  <si>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</si>
  <si>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</si>
  <si>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</si>
  <si>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</si>
  <si>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</si>
  <si>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</si>
  <si>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</si>
  <si>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</si>
  <si>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</si>
  <si>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</si>
  <si>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</si>
  <si>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</si>
  <si>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</si>
  <si>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</si>
  <si>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</si>
  <si>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</si>
  <si>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</si>
  <si>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</si>
  <si>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</si>
  <si>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</si>
  <si>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</si>
  <si>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</si>
  <si>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</si>
  <si>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</si>
  <si>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</si>
  <si>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</si>
  <si>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</si>
  <si>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</si>
  <si>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</si>
  <si>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</si>
  <si>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</si>
  <si>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</si>
  <si>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</si>
  <si>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</si>
  <si>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</si>
  <si>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</si>
  <si>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</si>
  <si>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</si>
  <si>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</si>
  <si>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</si>
  <si>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</si>
  <si>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</si>
  <si>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</si>
  <si>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</si>
  <si>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</si>
  <si>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</si>
  <si>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</si>
  <si>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</si>
  <si>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</si>
  <si>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</si>
  <si>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</si>
  <si>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</si>
  <si>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</si>
  <si>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</si>
  <si>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</si>
  <si>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</si>
  <si>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</si>
  <si>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</si>
  <si>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</si>
  <si>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</si>
  <si>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</si>
  <si>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</si>
  <si>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</si>
  <si>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</si>
  <si>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</si>
  <si>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</si>
  <si>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</si>
  <si>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</si>
  <si>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</si>
  <si>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</si>
  <si>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</si>
  <si>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</si>
  <si>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</si>
  <si>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</si>
  <si>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</si>
  <si>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</si>
  <si>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</si>
  <si>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</si>
  <si>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</si>
  <si>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</si>
  <si>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</si>
  <si>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</si>
  <si>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</si>
  <si>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</si>
  <si>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</si>
  <si>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</si>
  <si>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</si>
  <si>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</si>
  <si>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</si>
  <si>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</si>
  <si>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</si>
  <si>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</si>
  <si>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</si>
  <si>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</si>
  <si>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</si>
  <si>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</si>
  <si>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</si>
  <si>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</si>
  <si>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</si>
  <si>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</si>
  <si>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</si>
  <si>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</si>
  <si>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</si>
  <si>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</si>
  <si>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</si>
  <si>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</si>
  <si>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</si>
  <si>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</si>
  <si>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</si>
  <si>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</si>
  <si>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</si>
  <si>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</si>
  <si>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</si>
  <si>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</si>
  <si>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</si>
  <si>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</si>
  <si>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</si>
  <si>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</si>
  <si>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</si>
  <si>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</si>
  <si>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</si>
  <si>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</si>
  <si>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</si>
  <si>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</si>
  <si>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</si>
  <si>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</si>
  <si>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</si>
  <si>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</si>
  <si>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</si>
  <si>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</si>
  <si>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</si>
  <si>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</si>
  <si>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</si>
  <si>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</si>
  <si>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</si>
  <si>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</si>
  <si>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</si>
  <si>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</si>
  <si>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</si>
  <si>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</si>
  <si>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</si>
  <si>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</si>
  <si>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</si>
  <si>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</si>
  <si>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</si>
  <si>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</si>
  <si>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</si>
  <si>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</si>
  <si>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</si>
  <si>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</si>
  <si>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</si>
  <si>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</si>
  <si>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</si>
  <si>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</si>
  <si>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</si>
  <si>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</si>
  <si>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</si>
  <si>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</si>
  <si>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</si>
  <si>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</si>
  <si>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</si>
  <si>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</si>
  <si>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</si>
  <si>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</si>
  <si>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</si>
  <si>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</si>
  <si>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</si>
  <si>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</si>
  <si>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</si>
  <si>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</si>
  <si>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</si>
  <si>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</si>
  <si>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</si>
  <si>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</si>
  <si>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</si>
  <si>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</si>
  <si>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</si>
  <si>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</si>
  <si>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</si>
  <si>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</si>
  <si>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</si>
  <si>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</si>
  <si>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</si>
  <si>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</si>
  <si>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</si>
  <si>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</si>
  <si>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</si>
  <si>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</si>
  <si>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</si>
  <si>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</si>
  <si>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</si>
  <si>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</si>
  <si>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</si>
  <si>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</si>
  <si>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</si>
  <si>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</si>
  <si>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</si>
  <si>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</si>
  <si>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</si>
  <si>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</si>
  <si>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</si>
  <si>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</si>
  <si>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</si>
  <si>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</si>
  <si>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</si>
  <si>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</si>
  <si>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</si>
  <si>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</si>
  <si>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</si>
  <si>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</si>
  <si>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</si>
  <si>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</si>
  <si>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</si>
  <si>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</si>
  <si>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</si>
  <si>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</si>
  <si>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</si>
  <si>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</si>
  <si>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</si>
  <si>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</si>
  <si>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</si>
  <si>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</si>
  <si>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</si>
  <si>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</si>
  <si>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</si>
  <si>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</si>
  <si>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</si>
  <si>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</si>
  <si>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</si>
  <si>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</si>
  <si>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</si>
  <si>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</si>
  <si>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</si>
  <si>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</si>
  <si>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</si>
  <si>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</si>
  <si>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</si>
  <si>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</si>
  <si>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</si>
  <si>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</si>
  <si>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</si>
  <si>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</si>
  <si>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</si>
  <si>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</si>
  <si>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</si>
  <si>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</si>
  <si>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</si>
  <si>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</si>
  <si>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</si>
  <si>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</si>
  <si>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</si>
  <si>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</si>
  <si>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</si>
  <si>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</si>
  <si>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</si>
  <si>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</si>
  <si>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</si>
  <si>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</si>
  <si>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</si>
  <si>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</si>
  <si>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</si>
  <si>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</si>
  <si>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</si>
  <si>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</si>
  <si>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</si>
  <si>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</si>
  <si>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</si>
  <si>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</si>
  <si>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</si>
  <si>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</si>
  <si>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</si>
  <si>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</si>
  <si>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</si>
  <si>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</si>
  <si>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</si>
  <si>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</si>
  <si>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</si>
  <si>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</si>
  <si>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</si>
  <si>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</si>
  <si>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</si>
  <si>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</si>
  <si>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</si>
  <si>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</si>
  <si>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</si>
  <si>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</si>
  <si>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</si>
  <si>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</si>
  <si>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</si>
  <si>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</si>
  <si>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</si>
  <si>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</si>
  <si>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</si>
  <si>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</si>
  <si>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</si>
  <si>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</si>
  <si>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</si>
  <si>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</si>
  <si>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</si>
  <si>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</si>
  <si>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</si>
  <si>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</si>
  <si>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</si>
  <si>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</si>
  <si>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</si>
  <si>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</si>
  <si>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</si>
  <si>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</si>
  <si>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</si>
  <si>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</si>
  <si>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</si>
  <si>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</si>
  <si>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</si>
  <si>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</si>
  <si>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</si>
  <si>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</si>
  <si>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</si>
  <si>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</si>
  <si>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</si>
  <si>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</si>
  <si>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</si>
  <si>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</si>
  <si>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</si>
  <si>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</si>
  <si>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</si>
  <si>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</si>
  <si>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</si>
  <si>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</si>
  <si>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</si>
  <si>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</si>
  <si>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</si>
  <si>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</si>
  <si>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</si>
  <si>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</si>
  <si>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</si>
  <si>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</si>
  <si>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</si>
  <si>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</si>
  <si>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</si>
  <si>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</si>
  <si>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</si>
  <si>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</si>
  <si>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</si>
  <si>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</si>
  <si>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</si>
  <si>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</si>
  <si>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</si>
  <si>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</si>
  <si>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</si>
  <si>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</si>
  <si>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</si>
  <si>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</si>
  <si>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</si>
  <si>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</si>
  <si>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</si>
  <si>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</si>
  <si>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</si>
  <si>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</si>
  <si>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</si>
  <si>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</si>
  <si>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</si>
  <si>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</si>
  <si>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</si>
  <si>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</si>
  <si>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</si>
  <si>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</si>
  <si>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</si>
  <si>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</si>
  <si>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</si>
  <si>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</si>
  <si>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</si>
  <si>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</si>
  <si>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</si>
  <si>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</si>
  <si>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</si>
  <si>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</si>
  <si>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</si>
  <si>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</si>
  <si>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</si>
  <si>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</si>
  <si>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</si>
  <si>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</si>
  <si>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</si>
  <si>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</si>
  <si>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</si>
  <si>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</si>
  <si>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</si>
  <si>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</si>
  <si>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</si>
  <si>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</si>
  <si>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</si>
  <si>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</si>
  <si>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</si>
  <si>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</si>
  <si>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</si>
  <si>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</si>
  <si>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</si>
  <si>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</si>
  <si>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</si>
  <si>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</si>
  <si>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</si>
  <si>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</si>
  <si>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</si>
  <si>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</si>
  <si>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</si>
  <si>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</si>
  <si>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</si>
  <si>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</si>
  <si>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</si>
  <si>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</si>
  <si>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</si>
  <si>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</si>
  <si>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</si>
  <si>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</si>
  <si>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</si>
  <si>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</si>
  <si>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</si>
  <si>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</si>
  <si>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</si>
  <si>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</si>
  <si>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</si>
  <si>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</si>
  <si>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</si>
  <si>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</si>
  <si>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</si>
  <si>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</si>
  <si>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</si>
  <si>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</si>
  <si>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</si>
  <si>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</si>
  <si>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</si>
  <si>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</si>
  <si>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</si>
  <si>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</si>
  <si>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</si>
  <si>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</si>
  <si>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</si>
  <si>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</si>
  <si>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</si>
  <si>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</si>
  <si>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</si>
  <si>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</si>
  <si>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</si>
  <si>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</si>
  <si>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</si>
  <si>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</si>
  <si>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</si>
  <si>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</si>
  <si>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</si>
  <si>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</si>
  <si>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</si>
  <si>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</si>
  <si>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</si>
  <si>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</si>
  <si>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</si>
  <si>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</si>
  <si>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</si>
  <si>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</si>
  <si>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</si>
  <si>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</si>
  <si>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</si>
  <si>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</si>
  <si>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</si>
  <si>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</si>
  <si>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</si>
  <si>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</si>
  <si>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</si>
  <si>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</si>
  <si>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</si>
  <si>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</si>
  <si>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</si>
  <si>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</si>
  <si>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</si>
  <si>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</si>
  <si>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</si>
  <si>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</si>
  <si>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</si>
  <si>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</si>
  <si>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</si>
  <si>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</si>
  <si>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</si>
  <si>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</si>
  <si>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</si>
  <si>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</si>
  <si>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</si>
  <si>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</si>
  <si>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</si>
  <si>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</si>
  <si>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</si>
  <si>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</si>
  <si>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</si>
  <si>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</si>
  <si>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</si>
  <si>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</si>
  <si>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</si>
  <si>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</si>
  <si>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</si>
  <si>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</si>
  <si>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</si>
  <si>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</si>
  <si>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</si>
  <si>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</si>
  <si>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</si>
  <si>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</si>
  <si>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</si>
  <si>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</si>
  <si>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</si>
  <si>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</si>
  <si>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</si>
  <si>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</si>
  <si>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</si>
  <si>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</si>
  <si>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</si>
  <si>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</si>
  <si>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</si>
  <si>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</si>
  <si>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</si>
  <si>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</si>
  <si>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</si>
  <si>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</si>
  <si>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</si>
  <si>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</si>
  <si>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</si>
  <si>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</si>
  <si>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</si>
  <si>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</si>
  <si>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</si>
  <si>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</si>
  <si>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</si>
  <si>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</si>
  <si>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</si>
  <si>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</si>
  <si>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</si>
  <si>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</si>
  <si>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</si>
  <si>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</si>
  <si>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</si>
  <si>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</si>
  <si>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</si>
  <si>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</si>
  <si>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</si>
  <si>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</si>
  <si>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</si>
  <si>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</si>
  <si>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</si>
  <si>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</si>
  <si>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</si>
  <si>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</si>
  <si>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</si>
  <si>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</si>
  <si>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</si>
  <si>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</si>
  <si>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</si>
  <si>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</si>
  <si>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</si>
  <si>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</si>
  <si>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</si>
  <si>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</si>
  <si>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</si>
  <si>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</si>
  <si>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</si>
  <si>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</si>
  <si>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</si>
  <si>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</si>
  <si>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</si>
  <si>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</si>
  <si>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</si>
  <si>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</si>
  <si>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</si>
  <si>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</si>
  <si>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</si>
  <si>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</si>
  <si>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</si>
  <si>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</si>
  <si>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</si>
  <si>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</si>
  <si>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</si>
  <si>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</si>
  <si>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</si>
  <si>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</si>
  <si>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</si>
  <si>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</si>
  <si>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</si>
  <si>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</si>
  <si>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</si>
  <si>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</si>
  <si>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</si>
  <si>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</si>
  <si>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</si>
  <si>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</si>
  <si>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</si>
  <si>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</si>
  <si>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</si>
  <si>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</si>
  <si>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</si>
  <si>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</si>
  <si>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</si>
  <si>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</si>
  <si>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</si>
  <si>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</si>
  <si>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</si>
  <si>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</si>
  <si>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</si>
  <si>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</si>
  <si>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</si>
  <si>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</si>
  <si>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</si>
  <si>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</si>
  <si>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</si>
  <si>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</si>
  <si>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</si>
  <si>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</si>
  <si>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</si>
  <si>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</si>
  <si>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</si>
  <si>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</si>
  <si>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</si>
  <si>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</si>
  <si>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</si>
  <si>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</si>
  <si>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</si>
  <si>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</si>
  <si>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</si>
  <si>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</si>
  <si>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</si>
  <si>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</si>
  <si>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</si>
  <si>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</si>
  <si>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</si>
  <si>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</si>
  <si>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</si>
  <si>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</si>
  <si>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</si>
  <si>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</si>
  <si>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</si>
  <si>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</si>
  <si>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</si>
  <si>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</si>
  <si>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</si>
  <si>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</si>
  <si>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</si>
  <si>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</si>
  <si>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</si>
  <si>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</si>
  <si>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</si>
  <si>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</si>
  <si>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</si>
  <si>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</si>
  <si>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</si>
  <si>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</si>
  <si>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</si>
  <si>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</si>
  <si>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</si>
  <si>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</si>
  <si>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</si>
  <si>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</si>
  <si>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</si>
  <si>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</si>
  <si>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</si>
  <si>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</si>
  <si>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</si>
  <si>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</si>
  <si>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</si>
  <si>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</si>
  <si>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</si>
  <si>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</si>
  <si>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</si>
  <si>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</si>
  <si>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</si>
  <si>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</si>
  <si>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</si>
  <si>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</si>
  <si>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</si>
  <si>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</si>
  <si>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</si>
  <si>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</si>
  <si>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</si>
  <si>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</si>
  <si>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</si>
  <si>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</si>
  <si>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</si>
  <si>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</si>
  <si>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</si>
  <si>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</si>
  <si>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</si>
  <si>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</si>
  <si>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</si>
  <si>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</si>
  <si>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</si>
  <si>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</si>
  <si>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</si>
  <si>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</si>
  <si>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</si>
  <si>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</si>
  <si>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</si>
  <si>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</si>
  <si>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</si>
  <si>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</si>
  <si>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</si>
  <si>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</si>
  <si>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</si>
  <si>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</si>
  <si>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</si>
  <si>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</si>
  <si>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</si>
  <si>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</si>
  <si>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</si>
  <si>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</si>
  <si>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</si>
  <si>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</si>
  <si>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</si>
  <si>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</si>
  <si>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</si>
  <si>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</si>
  <si>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</si>
  <si>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</si>
  <si>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</si>
  <si>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</si>
  <si>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</si>
  <si>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</si>
  <si>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</si>
  <si>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</si>
  <si>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</si>
  <si>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</si>
  <si>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</si>
  <si>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</si>
  <si>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</si>
  <si>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</si>
  <si>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</si>
  <si>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</si>
  <si>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</si>
  <si>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</si>
  <si>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</si>
  <si>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</si>
  <si>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</si>
  <si>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</si>
  <si>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</si>
  <si>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</si>
  <si>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</si>
  <si>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</si>
  <si>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</si>
  <si>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</si>
  <si>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</si>
  <si>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</si>
  <si>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</si>
  <si>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</si>
  <si>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</si>
  <si>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</si>
  <si>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</si>
  <si>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</si>
  <si>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</si>
  <si>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</si>
  <si>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</si>
  <si>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</si>
  <si>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</si>
  <si>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</si>
  <si>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</si>
  <si>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</si>
  <si>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</si>
  <si>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</si>
  <si>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</si>
  <si>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</si>
  <si>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</si>
  <si>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</si>
  <si>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</si>
  <si>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</si>
  <si>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</si>
  <si>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</si>
  <si>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</si>
  <si>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</si>
  <si>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</si>
  <si>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</si>
  <si>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</si>
  <si>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</si>
  <si>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</si>
  <si>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</si>
  <si>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</si>
  <si>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</si>
  <si>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</si>
  <si>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</si>
  <si>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</si>
  <si>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</si>
  <si>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</si>
  <si>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</si>
  <si>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</si>
  <si>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</si>
  <si>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</si>
  <si>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</si>
  <si>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</si>
  <si>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</si>
  <si>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</si>
  <si>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</si>
  <si>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</si>
  <si>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</si>
  <si>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</si>
  <si>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</si>
  <si>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</si>
  <si>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</si>
  <si>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</si>
  <si>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</si>
  <si>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</si>
  <si>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</si>
  <si>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</si>
  <si>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</si>
  <si>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</si>
  <si>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</si>
  <si>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</si>
  <si>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</si>
  <si>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</si>
  <si>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</si>
  <si>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</si>
  <si>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</si>
  <si>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</si>
  <si>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</si>
  <si>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</si>
  <si>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</si>
  <si>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</si>
  <si>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</si>
  <si>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</si>
  <si>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</si>
  <si>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</si>
  <si>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</si>
  <si>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</si>
  <si>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</si>
  <si>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</si>
  <si>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</si>
  <si>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</si>
  <si>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</si>
  <si>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</si>
  <si>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</si>
  <si>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</si>
  <si>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</si>
  <si>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</si>
  <si>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</si>
  <si>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</si>
  <si>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</si>
  <si>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</si>
  <si>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</si>
  <si>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</si>
  <si>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</si>
  <si>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</si>
  <si>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</si>
  <si>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</si>
  <si>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</si>
  <si>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</si>
  <si>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</si>
  <si>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</si>
  <si>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</si>
  <si>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</si>
  <si>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</si>
  <si>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</si>
  <si>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</si>
  <si>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</si>
  <si>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</si>
  <si>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</si>
  <si>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</si>
  <si>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</si>
  <si>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</si>
  <si>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</si>
  <si>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</si>
  <si>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</si>
  <si>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</si>
  <si>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</si>
  <si>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</si>
  <si>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</si>
  <si>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</si>
  <si>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</si>
  <si>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</si>
  <si>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</si>
  <si>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</si>
  <si>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</si>
  <si>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</si>
  <si>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</si>
  <si>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</si>
  <si>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</si>
  <si>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</si>
  <si>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</si>
  <si>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</si>
  <si>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</si>
  <si>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</si>
  <si>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</si>
  <si>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</si>
  <si>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</si>
  <si>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</si>
  <si>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</si>
  <si>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</si>
  <si>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</si>
  <si>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</si>
  <si>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</si>
  <si>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</si>
  <si>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</si>
  <si>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</si>
  <si>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</si>
  <si>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</si>
  <si>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</si>
  <si>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</si>
  <si>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</si>
  <si>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</si>
  <si>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</si>
  <si>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</si>
  <si>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</si>
  <si>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</si>
  <si>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</si>
  <si>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</si>
  <si>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</si>
  <si>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</si>
  <si>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</si>
  <si>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</si>
  <si>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</si>
  <si>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</si>
  <si>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</si>
  <si>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</si>
  <si>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</si>
  <si>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</si>
  <si>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</si>
  <si>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</si>
  <si>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</si>
  <si>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</si>
  <si>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</si>
  <si>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</si>
  <si>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</si>
  <si>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</si>
  <si>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</si>
  <si>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</si>
  <si>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</si>
  <si>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</si>
  <si>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</si>
  <si>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</si>
  <si>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</si>
  <si>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</si>
  <si>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</si>
  <si>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</si>
  <si>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</si>
  <si>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</si>
  <si>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</si>
  <si>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</si>
  <si>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</si>
  <si>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</si>
  <si>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</si>
  <si>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</si>
  <si>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</si>
  <si>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</si>
  <si>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</si>
  <si>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</si>
  <si>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</si>
  <si>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</si>
  <si>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</si>
  <si>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</si>
  <si>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</si>
  <si>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</si>
  <si>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</si>
  <si>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</si>
  <si>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</si>
  <si>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</si>
  <si>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</si>
  <si>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</si>
  <si>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</si>
  <si>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</si>
  <si>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</si>
  <si>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</si>
  <si>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</si>
  <si>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</si>
  <si>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</si>
  <si>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</si>
  <si>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</si>
  <si>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</si>
  <si>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</si>
  <si>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</si>
  <si>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</si>
  <si>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</si>
  <si>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</si>
  <si>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</si>
  <si>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</si>
  <si>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</si>
  <si>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</si>
  <si>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</si>
  <si>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</si>
  <si>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</si>
  <si>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</si>
  <si>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</si>
  <si>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</si>
  <si>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</si>
  <si>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</si>
  <si>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</si>
  <si>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</si>
  <si>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</si>
  <si>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</si>
  <si>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</si>
  <si>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</si>
  <si>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</si>
  <si>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</si>
  <si>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</si>
  <si>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</si>
  <si>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</si>
  <si>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</si>
  <si>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</si>
  <si>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</si>
  <si>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</si>
  <si>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</si>
  <si>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</si>
  <si>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</si>
  <si>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</si>
  <si>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</si>
  <si>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</si>
  <si>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</si>
  <si>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</si>
  <si>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</si>
  <si>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</si>
  <si>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</si>
  <si>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</si>
  <si>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</si>
  <si>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</si>
  <si>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</si>
  <si>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</si>
  <si>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</si>
  <si>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</si>
  <si>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</si>
  <si>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</si>
  <si>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</si>
  <si>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</si>
  <si>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</si>
  <si>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</si>
  <si>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</si>
  <si>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</si>
  <si>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</si>
  <si>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</si>
  <si>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</si>
  <si>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</si>
  <si>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</si>
  <si>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</si>
  <si>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</si>
  <si>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</si>
  <si>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</si>
  <si>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</si>
  <si>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</si>
  <si>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</si>
  <si>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</si>
  <si>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</si>
  <si>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</si>
  <si>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</si>
  <si>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</si>
  <si>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</si>
  <si>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</si>
  <si>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</si>
  <si>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</si>
  <si>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</si>
  <si>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</si>
  <si>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</si>
  <si>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</si>
  <si>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</si>
  <si>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</si>
  <si>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</si>
  <si>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</si>
  <si>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</si>
  <si>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</si>
  <si>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</si>
  <si>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</si>
  <si>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</si>
  <si>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</si>
  <si>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</si>
  <si>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</si>
  <si>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</si>
  <si>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</si>
  <si>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</si>
  <si>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</si>
  <si>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</si>
  <si>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</si>
  <si>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</si>
  <si>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</si>
  <si>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</si>
  <si>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</si>
  <si>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</si>
  <si>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</si>
  <si>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</si>
  <si>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</si>
  <si>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</si>
  <si>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</si>
  <si>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</si>
  <si>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</si>
  <si>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</si>
  <si>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</si>
  <si>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</si>
  <si>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</si>
  <si>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</si>
  <si>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</si>
  <si>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</si>
  <si>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</si>
  <si>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</si>
  <si>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</si>
  <si>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</si>
  <si>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</si>
  <si>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</si>
  <si>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</si>
  <si>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</si>
  <si>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</si>
  <si>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</si>
  <si>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</si>
  <si>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</si>
  <si>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</si>
  <si>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</si>
  <si>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</si>
  <si>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</si>
  <si>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</si>
  <si>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</si>
  <si>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</si>
  <si>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</si>
  <si>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</si>
  <si>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</si>
  <si>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</si>
  <si>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</si>
  <si>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</si>
  <si>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</si>
  <si>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</si>
  <si>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</si>
  <si>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</si>
  <si>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</si>
  <si>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</si>
  <si>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</si>
  <si>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</si>
  <si>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</si>
  <si>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</si>
  <si>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</si>
  <si>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</si>
  <si>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</si>
  <si>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</si>
  <si>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</si>
  <si>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</si>
  <si>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</si>
  <si>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</si>
  <si>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</si>
  <si>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</si>
  <si>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</si>
  <si>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</si>
  <si>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</si>
  <si>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</si>
  <si>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</si>
  <si>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</si>
  <si>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</si>
  <si>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</si>
  <si>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</si>
  <si>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</si>
  <si>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</si>
  <si>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</si>
  <si>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</si>
  <si>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</si>
  <si>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</si>
  <si>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</si>
  <si>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</si>
  <si>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</si>
  <si>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</si>
  <si>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</si>
  <si>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</si>
  <si>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</si>
  <si>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</si>
  <si>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</si>
  <si>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</si>
  <si>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</si>
  <si>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</si>
  <si>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</si>
  <si>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</si>
  <si>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</si>
  <si>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</si>
  <si>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</si>
  <si>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</si>
  <si>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</si>
  <si>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</si>
  <si>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</si>
  <si>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</si>
  <si>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</si>
  <si>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</si>
  <si>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</si>
  <si>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</si>
  <si>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</si>
  <si>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</si>
  <si>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</si>
  <si>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</si>
  <si>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</si>
  <si>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</si>
  <si>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</si>
  <si>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</si>
  <si>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</si>
  <si>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</si>
  <si>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</si>
  <si>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</si>
  <si>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</si>
  <si>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</si>
  <si>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</si>
  <si>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</si>
  <si>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</si>
  <si>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</si>
  <si>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</si>
  <si>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</si>
  <si>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</si>
  <si>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</si>
  <si>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</si>
  <si>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</si>
  <si>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</si>
  <si>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</si>
  <si>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</si>
  <si>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</si>
  <si>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</si>
  <si>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</si>
  <si>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</si>
  <si>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</si>
  <si>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</si>
  <si>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</si>
  <si>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</si>
  <si>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</si>
  <si>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</si>
  <si>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</si>
  <si>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</si>
  <si>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</si>
  <si>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</si>
  <si>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</si>
  <si>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</si>
  <si>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</si>
  <si>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</si>
  <si>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</si>
  <si>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</si>
  <si>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</si>
  <si>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</si>
  <si>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</si>
  <si>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</si>
  <si>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</si>
  <si>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</si>
  <si>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</si>
  <si>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</si>
  <si>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</si>
  <si>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</si>
  <si>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</si>
  <si>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</si>
  <si>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</si>
  <si>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</si>
  <si>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</si>
  <si>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</si>
  <si>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</si>
  <si>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</si>
  <si>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</si>
  <si>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</si>
  <si>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</si>
  <si>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</si>
  <si>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</si>
  <si>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</si>
  <si>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</si>
  <si>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</si>
  <si>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</si>
  <si>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</si>
  <si>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</si>
  <si>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</si>
  <si>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</si>
  <si>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</si>
  <si>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</si>
  <si>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</si>
  <si>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</si>
  <si>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</si>
  <si>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</si>
  <si>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</si>
  <si>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</si>
  <si>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</si>
  <si>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</si>
  <si>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</si>
  <si>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</si>
  <si>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</si>
  <si>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</si>
  <si>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</si>
  <si>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</si>
  <si>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</si>
  <si>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</si>
  <si>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</si>
  <si>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</si>
  <si>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</si>
  <si>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</si>
  <si>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</si>
  <si>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</si>
  <si>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</si>
  <si>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</si>
  <si>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</si>
  <si>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</si>
  <si>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</si>
  <si>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</si>
  <si>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</si>
  <si>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</si>
  <si>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</si>
  <si>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</si>
  <si>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</si>
  <si>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</si>
  <si>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</si>
  <si>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</si>
  <si>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</si>
  <si>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</si>
  <si>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</si>
  <si>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</si>
  <si>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</si>
  <si>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</si>
  <si>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</si>
  <si>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</si>
  <si>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</si>
  <si>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</si>
  <si>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</si>
  <si>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</si>
  <si>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</si>
  <si>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</si>
  <si>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</si>
  <si>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</si>
  <si>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</si>
  <si>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</si>
  <si>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</si>
  <si>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</si>
  <si>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</si>
  <si>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</si>
  <si>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</si>
  <si>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</si>
  <si>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</si>
  <si>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</si>
  <si>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</si>
  <si>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</si>
  <si>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</si>
  <si>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</si>
  <si>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</si>
  <si>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</si>
  <si>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</si>
  <si>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</si>
  <si>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</si>
  <si>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</si>
  <si>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</si>
  <si>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</si>
  <si>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</si>
  <si>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</si>
  <si>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</si>
  <si>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</si>
  <si>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</si>
  <si>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</si>
  <si>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</si>
  <si>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</si>
  <si>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</si>
  <si>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</si>
  <si>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</si>
  <si>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</si>
  <si>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</si>
  <si>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</si>
  <si>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</si>
  <si>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</si>
  <si>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</si>
  <si>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</si>
  <si>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</si>
  <si>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</si>
  <si>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</si>
  <si>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</si>
  <si>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</si>
  <si>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</si>
  <si>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</si>
  <si>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</si>
  <si>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</si>
  <si>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</si>
  <si>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</si>
  <si>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</si>
  <si>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</si>
  <si>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</si>
  <si>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</si>
  <si>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</si>
  <si>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</si>
  <si>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</si>
  <si>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</si>
  <si>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</si>
  <si>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</si>
  <si>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</si>
  <si>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</si>
  <si>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</si>
  <si>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</si>
  <si>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</si>
  <si>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</si>
  <si>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</si>
  <si>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</si>
  <si>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</si>
  <si>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</si>
  <si>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</si>
  <si>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</si>
  <si>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</si>
  <si>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</si>
  <si>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</si>
  <si>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</si>
  <si>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</si>
  <si>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</si>
  <si>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</si>
  <si>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</si>
  <si>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</si>
  <si>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</si>
  <si>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</si>
  <si>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</si>
  <si>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</si>
  <si>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</si>
  <si>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</si>
  <si>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</si>
  <si>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</si>
  <si>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</si>
  <si>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</si>
  <si>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</si>
  <si>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</si>
  <si>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</si>
  <si>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</si>
  <si>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</si>
  <si>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</si>
  <si>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</si>
  <si>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</si>
  <si>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</si>
  <si>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</si>
  <si>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</si>
  <si>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</si>
  <si>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</si>
  <si>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</si>
  <si>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</si>
  <si>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</si>
  <si>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</si>
  <si>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</si>
  <si>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</si>
  <si>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</si>
  <si>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</si>
  <si>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</si>
  <si>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</si>
  <si>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</si>
  <si>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</si>
  <si>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</si>
  <si>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</si>
  <si>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</si>
  <si>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</si>
  <si>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</si>
  <si>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</si>
  <si>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</si>
  <si>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</si>
  <si>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</si>
  <si>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</si>
  <si>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</si>
  <si>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</si>
  <si>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</si>
  <si>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</si>
  <si>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</si>
  <si>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</si>
  <si>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</si>
  <si>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</si>
  <si>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</si>
  <si>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</si>
  <si>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</si>
  <si>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</si>
  <si>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</si>
  <si>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</si>
  <si>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</si>
  <si>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</si>
  <si>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</si>
  <si>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</si>
  <si>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</si>
  <si>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</si>
  <si>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</si>
  <si>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</si>
  <si>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</si>
  <si>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</si>
  <si>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</si>
  <si>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</si>
  <si>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</si>
  <si>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</si>
  <si>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</si>
  <si>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</si>
  <si>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</si>
  <si>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</si>
  <si>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</si>
  <si>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</si>
  <si>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</si>
  <si>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</si>
  <si>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</si>
  <si>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</si>
  <si>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</si>
  <si>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</si>
  <si>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</si>
  <si>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</si>
  <si>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</si>
  <si>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</si>
  <si>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</si>
  <si>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</si>
  <si>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</si>
  <si>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</si>
  <si>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</si>
  <si>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</si>
  <si>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</si>
  <si>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</si>
  <si>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</si>
  <si>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</si>
  <si>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</si>
  <si>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</si>
  <si>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</si>
  <si>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</si>
  <si>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</si>
  <si>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</si>
  <si>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</si>
  <si>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</si>
  <si>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</si>
  <si>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</si>
  <si>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</si>
  <si>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</si>
  <si>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</si>
  <si>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</si>
  <si>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</si>
  <si>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</si>
  <si>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</si>
  <si>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</si>
  <si>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</si>
  <si>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</si>
  <si>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</si>
  <si>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</si>
  <si>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</si>
  <si>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</si>
  <si>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</si>
  <si>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</si>
  <si>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</si>
  <si>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</si>
  <si>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</si>
  <si>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</si>
  <si>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</si>
  <si>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</si>
  <si>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</si>
  <si>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</si>
  <si>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</si>
  <si>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</si>
  <si>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</si>
  <si>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</si>
  <si>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</si>
  <si>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</si>
  <si>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</si>
  <si>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</si>
  <si>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</si>
  <si>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</si>
  <si>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</si>
  <si>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</si>
  <si>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</si>
  <si>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</si>
  <si>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</si>
  <si>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</si>
  <si>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</si>
  <si>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</si>
  <si>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</si>
  <si>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</si>
  <si>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</si>
  <si>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</si>
  <si>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</si>
  <si>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</si>
  <si>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</si>
  <si>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</si>
  <si>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</si>
  <si>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</si>
  <si>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</si>
  <si>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</si>
  <si>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</si>
  <si>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</si>
  <si>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</si>
  <si>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</si>
  <si>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</si>
  <si>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</si>
  <si>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</si>
  <si>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</si>
  <si>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</si>
  <si>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</si>
  <si>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</si>
  <si>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</si>
  <si>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</si>
  <si>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</si>
  <si>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</si>
  <si>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</si>
  <si>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</si>
  <si>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</si>
  <si>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</si>
  <si>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</si>
  <si>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</si>
  <si>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</si>
  <si>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</si>
  <si>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</si>
  <si>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</si>
  <si>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</si>
  <si>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</si>
  <si>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</si>
  <si>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</si>
  <si>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</si>
  <si>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</si>
  <si>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</si>
  <si>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</si>
  <si>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</si>
  <si>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</si>
  <si>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</si>
  <si>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</si>
  <si>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</si>
  <si>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</si>
  <si>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</si>
  <si>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</si>
  <si>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</si>
  <si>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</si>
  <si>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</si>
  <si>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</si>
  <si>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</si>
  <si>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</si>
  <si>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</si>
  <si>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</si>
  <si>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</si>
  <si>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</si>
  <si>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</si>
  <si>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</si>
  <si>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</si>
  <si>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</si>
  <si>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</si>
  <si>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</si>
  <si>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</si>
  <si>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</si>
  <si>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</si>
  <si>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</si>
  <si>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</si>
  <si>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</si>
  <si>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</si>
  <si>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</si>
  <si>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</si>
  <si>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</si>
  <si>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</si>
  <si>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</si>
  <si>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</si>
  <si>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</si>
  <si>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</si>
  <si>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</si>
  <si>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</si>
  <si>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</si>
  <si>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</si>
  <si>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</si>
  <si>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</si>
  <si>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</si>
  <si>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</si>
  <si>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</si>
  <si>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</si>
  <si>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</si>
  <si>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</si>
  <si>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</si>
  <si>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</si>
  <si>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</si>
  <si>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</si>
  <si>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</si>
  <si>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</si>
  <si>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</si>
  <si>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</si>
  <si>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</si>
  <si>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</si>
  <si>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</si>
  <si>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</si>
  <si>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</si>
  <si>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</si>
  <si>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</si>
  <si>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</si>
  <si>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</si>
  <si>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</si>
  <si>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</si>
  <si>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</si>
  <si>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</si>
  <si>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</si>
  <si>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</si>
  <si>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</si>
  <si>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</si>
  <si>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</si>
  <si>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</si>
  <si>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</si>
  <si>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</si>
  <si>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</si>
  <si>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</si>
  <si>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</si>
  <si>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</si>
  <si>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</si>
  <si>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</si>
  <si>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</si>
  <si>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</si>
  <si>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</si>
  <si>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</si>
  <si>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</si>
  <si>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</si>
  <si>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</si>
  <si>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</si>
  <si>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</si>
  <si>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</si>
  <si>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</si>
  <si>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</si>
  <si>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</si>
  <si>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</si>
  <si>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</si>
  <si>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</si>
  <si>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</si>
  <si>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</si>
  <si>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</si>
  <si>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</si>
  <si>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</si>
  <si>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</si>
  <si>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</si>
  <si>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</si>
  <si>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</si>
  <si>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</si>
  <si>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</si>
  <si>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</si>
  <si>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</si>
  <si>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</si>
  <si>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</si>
  <si>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</si>
  <si>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</si>
  <si>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</si>
  <si>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</si>
  <si>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</si>
  <si>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</si>
  <si>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</si>
  <si>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</si>
  <si>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</si>
  <si>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</si>
  <si>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</si>
  <si>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</si>
  <si>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</si>
  <si>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</si>
  <si>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</si>
  <si>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</si>
  <si>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</si>
  <si>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</si>
  <si>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</si>
  <si>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</si>
  <si>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</si>
  <si>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</si>
  <si>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</si>
  <si>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</si>
  <si>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</si>
  <si>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</si>
  <si>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</si>
  <si>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</si>
  <si>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</si>
  <si>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</si>
  <si>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</si>
  <si>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</si>
  <si>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</si>
  <si>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</si>
  <si>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</si>
  <si>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</si>
  <si>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</si>
  <si>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</si>
  <si>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</si>
  <si>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</si>
  <si>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</si>
  <si>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</si>
  <si>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</si>
  <si>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</si>
  <si>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</si>
  <si>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</si>
  <si>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</si>
  <si>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</si>
  <si>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</si>
  <si>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</si>
  <si>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</si>
  <si>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</si>
  <si>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</si>
  <si>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</si>
  <si>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</si>
  <si>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</si>
  <si>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</si>
  <si>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</si>
  <si>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</si>
  <si>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</si>
  <si>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</si>
  <si>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</si>
  <si>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</si>
  <si>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</si>
  <si>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</si>
  <si>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</si>
  <si>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</si>
  <si>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</si>
  <si>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</si>
  <si>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</si>
  <si>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</si>
  <si>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</si>
  <si>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</si>
  <si>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</si>
  <si>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</si>
  <si>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</si>
  <si>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</si>
  <si>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</si>
  <si>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</si>
  <si>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</si>
  <si>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</si>
  <si>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</si>
  <si>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</si>
  <si>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</si>
  <si>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</si>
  <si>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</si>
  <si>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</si>
  <si>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</si>
  <si>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</si>
  <si>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</si>
  <si>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</si>
  <si>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</si>
  <si>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</si>
  <si>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</si>
  <si>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</si>
  <si>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</si>
  <si>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</si>
  <si>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</si>
  <si>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</si>
  <si>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</si>
  <si>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</si>
  <si>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</si>
  <si>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</si>
  <si>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</si>
  <si>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</si>
  <si>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</si>
  <si>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</si>
  <si>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</si>
  <si>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</si>
  <si>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</si>
  <si>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</si>
  <si>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</si>
  <si>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</si>
  <si>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</si>
  <si>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</si>
  <si>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</si>
  <si>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</si>
  <si>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</si>
  <si>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</si>
  <si>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</si>
  <si>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</si>
  <si>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</si>
  <si>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</si>
  <si>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</si>
  <si>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</si>
  <si>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</si>
  <si>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</si>
  <si>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</si>
  <si>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</si>
  <si>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</si>
  <si>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</si>
  <si>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</si>
  <si>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</si>
  <si>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</si>
  <si>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</si>
  <si>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</si>
  <si>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</si>
  <si>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</si>
  <si>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</si>
  <si>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</si>
  <si>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</si>
  <si>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</si>
  <si>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</si>
  <si>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</si>
  <si>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</si>
  <si>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</si>
  <si>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</si>
  <si>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</si>
  <si>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</si>
  <si>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</si>
  <si>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</si>
  <si>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</si>
  <si>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</si>
  <si>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</si>
  <si>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</si>
  <si>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</si>
  <si>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</si>
  <si>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</si>
  <si>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</si>
  <si>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</si>
  <si>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</si>
  <si>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</si>
  <si>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</si>
  <si>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</si>
  <si>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</si>
  <si>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</si>
  <si>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</si>
  <si>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</si>
  <si>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</si>
  <si>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</si>
  <si>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</si>
  <si>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</si>
  <si>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</si>
  <si>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</si>
  <si>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</si>
  <si>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</si>
  <si>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</si>
  <si>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</si>
  <si>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</si>
  <si>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</si>
  <si>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</si>
  <si>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</si>
  <si>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</si>
  <si>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</si>
  <si>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</si>
  <si>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</si>
  <si>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</si>
  <si>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</si>
  <si>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</si>
  <si>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</si>
  <si>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</si>
  <si>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</si>
  <si>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</si>
  <si>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</si>
  <si>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</si>
  <si>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</si>
  <si>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</si>
  <si>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</si>
  <si>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</si>
  <si>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</si>
  <si>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</si>
  <si>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</si>
  <si>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</si>
  <si>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</si>
  <si>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</si>
  <si>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</si>
  <si>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</si>
  <si>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</si>
  <si>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</si>
  <si>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</si>
  <si>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</si>
  <si>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</si>
  <si>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</si>
  <si>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</si>
  <si>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</si>
  <si>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</si>
  <si>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</si>
  <si>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</si>
  <si>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</si>
  <si>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</si>
  <si>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</si>
  <si>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</si>
  <si>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</si>
  <si>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</si>
  <si>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</si>
  <si>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</si>
  <si>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</si>
  <si>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</si>
  <si>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</si>
  <si>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</si>
  <si>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</si>
  <si>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</si>
  <si>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</si>
  <si>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</si>
  <si>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</si>
  <si>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</si>
  <si>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</si>
  <si>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</si>
  <si>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</si>
  <si>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</si>
  <si>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</si>
  <si>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</si>
  <si>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</si>
  <si>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</si>
  <si>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</si>
  <si>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</si>
  <si>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</si>
  <si>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</si>
  <si>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</si>
  <si>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</si>
  <si>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</si>
  <si>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</si>
  <si>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</si>
  <si>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</si>
  <si>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</si>
  <si>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</si>
  <si>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</si>
  <si>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</si>
  <si>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</si>
  <si>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</si>
  <si>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</si>
  <si>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</si>
  <si>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</si>
  <si>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</si>
  <si>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</si>
  <si>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</si>
  <si>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</si>
  <si>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</si>
  <si>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</si>
  <si>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</si>
  <si>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</si>
  <si>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</si>
  <si>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</si>
  <si>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</si>
  <si>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</si>
  <si>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</si>
  <si>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</si>
  <si>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</si>
  <si>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</si>
  <si>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</si>
  <si>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</si>
  <si>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</si>
  <si>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</si>
  <si>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</si>
  <si>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</si>
  <si>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</si>
  <si>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</si>
  <si>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</si>
  <si>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</si>
  <si>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</si>
  <si>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</si>
  <si>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</si>
  <si>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</si>
  <si>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</si>
  <si>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</si>
  <si>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</si>
  <si>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</si>
  <si>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</si>
  <si>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</si>
  <si>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</si>
  <si>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</si>
  <si>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</si>
  <si>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</si>
  <si>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</si>
  <si>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</si>
  <si>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</si>
  <si>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</si>
  <si>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</si>
  <si>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</si>
  <si>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</si>
  <si>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</si>
  <si>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</si>
  <si>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</si>
  <si>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</si>
  <si>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</si>
  <si>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</si>
  <si>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</si>
  <si>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</si>
  <si>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</si>
  <si>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</si>
  <si>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</si>
  <si>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</si>
  <si>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</si>
  <si>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</si>
  <si>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</si>
  <si>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</si>
  <si>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</si>
  <si>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</si>
  <si>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</si>
  <si>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</si>
  <si>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</si>
  <si>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</si>
  <si>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</si>
  <si>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</si>
  <si>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</si>
  <si>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</si>
  <si>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</si>
  <si>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</si>
  <si>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</si>
  <si>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</si>
  <si>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</si>
  <si>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</si>
  <si>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</si>
  <si>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</si>
  <si>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</si>
  <si>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</si>
  <si>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</si>
  <si>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</si>
  <si>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</si>
  <si>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</si>
  <si>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</si>
  <si>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</si>
  <si>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</si>
  <si>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</si>
  <si>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</si>
  <si>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</si>
  <si>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</si>
  <si>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</si>
  <si>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</si>
  <si>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</si>
  <si>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</si>
  <si>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</si>
  <si>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</si>
  <si>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</si>
  <si>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</si>
  <si>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</si>
  <si>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</si>
  <si>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</si>
  <si>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</si>
  <si>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</si>
  <si>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</si>
  <si>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</si>
  <si>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</si>
  <si>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</si>
  <si>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</si>
  <si>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</si>
  <si>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</si>
  <si>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</si>
  <si>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</si>
  <si>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</si>
  <si>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</si>
  <si>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</si>
  <si>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</si>
  <si>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</si>
  <si>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</si>
  <si>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</si>
  <si>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</si>
  <si>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</si>
  <si>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</si>
  <si>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</si>
  <si>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</si>
  <si>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</si>
  <si>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</si>
  <si>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</si>
  <si>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</si>
  <si>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</si>
  <si>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</si>
  <si>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</si>
  <si>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</si>
  <si>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</si>
  <si>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</si>
  <si>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</si>
  <si>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</si>
  <si>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</si>
  <si>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</si>
  <si>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</si>
  <si>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</si>
  <si>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</si>
  <si>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</si>
  <si>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</si>
  <si>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</si>
  <si>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</si>
  <si>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</si>
  <si>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</si>
  <si>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</si>
  <si>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</si>
  <si>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</si>
  <si>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</si>
  <si>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</si>
  <si>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</si>
  <si>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</si>
  <si>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</si>
  <si>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</si>
  <si>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</si>
  <si>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</si>
  <si>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</si>
  <si>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</si>
  <si>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</si>
  <si>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</si>
  <si>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</si>
  <si>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</si>
  <si>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</si>
  <si>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</si>
  <si>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</si>
  <si>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</si>
  <si>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</si>
  <si>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</si>
  <si>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</si>
  <si>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</si>
  <si>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</si>
  <si>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</si>
  <si>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</si>
  <si>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</si>
  <si>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</si>
  <si>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</si>
  <si>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</si>
  <si>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</si>
  <si>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</si>
  <si>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</si>
  <si>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</si>
  <si>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</si>
  <si>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</si>
  <si>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</si>
  <si>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</si>
  <si>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</si>
  <si>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</si>
  <si>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</si>
  <si>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</si>
  <si>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</si>
  <si>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</si>
  <si>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</si>
  <si>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</si>
  <si>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</si>
  <si>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</si>
  <si>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</si>
  <si>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</si>
  <si>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</si>
  <si>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</si>
  <si>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</si>
  <si>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</si>
  <si>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</si>
  <si>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</si>
  <si>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</si>
  <si>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</si>
  <si>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</si>
  <si>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</si>
  <si>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</si>
  <si>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</si>
  <si>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</si>
  <si>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</si>
  <si>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</si>
  <si>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</si>
  <si>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</si>
  <si>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</si>
  <si>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</si>
  <si>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</si>
  <si>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</si>
  <si>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</si>
  <si>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</si>
  <si>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</si>
  <si>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</si>
  <si>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</si>
  <si>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</si>
  <si>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</si>
  <si>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</si>
  <si>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</si>
  <si>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</si>
  <si>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</si>
  <si>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</si>
  <si>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</si>
  <si>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</si>
  <si>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</si>
  <si>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</si>
  <si>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</si>
  <si>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</si>
  <si>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</si>
  <si>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</si>
  <si>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</si>
  <si>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</si>
  <si>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</si>
  <si>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</si>
  <si>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</si>
  <si>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</si>
  <si>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</si>
  <si>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</si>
  <si>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</si>
  <si>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</si>
  <si>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</si>
  <si>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</si>
  <si>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</si>
  <si>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</si>
  <si>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</si>
  <si>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</si>
  <si>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</si>
  <si>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</si>
  <si>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</si>
  <si>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</si>
  <si>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</si>
  <si>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</si>
  <si>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</si>
  <si>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</si>
  <si>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</si>
  <si>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</si>
  <si>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</si>
  <si>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</si>
  <si>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</si>
  <si>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</si>
  <si>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</si>
  <si>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</si>
  <si>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</si>
  <si>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</si>
  <si>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</si>
  <si>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</si>
  <si>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</si>
  <si>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</si>
  <si>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</si>
  <si>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</si>
  <si>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</si>
  <si>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</si>
  <si>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</si>
  <si>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</si>
  <si>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</si>
  <si>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</si>
  <si>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</si>
  <si>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</si>
  <si>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</si>
  <si>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</si>
  <si>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</si>
  <si>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</si>
  <si>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</si>
  <si>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</si>
  <si>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</si>
  <si>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</si>
  <si>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</si>
  <si>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</si>
  <si>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</si>
  <si>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</si>
  <si>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</si>
  <si>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</si>
  <si>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</si>
  <si>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</si>
  <si>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</si>
  <si>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</si>
  <si>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</si>
  <si>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</si>
  <si>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</si>
  <si>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</si>
  <si>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</si>
  <si>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</si>
  <si>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</si>
  <si>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</si>
  <si>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</si>
  <si>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</si>
  <si>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</si>
  <si>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</si>
  <si>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</si>
  <si>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</si>
  <si>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</si>
  <si>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</si>
  <si>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</si>
  <si>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</si>
  <si>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</si>
  <si>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</si>
  <si>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</si>
  <si>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</si>
  <si>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</si>
  <si>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</si>
  <si>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</si>
  <si>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</si>
  <si>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</si>
  <si>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</si>
  <si>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</si>
  <si>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</si>
  <si>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</si>
  <si>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</si>
  <si>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</si>
  <si>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</si>
  <si>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</si>
  <si>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</si>
  <si>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</si>
  <si>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</si>
  <si>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</si>
  <si>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</si>
  <si>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</si>
  <si>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</si>
  <si>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</si>
  <si>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</si>
  <si>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</si>
  <si>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</si>
  <si>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</si>
  <si>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</si>
  <si>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</si>
  <si>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</si>
  <si>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</si>
  <si>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</si>
  <si>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</si>
  <si>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</si>
  <si>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</si>
  <si>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</si>
  <si>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</si>
  <si>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</si>
  <si>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</si>
  <si>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</si>
  <si>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</si>
  <si>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</si>
  <si>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</si>
  <si>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</si>
  <si>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</si>
  <si>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</si>
  <si>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</si>
  <si>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</si>
  <si>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</si>
  <si>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</si>
  <si>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</si>
  <si>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</si>
  <si>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</si>
  <si>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</si>
  <si>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</si>
  <si>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</si>
  <si>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</si>
  <si>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</si>
  <si>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</si>
  <si>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</si>
  <si>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</si>
  <si>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</si>
  <si>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</si>
  <si>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</si>
  <si>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</si>
  <si>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</si>
  <si>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</si>
  <si>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</si>
  <si>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</si>
  <si>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</si>
  <si>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</si>
  <si>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</si>
  <si>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</si>
  <si>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</si>
  <si>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</si>
  <si>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</si>
  <si>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</si>
  <si>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</si>
  <si>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</si>
  <si>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</si>
  <si>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</si>
  <si>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</si>
  <si>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</si>
  <si>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</si>
  <si>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</si>
  <si>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</si>
  <si>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</si>
  <si>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</si>
  <si>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</si>
  <si>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</si>
  <si>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</si>
  <si>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</si>
  <si>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</si>
  <si>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</si>
  <si>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</si>
  <si>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</si>
  <si>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</si>
  <si>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</si>
  <si>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</si>
  <si>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</si>
  <si>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</si>
  <si>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</si>
  <si>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</si>
  <si>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</si>
  <si>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</si>
  <si>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</si>
  <si>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</si>
  <si>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</si>
  <si>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</si>
  <si>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</si>
  <si>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</si>
  <si>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</si>
  <si>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</si>
  <si>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</si>
  <si>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</si>
  <si>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</si>
  <si>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</si>
  <si>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</si>
  <si>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</si>
  <si>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</si>
  <si>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</si>
  <si>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</si>
  <si>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</si>
  <si>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</si>
  <si>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</si>
  <si>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</si>
  <si>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</si>
  <si>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</si>
  <si>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</si>
  <si>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</si>
  <si>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</si>
  <si>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</si>
  <si>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</si>
  <si>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</si>
  <si>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</si>
  <si>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</si>
  <si>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</si>
  <si>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</si>
  <si>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</si>
  <si>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</si>
  <si>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</si>
  <si>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</si>
  <si>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</si>
  <si>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</si>
  <si>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</si>
  <si>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</si>
  <si>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</si>
  <si>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</si>
  <si>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</si>
  <si>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</si>
  <si>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</si>
  <si>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</si>
  <si>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</si>
  <si>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</si>
  <si>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</si>
  <si>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</si>
  <si>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</si>
  <si>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</si>
  <si>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</si>
  <si>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</si>
  <si>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</si>
  <si>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</si>
  <si>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</si>
  <si>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</si>
  <si>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</si>
  <si>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</si>
  <si>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</si>
  <si>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</si>
  <si>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</si>
  <si>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</si>
  <si>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</si>
  <si>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</si>
  <si>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</si>
  <si>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</si>
  <si>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</si>
  <si>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</si>
  <si>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</si>
  <si>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</si>
  <si>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</si>
  <si>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</si>
  <si>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</si>
  <si>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</si>
  <si>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</si>
  <si>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</si>
  <si>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</si>
  <si>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</si>
  <si>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</si>
  <si>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</si>
  <si>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</si>
  <si>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</si>
  <si>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</si>
  <si>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</si>
  <si>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</si>
  <si>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</si>
  <si>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</si>
  <si>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</si>
  <si>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</si>
  <si>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</si>
  <si>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</si>
  <si>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</si>
  <si>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</si>
  <si>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</si>
  <si>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</si>
  <si>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</si>
  <si>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</si>
  <si>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</si>
  <si>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</si>
  <si>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</si>
  <si>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</si>
  <si>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</si>
  <si>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</si>
  <si>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</si>
  <si>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</si>
  <si>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</si>
  <si>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</si>
  <si>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</si>
  <si>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</si>
  <si>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</si>
  <si>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</si>
  <si>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</si>
  <si>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</si>
  <si>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</si>
  <si>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</si>
  <si>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</si>
  <si>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</si>
  <si>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</si>
  <si>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</si>
  <si>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</si>
  <si>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</si>
  <si>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</si>
  <si>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</si>
  <si>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</si>
  <si>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</si>
  <si>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</si>
  <si>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</si>
  <si>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</si>
  <si>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</si>
  <si>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</si>
  <si>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</si>
  <si>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</si>
  <si>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</si>
  <si>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</si>
  <si>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</si>
  <si>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</si>
  <si>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</si>
  <si>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</si>
  <si>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</si>
  <si>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</si>
  <si>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</si>
  <si>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</si>
  <si>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</si>
  <si>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</si>
  <si>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</si>
  <si>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</si>
  <si>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</si>
  <si>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</si>
  <si>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</si>
  <si>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</si>
  <si>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</si>
  <si>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</si>
  <si>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</si>
  <si>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</si>
  <si>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</si>
  <si>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</si>
  <si>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</si>
  <si>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</si>
  <si>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</si>
  <si>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</si>
  <si>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</si>
  <si>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</si>
  <si>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</si>
  <si>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</si>
  <si>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</si>
  <si>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</si>
  <si>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</si>
  <si>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</si>
  <si>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</si>
  <si>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</si>
  <si>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</si>
  <si>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</si>
  <si>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</si>
  <si>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</si>
  <si>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</si>
  <si>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</si>
  <si>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</si>
  <si>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</si>
  <si>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</si>
  <si>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</si>
  <si>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</si>
  <si>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</si>
  <si>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</si>
  <si>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</si>
  <si>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</si>
  <si>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</si>
  <si>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</si>
  <si>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</si>
  <si>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</si>
  <si>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</si>
  <si>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</si>
  <si>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</si>
  <si>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</si>
  <si>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</si>
  <si>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</si>
  <si>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</si>
  <si>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</si>
  <si>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</si>
  <si>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</si>
  <si>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</si>
  <si>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</si>
  <si>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</si>
  <si>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</si>
  <si>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</si>
  <si>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</si>
  <si>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</si>
  <si>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</si>
  <si>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</si>
  <si>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</si>
  <si>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</si>
  <si>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</si>
  <si>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</si>
  <si>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</si>
  <si>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</si>
  <si>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</si>
  <si>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</si>
  <si>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</si>
  <si>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</si>
  <si>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</si>
  <si>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</si>
  <si>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</si>
  <si>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</si>
  <si>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</si>
  <si>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</si>
  <si>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</si>
  <si>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</si>
  <si>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</si>
  <si>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</si>
  <si>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</si>
  <si>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</si>
  <si>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</si>
  <si>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</si>
  <si>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</si>
  <si>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</si>
  <si>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</si>
  <si>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</si>
  <si>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</si>
  <si>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</si>
  <si>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</si>
  <si>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</si>
  <si>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</si>
  <si>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</si>
  <si>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</si>
  <si>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</si>
  <si>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</si>
  <si>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</si>
  <si>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</si>
  <si>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</si>
  <si>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</si>
  <si>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</si>
  <si>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</si>
  <si>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</si>
  <si>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</si>
  <si>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</si>
  <si>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</si>
  <si>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</si>
  <si>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</si>
  <si>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</si>
  <si>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</si>
  <si>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</si>
  <si>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</si>
  <si>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</si>
  <si>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</si>
  <si>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</si>
  <si>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</si>
  <si>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</si>
  <si>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</si>
  <si>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</si>
  <si>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</si>
  <si>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</si>
  <si>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</si>
  <si>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</si>
  <si>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</si>
  <si>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</si>
  <si>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</si>
  <si>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</si>
  <si>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</si>
  <si>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</si>
  <si>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</si>
  <si>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</si>
  <si>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</si>
  <si>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</si>
  <si>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</si>
  <si>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</si>
  <si>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</si>
  <si>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</si>
  <si>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</si>
  <si>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</si>
  <si>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</si>
  <si>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</si>
  <si>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</si>
  <si>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</si>
  <si>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</si>
  <si>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</si>
  <si>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</si>
  <si>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</si>
  <si>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</si>
  <si>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</si>
  <si>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</si>
  <si>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</si>
  <si>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</si>
  <si>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</si>
  <si>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</si>
  <si>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</si>
  <si>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</si>
  <si>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</si>
  <si>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</si>
  <si>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</si>
  <si>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</si>
  <si>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</si>
  <si>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</si>
  <si>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</si>
  <si>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</si>
  <si>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</si>
  <si>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</si>
  <si>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</si>
  <si>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</si>
  <si>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</si>
  <si>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</si>
  <si>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</si>
  <si>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</si>
  <si>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</si>
  <si>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</si>
  <si>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</si>
  <si>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</si>
  <si>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</si>
  <si>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</si>
  <si>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</si>
  <si>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</si>
  <si>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</si>
  <si>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</si>
  <si>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</si>
  <si>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</si>
  <si>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</si>
  <si>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</si>
  <si>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</si>
  <si>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</si>
  <si>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</si>
  <si>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</si>
  <si>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</si>
  <si>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</si>
  <si>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</si>
  <si>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</si>
  <si>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</si>
  <si>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</si>
  <si>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</si>
  <si>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</si>
  <si>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</si>
  <si>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</si>
  <si>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</si>
  <si>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</si>
  <si>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</si>
  <si>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</si>
  <si>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</si>
  <si>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</si>
  <si>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</si>
  <si>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</si>
  <si>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</si>
  <si>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</si>
  <si>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</si>
  <si>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</si>
  <si>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</si>
  <si>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</si>
  <si>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</si>
  <si>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</si>
  <si>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</si>
  <si>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</si>
  <si>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</si>
  <si>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</si>
  <si>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</si>
  <si>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</si>
  <si>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</si>
  <si>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</si>
  <si>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</si>
  <si>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</si>
  <si>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</si>
  <si>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</si>
  <si>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</si>
  <si>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</si>
  <si>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</si>
  <si>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</si>
  <si>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</si>
  <si>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</si>
  <si>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</si>
  <si>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</si>
  <si>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</si>
  <si>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</si>
  <si>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</si>
  <si>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</si>
  <si>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</si>
  <si>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</si>
  <si>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</si>
  <si>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</si>
  <si>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</si>
  <si>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</si>
  <si>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</si>
  <si>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</si>
  <si>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</si>
  <si>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</si>
  <si>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</si>
  <si>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</si>
  <si>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</si>
  <si>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</si>
  <si>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</si>
  <si>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</si>
  <si>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</si>
  <si>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</si>
  <si>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</si>
  <si>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</si>
  <si>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</si>
  <si>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</si>
  <si>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</si>
  <si>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</si>
  <si>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</si>
  <si>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</si>
  <si>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</si>
  <si>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</si>
  <si>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</si>
  <si>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</si>
  <si>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</si>
  <si>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</si>
  <si>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</si>
  <si>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</si>
  <si>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</si>
  <si>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</si>
  <si>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</si>
  <si>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</si>
  <si>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</si>
  <si>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</si>
  <si>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</si>
  <si>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</si>
  <si>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</si>
  <si>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</si>
  <si>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</si>
  <si>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</si>
  <si>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</si>
  <si>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</si>
  <si>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</si>
  <si>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</si>
  <si>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</si>
  <si>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</si>
  <si>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</si>
  <si>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</si>
  <si>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</si>
  <si>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</si>
  <si>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</si>
  <si>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</si>
  <si>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</si>
  <si>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</si>
  <si>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</si>
  <si>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</si>
  <si>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</si>
  <si>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</si>
  <si>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</si>
  <si>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</si>
  <si>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</si>
  <si>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</si>
  <si>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</si>
  <si>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</si>
  <si>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</si>
  <si>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</si>
  <si>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</si>
  <si>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</si>
  <si>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</si>
  <si>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</si>
  <si>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</si>
  <si>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</si>
  <si>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</si>
  <si>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</si>
  <si>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</si>
  <si>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</si>
  <si>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</si>
  <si>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</si>
  <si>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</si>
  <si>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</si>
  <si>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</si>
  <si>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</si>
  <si>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</si>
  <si>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</si>
  <si>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</si>
  <si>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</si>
  <si>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</si>
  <si>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</si>
  <si>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</si>
  <si>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</si>
  <si>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</si>
  <si>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</si>
  <si>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</si>
  <si>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</si>
  <si>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</si>
  <si>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</si>
  <si>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</si>
  <si>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</si>
  <si>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</si>
  <si>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</si>
  <si>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</si>
  <si>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</si>
  <si>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</si>
  <si>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</si>
  <si>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</si>
  <si>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</si>
  <si>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</si>
  <si>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</si>
  <si>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</si>
  <si>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</si>
  <si>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</si>
  <si>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</si>
  <si>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</si>
  <si>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</si>
  <si>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</si>
  <si>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</si>
  <si>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</si>
  <si>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</si>
  <si>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</si>
  <si>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</si>
  <si>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</si>
  <si>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</si>
  <si>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</si>
  <si>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</si>
  <si>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</si>
  <si>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</si>
  <si>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</si>
  <si>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</si>
  <si>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</si>
  <si>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</si>
  <si>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</si>
  <si>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</si>
  <si>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</si>
  <si>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</si>
  <si>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</si>
  <si>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</si>
  <si>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</si>
  <si>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</si>
  <si>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</si>
  <si>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</si>
  <si>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</si>
  <si>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</si>
  <si>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</si>
  <si>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</si>
  <si>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</si>
  <si>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</si>
  <si>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</si>
  <si>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</si>
  <si>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</si>
  <si>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</si>
  <si>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</si>
  <si>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</si>
  <si>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</si>
  <si>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</si>
  <si>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</si>
  <si>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</si>
  <si>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</si>
  <si>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</si>
  <si>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</si>
  <si>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</si>
  <si>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</si>
  <si>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</si>
  <si>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</si>
  <si>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</si>
  <si>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</si>
  <si>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</si>
  <si>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</si>
  <si>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</si>
  <si>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</si>
  <si>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</si>
  <si>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</si>
  <si>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</si>
  <si>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</si>
  <si>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</si>
  <si>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</si>
  <si>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</si>
  <si>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</si>
  <si>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</si>
  <si>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</si>
  <si>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</si>
  <si>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</si>
  <si>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</si>
  <si>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</si>
  <si>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</si>
  <si>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</si>
  <si>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</si>
  <si>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</si>
  <si>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</si>
  <si>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</si>
  <si>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</si>
  <si>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</si>
  <si>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</si>
  <si>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</si>
  <si>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</si>
  <si>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</si>
  <si>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</si>
  <si>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</si>
  <si>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</si>
  <si>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</si>
  <si>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</si>
  <si>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</si>
  <si>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</si>
  <si>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</si>
  <si>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</si>
  <si>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</si>
  <si>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</si>
  <si>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</si>
  <si>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</si>
  <si>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</si>
  <si>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</si>
  <si>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</si>
  <si>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</si>
  <si>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</si>
  <si>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</si>
  <si>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</si>
  <si>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</si>
  <si>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</si>
  <si>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</si>
  <si>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</si>
  <si>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</si>
  <si>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</si>
  <si>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</si>
  <si>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</si>
  <si>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</si>
  <si>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</si>
  <si>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</si>
  <si>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</si>
  <si>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</si>
  <si>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</si>
  <si>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</si>
  <si>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</si>
  <si>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</si>
  <si>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</si>
  <si>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</si>
  <si>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</si>
  <si>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</si>
  <si>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</si>
  <si>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</si>
  <si>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</si>
  <si>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</si>
  <si>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</si>
  <si>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</si>
  <si>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</si>
  <si>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</si>
  <si>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</si>
  <si>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</si>
  <si>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</si>
  <si>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</si>
  <si>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</si>
  <si>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</si>
  <si>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</si>
  <si>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</si>
  <si>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</si>
  <si>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</si>
  <si>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</si>
  <si>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</si>
  <si>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</si>
  <si>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</si>
  <si>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</si>
  <si>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</si>
  <si>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</si>
  <si>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</si>
  <si>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</si>
  <si>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</si>
  <si>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</si>
  <si>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</si>
  <si>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</si>
  <si>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</si>
  <si>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</si>
  <si>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</si>
  <si>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</si>
  <si>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</si>
  <si>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</si>
  <si>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</si>
  <si>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</si>
  <si>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</si>
  <si>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</si>
  <si>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</si>
  <si>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</si>
  <si>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</si>
  <si>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</si>
  <si>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</si>
  <si>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</si>
  <si>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</si>
  <si>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</si>
  <si>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</si>
  <si>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</si>
  <si>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</si>
  <si>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</si>
  <si>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</si>
  <si>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</si>
  <si>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</si>
  <si>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</si>
  <si>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</si>
  <si>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</si>
  <si>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</si>
  <si>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</si>
  <si>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</si>
  <si>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</si>
  <si>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</si>
  <si>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</si>
  <si>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</si>
  <si>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</si>
  <si>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</si>
  <si>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</si>
  <si>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</si>
  <si>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</si>
  <si>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</si>
  <si>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</si>
  <si>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</si>
  <si>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</si>
  <si>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</si>
  <si>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</si>
  <si>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</si>
  <si>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</si>
  <si>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</si>
  <si>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</si>
  <si>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</si>
  <si>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</si>
  <si>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</si>
  <si>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</si>
  <si>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</si>
  <si>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</si>
  <si>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</si>
  <si>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</si>
  <si>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</si>
  <si>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</si>
  <si>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</si>
  <si>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</si>
  <si>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</si>
  <si>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</si>
  <si>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</si>
  <si>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</si>
  <si>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</si>
  <si>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</si>
  <si>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</si>
  <si>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</si>
  <si>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</si>
  <si>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</si>
  <si>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</si>
  <si>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</si>
  <si>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</si>
  <si>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</si>
  <si>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</si>
  <si>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</si>
  <si>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</si>
  <si>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</si>
  <si>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</si>
  <si>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</si>
  <si>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</si>
  <si>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</si>
  <si>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</si>
  <si>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</si>
  <si>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</si>
  <si>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</si>
  <si>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</si>
  <si>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</si>
  <si>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</si>
  <si>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</si>
  <si>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</si>
  <si>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</si>
  <si>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</si>
  <si>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</si>
  <si>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</si>
  <si>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</si>
  <si>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</si>
  <si>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</si>
  <si>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</si>
  <si>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</si>
  <si>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</si>
  <si>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</si>
  <si>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</si>
  <si>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</si>
  <si>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</si>
  <si>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</si>
  <si>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</si>
  <si>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</si>
  <si>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</si>
  <si>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</si>
  <si>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</si>
  <si>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</si>
  <si>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</si>
  <si>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</si>
  <si>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</si>
  <si>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</si>
  <si>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</si>
  <si>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</si>
  <si>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</si>
  <si>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</si>
  <si>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</si>
  <si>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</si>
  <si>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</si>
  <si>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</si>
  <si>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</si>
  <si>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</si>
  <si>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</si>
  <si>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</si>
  <si>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</si>
  <si>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</si>
  <si>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</si>
  <si>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</si>
  <si>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</si>
  <si>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</si>
  <si>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</si>
  <si>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</si>
  <si>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</si>
  <si>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</si>
  <si>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</si>
  <si>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</si>
  <si>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</si>
  <si>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</si>
  <si>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</si>
  <si>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</si>
  <si>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</si>
  <si>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</si>
  <si>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</si>
  <si>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</si>
  <si>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</si>
  <si>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</si>
  <si>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</si>
  <si>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</si>
  <si>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</si>
  <si>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</si>
  <si>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</si>
  <si>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</si>
  <si>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</si>
  <si>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</si>
  <si>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</si>
  <si>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</si>
  <si>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</si>
  <si>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</si>
  <si>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</si>
  <si>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</si>
  <si>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</si>
  <si>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</si>
  <si>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</si>
  <si>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</si>
  <si>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</si>
  <si>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</si>
  <si>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</si>
  <si>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</si>
  <si>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</si>
  <si>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</si>
  <si>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</si>
  <si>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</si>
  <si>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</si>
  <si>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</si>
  <si>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</si>
  <si>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</si>
  <si>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</si>
  <si>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</si>
  <si>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</si>
  <si>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</si>
  <si>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</si>
  <si>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</si>
  <si>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</si>
  <si>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</si>
  <si>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</si>
  <si>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</si>
  <si>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</si>
  <si>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</si>
  <si>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</si>
  <si>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</si>
  <si>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</si>
  <si>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</si>
  <si>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</si>
  <si>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</si>
  <si>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</si>
  <si>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</si>
  <si>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</si>
  <si>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</si>
  <si>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</si>
  <si>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</si>
  <si>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</si>
  <si>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</si>
  <si>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</si>
  <si>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</si>
  <si>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</si>
  <si>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</si>
  <si>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</si>
  <si>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</si>
  <si>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</si>
  <si>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</si>
  <si>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</si>
  <si>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</si>
  <si>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</si>
  <si>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</si>
  <si>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</si>
  <si>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</si>
  <si>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</si>
  <si>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</si>
  <si>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</si>
  <si>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</si>
  <si>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</si>
  <si>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</si>
  <si>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</si>
  <si>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</si>
  <si>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</si>
  <si>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</si>
  <si>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</si>
  <si>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</si>
  <si>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</si>
  <si>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</si>
  <si>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</si>
  <si>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</si>
  <si>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</si>
  <si>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</si>
  <si>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</si>
  <si>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</si>
  <si>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</si>
  <si>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</si>
  <si>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</si>
  <si>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</si>
  <si>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</si>
  <si>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</si>
  <si>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</si>
  <si>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</si>
  <si>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</si>
  <si>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</si>
  <si>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</si>
  <si>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</si>
  <si>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</si>
  <si>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</si>
  <si>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</si>
  <si>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</si>
  <si>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</si>
  <si>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</si>
  <si>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</si>
  <si>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</si>
  <si>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</si>
  <si>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</si>
  <si>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</si>
  <si>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</si>
  <si>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</si>
  <si>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</si>
  <si>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</si>
  <si>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</si>
  <si>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</si>
  <si>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</si>
  <si>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</si>
  <si>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</si>
  <si>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</si>
  <si>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</si>
  <si>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</si>
  <si>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</si>
  <si>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</si>
  <si>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</si>
  <si>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</si>
  <si>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</si>
  <si>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</si>
  <si>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</si>
  <si>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</si>
  <si>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</si>
  <si>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</si>
  <si>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</si>
  <si>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</si>
  <si>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</si>
  <si>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</si>
  <si>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</si>
  <si>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</si>
  <si>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</si>
  <si>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</si>
  <si>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</si>
  <si>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</si>
  <si>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</si>
  <si>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</si>
  <si>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</si>
  <si>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</si>
  <si>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</si>
  <si>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</si>
  <si>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</si>
  <si>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</si>
  <si>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</si>
  <si>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</si>
  <si>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</si>
  <si>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</si>
  <si>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</si>
  <si>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</si>
  <si>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</si>
  <si>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</si>
  <si>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</si>
  <si>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</si>
  <si>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</si>
  <si>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</si>
  <si>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</si>
  <si>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</si>
  <si>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</si>
  <si>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</si>
  <si>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</si>
  <si>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</si>
  <si>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</si>
  <si>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</si>
  <si>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</si>
  <si>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</si>
  <si>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</si>
  <si>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</si>
  <si>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</si>
  <si>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</si>
  <si>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</si>
  <si>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</si>
  <si>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</si>
  <si>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</si>
  <si>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</si>
  <si>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</si>
  <si>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</si>
  <si>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</si>
  <si>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</si>
  <si>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</si>
  <si>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</si>
  <si>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</si>
  <si>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</si>
  <si>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</si>
  <si>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</si>
  <si>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</si>
  <si>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</si>
  <si>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</si>
  <si>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</si>
  <si>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</si>
  <si>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</si>
  <si>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</si>
  <si>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</si>
  <si>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</si>
  <si>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</si>
  <si>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</si>
  <si>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</si>
  <si>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</si>
  <si>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</si>
  <si>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</si>
  <si>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</si>
  <si>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</si>
  <si>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</si>
  <si>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</si>
  <si>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</si>
  <si>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</si>
  <si>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</si>
  <si>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</si>
  <si>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</si>
  <si>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</si>
  <si>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</si>
  <si>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</si>
  <si>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</si>
  <si>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</si>
  <si>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</si>
  <si>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</si>
  <si>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</si>
  <si>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</si>
  <si>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</si>
  <si>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</si>
  <si>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</si>
  <si>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</si>
  <si>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</si>
  <si>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</si>
  <si>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</si>
  <si>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</si>
  <si>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</si>
  <si>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</si>
  <si>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</si>
  <si>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</si>
  <si>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</si>
  <si>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</si>
  <si>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</si>
  <si>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</si>
  <si>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</si>
  <si>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</si>
  <si>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</si>
  <si>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</si>
  <si>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</si>
  <si>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</si>
  <si>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</si>
  <si>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</si>
  <si>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</si>
  <si>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</si>
  <si>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</si>
  <si>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</si>
  <si>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</si>
  <si>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</si>
  <si>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</si>
  <si>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</si>
  <si>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</si>
  <si>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</si>
  <si>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</si>
  <si>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</si>
  <si>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</si>
  <si>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</si>
  <si>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</si>
  <si>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</si>
  <si>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</si>
  <si>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</si>
  <si>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</si>
  <si>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</si>
  <si>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</si>
  <si>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</si>
  <si>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</si>
  <si>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</si>
  <si>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</si>
  <si>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</si>
  <si>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</si>
  <si>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</si>
  <si>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</si>
  <si>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</si>
  <si>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</si>
  <si>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</si>
  <si>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</si>
  <si>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</si>
  <si>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</si>
  <si>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</si>
  <si>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</si>
  <si>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</si>
  <si>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</si>
  <si>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</si>
  <si>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</si>
  <si>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</si>
  <si>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</si>
  <si>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</si>
  <si>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</si>
  <si>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</si>
  <si>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</si>
  <si>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</si>
  <si>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</si>
  <si>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</si>
  <si>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</si>
  <si>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</si>
  <si>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</si>
  <si>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</si>
  <si>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</si>
  <si>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</si>
  <si>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</si>
  <si>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</si>
  <si>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</si>
  <si>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</si>
  <si>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</si>
  <si>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</si>
  <si>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</si>
  <si>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</si>
  <si>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</si>
  <si>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</si>
  <si>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</si>
  <si>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</si>
  <si>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</si>
  <si>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</si>
  <si>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</si>
  <si>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</si>
  <si>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</si>
  <si>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</si>
  <si>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</si>
  <si>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</si>
  <si>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</si>
  <si>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</si>
  <si>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</si>
  <si>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</si>
  <si>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</si>
  <si>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</si>
  <si>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</si>
  <si>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</si>
  <si>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</si>
  <si>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</si>
  <si>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</si>
  <si>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</si>
  <si>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</si>
  <si>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</si>
  <si>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</si>
  <si>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</si>
  <si>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</si>
  <si>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</si>
  <si>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</si>
  <si>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</si>
  <si>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</si>
  <si>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</si>
  <si>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</si>
  <si>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</si>
  <si>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</si>
  <si>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</si>
  <si>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</si>
  <si>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</si>
  <si>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</si>
  <si>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</si>
  <si>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</si>
  <si>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</si>
  <si>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</si>
  <si>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</si>
  <si>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</si>
  <si>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</si>
  <si>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</si>
  <si>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</si>
  <si>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</si>
  <si>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</si>
  <si>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</si>
  <si>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</si>
  <si>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</si>
  <si>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</si>
  <si>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</si>
  <si>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</si>
  <si>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</si>
  <si>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</si>
  <si>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</si>
  <si>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</si>
  <si>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</si>
  <si>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</si>
  <si>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</si>
  <si>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</si>
  <si>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</si>
  <si>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</si>
  <si>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</si>
  <si>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</si>
  <si>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</si>
  <si>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</si>
  <si>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</si>
  <si>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</si>
  <si>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</si>
  <si>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</si>
  <si>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</si>
  <si>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</si>
  <si>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</si>
  <si>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</si>
  <si>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</si>
  <si>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</si>
  <si>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</si>
  <si>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</si>
  <si>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</si>
  <si>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</si>
  <si>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</si>
  <si>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</si>
  <si>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</si>
  <si>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</si>
  <si>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</si>
  <si>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</si>
  <si>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</si>
  <si>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</si>
  <si>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</si>
  <si>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</si>
  <si>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</si>
  <si>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</si>
  <si>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</si>
  <si>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</si>
  <si>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</si>
  <si>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</si>
  <si>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</si>
  <si>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</si>
  <si>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</si>
  <si>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</si>
  <si>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</si>
  <si>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</si>
  <si>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</si>
  <si>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</si>
  <si>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</si>
  <si>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</si>
  <si>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</si>
  <si>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</si>
  <si>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</si>
  <si>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</si>
  <si>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</si>
  <si>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</si>
  <si>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</si>
  <si>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</si>
  <si>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</si>
  <si>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</si>
  <si>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</si>
  <si>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</si>
  <si>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</si>
  <si>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</si>
  <si>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</si>
  <si>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</si>
  <si>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</si>
  <si>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</si>
  <si>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</si>
  <si>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</si>
  <si>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</si>
  <si>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</si>
  <si>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</si>
  <si>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</si>
  <si>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</si>
  <si>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</si>
  <si>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</si>
  <si>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</si>
  <si>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</si>
  <si>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</si>
  <si>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</si>
  <si>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</si>
  <si>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</si>
  <si>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</si>
  <si>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</si>
  <si>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</si>
  <si>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</si>
  <si>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</si>
  <si>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</si>
  <si>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</si>
  <si>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</si>
  <si>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</si>
  <si>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</si>
  <si>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</si>
  <si>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</si>
  <si>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</si>
  <si>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</si>
  <si>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</si>
  <si>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</si>
  <si>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</si>
  <si>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</si>
  <si>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</si>
  <si>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</si>
  <si>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</si>
  <si>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</si>
  <si>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</si>
  <si>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</si>
  <si>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</si>
  <si>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</si>
  <si>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</si>
  <si>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</si>
  <si>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</si>
  <si>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</si>
  <si>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</si>
  <si>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</si>
  <si>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</si>
  <si>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</si>
  <si>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</si>
  <si>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</si>
  <si>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</si>
  <si>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</si>
  <si>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</si>
  <si>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</si>
  <si>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</si>
  <si>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</si>
  <si>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</si>
  <si>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</si>
  <si>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</si>
  <si>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</si>
  <si>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</si>
  <si>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</si>
  <si>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</si>
  <si>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</si>
  <si>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</si>
  <si>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</si>
  <si>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</si>
  <si>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</si>
  <si>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</si>
  <si>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</si>
  <si>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</si>
  <si>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</si>
  <si>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</si>
  <si>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</si>
  <si>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</si>
  <si>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</si>
  <si>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</si>
  <si>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</si>
  <si>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</si>
  <si>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</si>
  <si>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</si>
  <si>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</si>
  <si>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</si>
  <si>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</si>
  <si>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</si>
  <si>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</si>
  <si>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</si>
  <si>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</si>
  <si>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</si>
  <si>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</si>
  <si>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</si>
  <si>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</si>
  <si>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</si>
  <si>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</si>
  <si>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</si>
  <si>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</si>
  <si>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</si>
  <si>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</si>
  <si>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</si>
  <si>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</si>
  <si>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</si>
  <si>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</si>
  <si>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</si>
  <si>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</si>
  <si>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</si>
  <si>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</si>
  <si>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</si>
  <si>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</si>
  <si>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</si>
  <si>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</si>
  <si>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</si>
  <si>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</si>
  <si>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</si>
  <si>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</si>
  <si>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</si>
  <si>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</si>
  <si>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</si>
  <si>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</si>
  <si>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</si>
  <si>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</si>
  <si>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</si>
  <si>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</si>
  <si>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</si>
  <si>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</si>
  <si>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</si>
  <si>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</si>
  <si>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</si>
  <si>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</si>
  <si>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</si>
  <si>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</si>
  <si>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</si>
  <si>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</si>
  <si>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</si>
  <si>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</si>
  <si>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</si>
  <si>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</si>
  <si>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</si>
  <si>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</si>
  <si>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</si>
  <si>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</si>
  <si>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</si>
  <si>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</si>
  <si>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</si>
  <si>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</si>
  <si>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</si>
  <si>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</si>
  <si>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</si>
  <si>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</si>
  <si>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</si>
  <si>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</si>
  <si>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</si>
  <si>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</si>
  <si>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</si>
  <si>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</si>
  <si>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</si>
  <si>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</si>
  <si>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</si>
  <si>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</si>
  <si>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</si>
  <si>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</si>
  <si>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</si>
  <si>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</si>
  <si>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</si>
  <si>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</si>
  <si>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</si>
  <si>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</si>
  <si>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</si>
  <si>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</si>
  <si>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</si>
  <si>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</si>
  <si>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</si>
  <si>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</si>
  <si>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</si>
  <si>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</si>
  <si>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</si>
  <si>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</si>
  <si>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</si>
  <si>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</si>
  <si>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</si>
  <si>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</si>
  <si>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</si>
  <si>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</si>
  <si>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</si>
  <si>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</si>
  <si>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</si>
  <si>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</si>
  <si>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</si>
  <si>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</si>
  <si>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</si>
  <si>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</si>
  <si>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</si>
  <si>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</si>
  <si>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</si>
  <si>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</si>
  <si>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</si>
  <si>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</si>
  <si>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</si>
  <si>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</si>
  <si>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</si>
  <si>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</si>
  <si>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</si>
  <si>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</si>
  <si>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</si>
  <si>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</si>
  <si>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</si>
  <si>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</si>
  <si>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</si>
  <si>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</si>
  <si>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</si>
  <si>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</si>
  <si>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</si>
  <si>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</si>
  <si>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</si>
  <si>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</si>
  <si>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</si>
  <si>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</si>
  <si>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</si>
  <si>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</si>
  <si>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</si>
  <si>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</si>
  <si>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</si>
  <si>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</si>
  <si>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</si>
  <si>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</si>
  <si>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</si>
  <si>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</si>
  <si>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</si>
  <si>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</si>
  <si>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</si>
  <si>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</si>
  <si>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</si>
  <si>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</si>
  <si>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</si>
  <si>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</si>
  <si>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</si>
  <si>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</si>
  <si>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</si>
  <si>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</si>
  <si>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</si>
  <si>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</si>
  <si>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</si>
  <si>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</si>
  <si>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</si>
  <si>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</si>
  <si>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</si>
  <si>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</si>
  <si>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</si>
  <si>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</si>
  <si>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</si>
  <si>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</si>
  <si>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</si>
  <si>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</si>
  <si>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</si>
  <si>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</si>
  <si>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</si>
  <si>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</si>
  <si>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</si>
  <si>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</si>
  <si>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</si>
  <si>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</si>
  <si>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</si>
  <si>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</si>
  <si>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</si>
  <si>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</si>
  <si>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</si>
  <si>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</si>
  <si>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</si>
  <si>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</si>
  <si>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</si>
  <si>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</si>
  <si>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</si>
  <si>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</si>
  <si>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</si>
  <si>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</si>
  <si>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</si>
  <si>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</si>
  <si>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</si>
  <si>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</si>
  <si>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</si>
  <si>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</si>
  <si>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</si>
  <si>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</si>
  <si>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</si>
  <si>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</si>
  <si>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</si>
  <si>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</si>
  <si>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</si>
  <si>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</si>
  <si>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</si>
  <si>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</si>
  <si>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</si>
  <si>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</si>
  <si>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</si>
  <si>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</si>
  <si>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</si>
  <si>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</si>
  <si>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</si>
  <si>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</si>
  <si>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</si>
  <si>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</si>
  <si>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</si>
  <si>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</si>
  <si>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</si>
  <si>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</si>
  <si>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</si>
  <si>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</si>
  <si>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</si>
  <si>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</si>
  <si>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</si>
  <si>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</si>
  <si>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</si>
  <si>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</si>
  <si>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</si>
  <si>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</si>
  <si>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</si>
  <si>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</si>
  <si>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</si>
  <si>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</si>
  <si>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</si>
  <si>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</si>
  <si>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</si>
  <si>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</si>
  <si>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</si>
  <si>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</si>
  <si>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</si>
  <si>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</si>
  <si>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</si>
  <si>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</si>
  <si>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</si>
  <si>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</si>
  <si>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</si>
  <si>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</si>
  <si>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</si>
  <si>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</si>
  <si>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</si>
  <si>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</si>
  <si>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</si>
  <si>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</si>
  <si>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</si>
  <si>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</si>
  <si>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</si>
  <si>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</si>
  <si>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</si>
  <si>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</si>
  <si>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</si>
  <si>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</si>
  <si>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</si>
  <si>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</si>
  <si>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</si>
  <si>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</si>
  <si>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</si>
  <si>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</si>
  <si>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</si>
  <si>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</si>
  <si>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</si>
  <si>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</si>
  <si>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</si>
  <si>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</si>
  <si>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</si>
  <si>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</si>
  <si>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</si>
  <si>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</si>
  <si>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</si>
  <si>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</si>
  <si>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</si>
  <si>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</si>
  <si>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</si>
  <si>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</si>
  <si>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</si>
  <si>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</si>
  <si>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</si>
  <si>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</si>
  <si>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</si>
  <si>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</si>
  <si>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</si>
  <si>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</si>
  <si>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</si>
  <si>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</si>
  <si>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</si>
  <si>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</si>
  <si>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</si>
  <si>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</si>
  <si>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</si>
  <si>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</si>
  <si>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</si>
  <si>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</si>
  <si>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</si>
  <si>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</si>
  <si>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</si>
  <si>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</si>
  <si>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</si>
  <si>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</si>
  <si>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</si>
  <si>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</si>
  <si>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</si>
  <si>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</si>
  <si>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</si>
  <si>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</si>
  <si>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</si>
  <si>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</si>
  <si>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</si>
  <si>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</si>
  <si>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</si>
  <si>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</si>
  <si>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</si>
  <si>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</si>
  <si>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</si>
  <si>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</si>
  <si>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</si>
  <si>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</si>
  <si>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</si>
  <si>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</si>
  <si>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</si>
  <si>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</si>
  <si>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</si>
  <si>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</si>
  <si>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</si>
  <si>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</si>
  <si>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</si>
  <si>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</si>
  <si>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</si>
  <si>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</si>
  <si>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</si>
  <si>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</si>
  <si>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</si>
  <si>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</si>
  <si>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</si>
  <si>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</si>
  <si>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</si>
  <si>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</si>
  <si>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</si>
  <si>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</si>
  <si>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</si>
  <si>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</si>
  <si>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</si>
  <si>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</si>
  <si>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</si>
  <si>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</si>
  <si>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</si>
  <si>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</si>
  <si>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</si>
  <si>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</si>
  <si>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</si>
  <si>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</si>
  <si>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</si>
  <si>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</si>
  <si>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</si>
  <si>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</si>
  <si>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</si>
  <si>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</si>
  <si>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</si>
  <si>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</si>
  <si>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</si>
  <si>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</si>
  <si>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</si>
  <si>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</si>
  <si>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</si>
  <si>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</si>
  <si>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</si>
  <si>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</si>
  <si>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</si>
  <si>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</si>
  <si>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</si>
  <si>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</si>
  <si>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</si>
  <si>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</si>
  <si>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</si>
  <si>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</si>
  <si>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</si>
  <si>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</si>
  <si>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</si>
  <si>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</si>
  <si>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</si>
  <si>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</si>
  <si>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</si>
  <si>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</si>
  <si>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</si>
  <si>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</si>
  <si>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</si>
  <si>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</si>
  <si>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</si>
  <si>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</si>
  <si>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</si>
  <si>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</si>
  <si>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</si>
  <si>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</si>
  <si>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</si>
  <si>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</si>
  <si>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</si>
  <si>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</si>
  <si>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</si>
  <si>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</si>
  <si>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</si>
  <si>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</si>
  <si>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</si>
  <si>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</si>
  <si>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</si>
  <si>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</si>
  <si>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</si>
  <si>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</si>
  <si>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</si>
  <si>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</si>
  <si>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</si>
  <si>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</si>
  <si>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</si>
  <si>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</si>
  <si>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</si>
  <si>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</si>
  <si>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</si>
  <si>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</si>
  <si>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</si>
  <si>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</si>
  <si>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</si>
  <si>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</si>
  <si>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</si>
  <si>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</si>
  <si>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</si>
  <si>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</si>
  <si>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</si>
  <si>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</si>
  <si>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</si>
  <si>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</si>
  <si>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</si>
  <si>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</si>
  <si>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</si>
  <si>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</si>
  <si>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</si>
  <si>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</si>
  <si>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</si>
  <si>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</si>
  <si>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</si>
  <si>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</si>
  <si>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</si>
  <si>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</si>
  <si>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</si>
  <si>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</si>
  <si>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</si>
  <si>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</si>
  <si>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</si>
  <si>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</si>
  <si>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</si>
  <si>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</si>
  <si>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</si>
  <si>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</si>
  <si>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</si>
  <si>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</si>
  <si>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</si>
  <si>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</si>
  <si>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</si>
  <si>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</si>
  <si>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</si>
  <si>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</si>
  <si>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</si>
  <si>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</si>
  <si>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</si>
  <si>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</si>
  <si>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</si>
  <si>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</si>
  <si>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</si>
  <si>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</si>
  <si>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</si>
  <si>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</si>
  <si>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</si>
  <si>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</si>
  <si>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</si>
  <si>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</si>
  <si>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</si>
  <si>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</si>
  <si>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</si>
  <si>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</si>
  <si>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</si>
  <si>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</si>
  <si>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</si>
  <si>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</si>
  <si>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</si>
  <si>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</si>
  <si>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</si>
  <si>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</si>
  <si>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</si>
  <si>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</si>
  <si>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</si>
  <si>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</si>
  <si>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</si>
  <si>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</si>
  <si>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</si>
  <si>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</si>
  <si>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</si>
  <si>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</si>
  <si>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</si>
  <si>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</si>
  <si>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</si>
  <si>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</si>
  <si>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</si>
  <si>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</si>
  <si>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</si>
  <si>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</si>
  <si>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</si>
  <si>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</si>
  <si>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</si>
  <si>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</si>
  <si>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</si>
  <si>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</si>
  <si>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</si>
  <si>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</si>
  <si>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</si>
  <si>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</si>
  <si>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</si>
  <si>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</si>
  <si>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</si>
  <si>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</si>
  <si>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</si>
  <si>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</si>
  <si>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</si>
  <si>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</si>
  <si>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</si>
  <si>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</si>
  <si>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</si>
  <si>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</si>
  <si>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</si>
  <si>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</si>
  <si>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</si>
  <si>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</si>
  <si>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</si>
  <si>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</si>
  <si>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</si>
  <si>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</si>
  <si>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</si>
  <si>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</si>
  <si>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</si>
  <si>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</si>
  <si>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</si>
  <si>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</si>
  <si>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</si>
  <si>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</si>
  <si>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</si>
  <si>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</si>
  <si>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</si>
  <si>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</si>
  <si>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</si>
  <si>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</si>
  <si>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</si>
  <si>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</si>
  <si>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</si>
  <si>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</si>
  <si>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</si>
  <si>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</si>
  <si>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</si>
  <si>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</si>
  <si>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</si>
  <si>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</si>
  <si>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</si>
  <si>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</si>
  <si>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</si>
  <si>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</si>
  <si>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</si>
  <si>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</si>
  <si>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</si>
  <si>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</si>
  <si>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</si>
  <si>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</si>
  <si>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</si>
  <si>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</si>
  <si>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</si>
  <si>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</si>
  <si>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</si>
  <si>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</si>
  <si>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</si>
  <si>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</si>
  <si>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</si>
  <si>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</si>
  <si>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</si>
  <si>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</si>
  <si>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</si>
  <si>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</si>
  <si>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</si>
  <si>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</si>
  <si>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</si>
  <si>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</si>
  <si>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</si>
  <si>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</si>
  <si>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</si>
  <si>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</si>
  <si>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</si>
  <si>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</si>
  <si>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</si>
  <si>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</si>
  <si>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</si>
  <si>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</si>
  <si>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</si>
  <si>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</si>
  <si>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</si>
  <si>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</si>
  <si>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</si>
  <si>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</si>
  <si>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</si>
  <si>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</si>
  <si>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</si>
  <si>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</si>
  <si>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</si>
  <si>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</si>
  <si>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</si>
  <si>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</si>
  <si>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</si>
  <si>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</si>
  <si>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</si>
  <si>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</si>
  <si>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</si>
  <si>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</si>
  <si>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</si>
  <si>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</si>
  <si>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</si>
  <si>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</si>
  <si>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</si>
  <si>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</si>
  <si>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</si>
  <si>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</si>
  <si>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</si>
  <si>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</si>
  <si>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</si>
  <si>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</si>
  <si>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</si>
  <si>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</si>
  <si>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</si>
  <si>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</si>
  <si>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</si>
  <si>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</si>
  <si>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</si>
  <si>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</si>
  <si>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</si>
  <si>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</si>
  <si>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</si>
  <si>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</si>
  <si>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</si>
  <si>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</si>
  <si>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</si>
  <si>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</si>
  <si>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</si>
  <si>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</si>
  <si>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</si>
  <si>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</si>
  <si>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</si>
  <si>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</si>
  <si>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</si>
  <si>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</si>
  <si>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</si>
  <si>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</si>
  <si>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</si>
  <si>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</si>
  <si>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</si>
  <si>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</si>
  <si>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</si>
  <si>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</si>
  <si>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</si>
  <si>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</si>
  <si>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</si>
  <si>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</si>
  <si>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</si>
  <si>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</si>
  <si>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</si>
  <si>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</si>
  <si>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</si>
  <si>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</si>
  <si>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</si>
  <si>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</si>
  <si>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</si>
  <si>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</si>
  <si>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</si>
  <si>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</si>
  <si>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</si>
  <si>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</si>
  <si>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</si>
  <si>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</si>
  <si>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</si>
  <si>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</si>
  <si>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</si>
  <si>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</si>
  <si>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</si>
  <si>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</si>
  <si>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</si>
  <si>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</si>
  <si>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</si>
  <si>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</si>
  <si>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</si>
  <si>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</si>
  <si>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</si>
  <si>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</si>
  <si>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</si>
  <si>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</si>
  <si>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</si>
  <si>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</si>
  <si>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</si>
  <si>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</si>
  <si>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</si>
  <si>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</si>
  <si>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</si>
  <si>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</si>
  <si>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</si>
  <si>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</si>
  <si>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</si>
  <si>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</si>
  <si>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</si>
  <si>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</si>
  <si>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</si>
  <si>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</si>
  <si>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</si>
  <si>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</si>
  <si>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</si>
  <si>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</si>
  <si>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</si>
  <si>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</si>
  <si>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</si>
  <si>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</si>
  <si>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</si>
  <si>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</si>
  <si>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</si>
  <si>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</si>
  <si>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</si>
  <si>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</si>
  <si>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</si>
  <si>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</si>
  <si>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</si>
  <si>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</si>
  <si>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</si>
  <si>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</si>
  <si>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</si>
  <si>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</si>
  <si>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</si>
  <si>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</si>
  <si>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</si>
  <si>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</si>
  <si>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</si>
  <si>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</si>
  <si>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</si>
  <si>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</si>
  <si>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</si>
  <si>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</si>
  <si>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</si>
  <si>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</si>
  <si>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</si>
  <si>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</si>
  <si>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</si>
  <si>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</si>
  <si>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</si>
  <si>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</si>
  <si>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</si>
  <si>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</si>
  <si>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</si>
  <si>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</si>
  <si>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</si>
  <si>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</si>
  <si>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</si>
  <si>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</si>
  <si>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</si>
  <si>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</si>
  <si>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</si>
  <si>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</si>
  <si>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</si>
  <si>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</si>
  <si>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</si>
  <si>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</si>
  <si>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</si>
  <si>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</si>
  <si>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</si>
  <si>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</si>
  <si>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</si>
  <si>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</si>
  <si>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</si>
  <si>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</si>
  <si>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</si>
  <si>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</si>
  <si>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</si>
  <si>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</si>
  <si>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</si>
  <si>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</si>
  <si>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</si>
  <si>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</si>
  <si>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</si>
  <si>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</si>
  <si>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</si>
  <si>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</si>
  <si>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</si>
  <si>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</si>
  <si>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</si>
  <si>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</si>
  <si>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</si>
  <si>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</si>
  <si>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</si>
  <si>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</si>
  <si>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</si>
  <si>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</si>
  <si>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</si>
  <si>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</si>
  <si>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</si>
  <si>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</si>
  <si>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</si>
  <si>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</si>
  <si>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</si>
  <si>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</si>
  <si>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</si>
  <si>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</si>
  <si>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</si>
  <si>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</si>
  <si>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</si>
  <si>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</si>
  <si>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</si>
  <si>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</si>
  <si>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</si>
  <si>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</si>
  <si>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</si>
  <si>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</si>
  <si>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</si>
  <si>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</si>
  <si>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</si>
  <si>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</si>
  <si>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</si>
  <si>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</si>
  <si>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</si>
  <si>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</si>
  <si>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</si>
  <si>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</si>
  <si>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</si>
  <si>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</si>
  <si>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</si>
  <si>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</si>
  <si>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</si>
  <si>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</si>
  <si>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</si>
  <si>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</si>
  <si>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</si>
  <si>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</si>
  <si>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</si>
  <si>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</si>
  <si>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</si>
  <si>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</si>
  <si>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</si>
  <si>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</si>
  <si>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</si>
  <si>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</si>
  <si>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</si>
  <si>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</si>
  <si>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</si>
  <si>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</si>
  <si>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</si>
  <si>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</si>
  <si>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</si>
  <si>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</si>
  <si>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</si>
  <si>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</si>
  <si>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</si>
  <si>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</si>
  <si>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</si>
  <si>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</si>
  <si>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</si>
  <si>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</si>
  <si>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</si>
  <si>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</si>
  <si>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</si>
  <si>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</si>
  <si>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</si>
  <si>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</si>
  <si>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</si>
  <si>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</si>
  <si>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</si>
  <si>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</si>
  <si>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</si>
  <si>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</si>
  <si>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</si>
  <si>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</si>
  <si>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</si>
  <si>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</si>
  <si>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</si>
  <si>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</si>
  <si>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</si>
  <si>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</si>
  <si>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</si>
  <si>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</si>
  <si>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</si>
  <si>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</si>
  <si>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</si>
  <si>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</si>
  <si>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</si>
  <si>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</si>
  <si>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</si>
  <si>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</si>
  <si>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</si>
  <si>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</si>
  <si>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</si>
  <si>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</si>
  <si>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</si>
  <si>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</si>
  <si>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</si>
  <si>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</si>
  <si>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</si>
  <si>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</si>
  <si>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</si>
  <si>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</si>
  <si>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</si>
  <si>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</si>
  <si>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</si>
  <si>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</si>
  <si>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</si>
  <si>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</si>
  <si>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</si>
  <si>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</si>
  <si>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</si>
  <si>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</si>
  <si>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</si>
  <si>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</si>
  <si>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</si>
  <si>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</si>
  <si>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</si>
  <si>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</si>
  <si>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</si>
  <si>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</si>
  <si>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</si>
  <si>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</si>
  <si>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</si>
  <si>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</si>
  <si>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</si>
  <si>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</si>
  <si>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</si>
  <si>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</si>
  <si>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</si>
  <si>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</si>
  <si>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</si>
  <si>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</si>
  <si>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</si>
  <si>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</si>
  <si>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</si>
  <si>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</si>
  <si>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</si>
  <si>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</si>
  <si>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</si>
  <si>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</si>
  <si>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</si>
  <si>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</si>
  <si>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</si>
  <si>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</si>
  <si>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</si>
  <si>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</si>
  <si>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</si>
  <si>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</si>
  <si>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</si>
  <si>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</si>
  <si>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</si>
  <si>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</si>
  <si>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</si>
  <si>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</si>
  <si>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</si>
  <si>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</si>
  <si>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</si>
  <si>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</si>
  <si>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</si>
  <si>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</si>
  <si>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</si>
  <si>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</si>
  <si>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</si>
  <si>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</si>
  <si>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</si>
  <si>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</si>
  <si>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</si>
  <si>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</si>
  <si>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</si>
  <si>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</si>
  <si>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</si>
  <si>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</si>
  <si>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</si>
  <si>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</si>
  <si>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</si>
  <si>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</si>
  <si>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</si>
  <si>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</si>
  <si>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</si>
  <si>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</si>
  <si>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</si>
  <si>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</si>
  <si>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</si>
  <si>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</si>
  <si>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</si>
  <si>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</si>
  <si>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</si>
  <si>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</si>
  <si>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</si>
  <si>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</si>
  <si>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</si>
  <si>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</si>
  <si>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</si>
  <si>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</si>
  <si>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</si>
  <si>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</si>
  <si>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</si>
  <si>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</si>
  <si>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</si>
  <si>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</si>
  <si>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</si>
  <si>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</si>
  <si>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</si>
  <si>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</si>
  <si>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</si>
  <si>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</si>
  <si>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</si>
  <si>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</si>
  <si>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</si>
  <si>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</si>
  <si>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</si>
  <si>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</si>
  <si>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</si>
  <si>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</si>
  <si>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</si>
  <si>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</si>
  <si>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</si>
  <si>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</si>
  <si>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</si>
  <si>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</si>
  <si>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</si>
  <si>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</si>
  <si>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</si>
  <si>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</si>
  <si>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</si>
  <si>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</si>
  <si>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</si>
  <si>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</si>
  <si>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</si>
  <si>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</si>
  <si>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</si>
  <si>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</si>
  <si>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</si>
  <si>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</si>
  <si>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</si>
  <si>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</si>
  <si>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</si>
  <si>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</si>
  <si>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</si>
  <si>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</si>
  <si>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</si>
  <si>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</si>
  <si>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</si>
  <si>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</si>
  <si>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</si>
  <si>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</si>
  <si>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</si>
  <si>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</si>
  <si>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</si>
  <si>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</si>
  <si>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</si>
  <si>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</si>
  <si>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</si>
  <si>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</si>
  <si>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</si>
  <si>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</si>
  <si>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</si>
  <si>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</si>
  <si>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</si>
  <si>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</si>
  <si>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</si>
  <si>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</si>
  <si>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</si>
  <si>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</si>
  <si>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</si>
  <si>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</si>
  <si>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</si>
  <si>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</si>
  <si>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</si>
  <si>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</si>
  <si>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</si>
  <si>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</si>
  <si>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</si>
  <si>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</si>
  <si>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</si>
  <si>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</si>
  <si>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</si>
  <si>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</si>
  <si>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</si>
  <si>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</si>
  <si>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</si>
  <si>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</si>
  <si>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</si>
  <si>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</si>
  <si>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</si>
  <si>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</si>
  <si>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</si>
  <si>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</si>
  <si>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</si>
  <si>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</si>
  <si>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</si>
  <si>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</si>
  <si>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</si>
  <si>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</si>
  <si>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</si>
  <si>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</si>
  <si>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</si>
  <si>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</si>
  <si>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</si>
  <si>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</si>
  <si>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</si>
  <si>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</si>
  <si>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</si>
  <si>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</si>
  <si>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</si>
  <si>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</si>
  <si>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</si>
  <si>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</si>
  <si>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</si>
  <si>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</si>
  <si>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</si>
  <si>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</si>
  <si>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</si>
  <si>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</si>
  <si>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</si>
  <si>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</si>
  <si>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</si>
  <si>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</si>
  <si>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</si>
  <si>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</si>
  <si>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</si>
  <si>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</si>
  <si>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</si>
  <si>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</si>
  <si>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</si>
  <si>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</si>
  <si>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</si>
  <si>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</si>
  <si>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</si>
  <si>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</si>
  <si>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</si>
  <si>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</si>
  <si>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</si>
  <si>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</si>
  <si>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</si>
  <si>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</si>
  <si>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</si>
  <si>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</si>
  <si>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</si>
  <si>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</si>
  <si>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</si>
  <si>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</si>
  <si>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</si>
  <si>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</si>
  <si>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</si>
  <si>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</si>
  <si>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</si>
  <si>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</si>
  <si>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</si>
  <si>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</si>
  <si>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</si>
  <si>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</si>
  <si>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</si>
  <si>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</si>
  <si>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</si>
  <si>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</si>
  <si>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</si>
  <si>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</si>
  <si>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</si>
  <si>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</si>
  <si>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</si>
  <si>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</si>
  <si>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</si>
  <si>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</si>
  <si>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</si>
  <si>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</si>
  <si>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</si>
  <si>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</si>
  <si>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</si>
  <si>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</si>
  <si>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</si>
  <si>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</si>
  <si>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</si>
  <si>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</si>
  <si>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</si>
  <si>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</si>
  <si>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</si>
  <si>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</si>
  <si>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</si>
  <si>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</si>
  <si>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</si>
  <si>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</si>
  <si>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</si>
  <si>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</si>
  <si>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</si>
  <si>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</si>
  <si>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</si>
  <si>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</si>
  <si>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</si>
  <si>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</si>
  <si>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</si>
  <si>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</si>
  <si>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</si>
  <si>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</si>
  <si>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</si>
  <si>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</si>
  <si>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</si>
  <si>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</si>
  <si>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</si>
  <si>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</si>
  <si>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</si>
  <si>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</si>
  <si>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</si>
  <si>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</si>
  <si>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</si>
  <si>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</si>
  <si>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</si>
  <si>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</si>
  <si>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</si>
  <si>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</si>
  <si>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</si>
  <si>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</si>
  <si>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</si>
  <si>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</si>
  <si>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</si>
  <si>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</si>
  <si>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</si>
  <si>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</si>
  <si>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</si>
  <si>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</si>
  <si>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</si>
  <si>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</si>
  <si>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</si>
  <si>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</si>
  <si>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</si>
  <si>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</si>
  <si>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</si>
  <si>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</si>
  <si>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</si>
  <si>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</si>
  <si>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</si>
  <si>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</si>
  <si>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</si>
  <si>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</si>
  <si>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</si>
  <si>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</si>
  <si>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</si>
  <si>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</si>
  <si>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</si>
  <si>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</si>
  <si>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</si>
  <si>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</si>
  <si>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</si>
  <si>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</si>
  <si>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</si>
  <si>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</si>
  <si>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</si>
  <si>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</si>
  <si>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</si>
  <si>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</si>
  <si>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</si>
  <si>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</si>
  <si>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</si>
  <si>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</si>
  <si>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</si>
  <si>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</si>
  <si>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</si>
  <si>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</si>
  <si>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</si>
  <si>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</si>
  <si>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</si>
  <si>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</si>
  <si>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</si>
  <si>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</si>
  <si>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</si>
  <si>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</si>
  <si>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</si>
  <si>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</si>
  <si>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</si>
  <si>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</si>
  <si>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</si>
  <si>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</si>
  <si>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</si>
  <si>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</si>
  <si>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</si>
  <si>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</si>
  <si>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</si>
  <si>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</si>
  <si>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</si>
  <si>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</si>
  <si>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</si>
  <si>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</si>
  <si>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</si>
  <si>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</si>
  <si>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</si>
  <si>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</si>
  <si>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</si>
  <si>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</si>
  <si>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</si>
  <si>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</si>
  <si>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</si>
  <si>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</si>
  <si>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</si>
  <si>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</si>
  <si>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</si>
  <si>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</si>
  <si>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</si>
  <si>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</si>
  <si>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</si>
  <si>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</si>
  <si>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</si>
  <si>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</si>
  <si>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</si>
  <si>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</si>
  <si>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</si>
  <si>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</si>
  <si>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</si>
  <si>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</si>
  <si>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</si>
  <si>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</si>
  <si>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</si>
  <si>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</si>
  <si>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</si>
  <si>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</si>
  <si>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</si>
  <si>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</si>
  <si>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</si>
  <si>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</si>
  <si>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</si>
  <si>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</si>
  <si>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</si>
  <si>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</si>
  <si>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</si>
  <si>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</si>
  <si>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</si>
  <si>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</si>
  <si>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</si>
  <si>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</si>
  <si>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</si>
  <si>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</si>
  <si>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</si>
  <si>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</si>
  <si>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</si>
  <si>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</si>
  <si>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</si>
  <si>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</si>
  <si>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</si>
  <si>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</si>
  <si>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</si>
  <si>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</si>
  <si>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</si>
  <si>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</si>
  <si>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</si>
  <si>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</si>
  <si>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</si>
  <si>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</si>
  <si>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</si>
  <si>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</si>
  <si>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</si>
  <si>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</si>
  <si>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</si>
  <si>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</si>
  <si>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</si>
  <si>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</si>
  <si>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</si>
  <si>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</si>
  <si>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</si>
  <si>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</si>
  <si>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</si>
  <si>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</si>
  <si>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</si>
  <si>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</si>
  <si>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</si>
  <si>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</si>
  <si>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</si>
  <si>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</si>
  <si>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</si>
  <si>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</si>
  <si>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</si>
  <si>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</si>
  <si>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</si>
  <si>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</si>
  <si>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</si>
  <si>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</si>
  <si>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</si>
  <si>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</si>
  <si>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</si>
  <si>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</si>
  <si>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</si>
  <si>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</si>
  <si>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</si>
  <si>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</si>
  <si>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</si>
  <si>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</si>
  <si>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</si>
  <si>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</si>
  <si>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</si>
  <si>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</si>
  <si>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</si>
  <si>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</si>
  <si>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</si>
  <si>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</si>
  <si>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</si>
  <si>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</si>
  <si>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</si>
  <si>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</si>
  <si>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</si>
  <si>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</si>
  <si>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</si>
  <si>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</si>
  <si>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</si>
  <si>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</si>
  <si>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</si>
  <si>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</si>
  <si>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</si>
  <si>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</si>
  <si>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</si>
  <si>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</si>
  <si>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</si>
  <si>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</si>
  <si>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</si>
  <si>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</si>
  <si>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</si>
  <si>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</si>
  <si>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</si>
  <si>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</si>
  <si>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</si>
  <si>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</si>
  <si>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</si>
  <si>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</si>
  <si>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</si>
  <si>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</si>
  <si>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</si>
  <si>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</si>
  <si>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</si>
  <si>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</si>
  <si>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</si>
  <si>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</si>
  <si>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</si>
  <si>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</si>
  <si>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</si>
  <si>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</si>
  <si>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</si>
  <si>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</si>
  <si>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</si>
  <si>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</si>
  <si>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</si>
  <si>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</si>
  <si>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</si>
  <si>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</si>
  <si>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</si>
  <si>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</si>
  <si>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</si>
  <si>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</si>
  <si>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</si>
  <si>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</si>
  <si>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</si>
  <si>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</si>
  <si>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</si>
  <si>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</si>
  <si>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</si>
  <si>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</si>
  <si>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</si>
  <si>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</si>
  <si>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</si>
  <si>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</si>
  <si>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</si>
  <si>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</si>
  <si>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</si>
  <si>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</si>
  <si>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</si>
  <si>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</si>
  <si>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</si>
  <si>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</si>
  <si>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</si>
  <si>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</si>
  <si>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</si>
  <si>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</si>
  <si>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</si>
  <si>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</si>
  <si>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</si>
  <si>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</si>
  <si>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</si>
  <si>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</si>
  <si>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</si>
  <si>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</si>
  <si>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</si>
  <si>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</si>
  <si>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</si>
  <si>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</si>
  <si>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</si>
  <si>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</si>
  <si>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</si>
  <si>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</si>
  <si>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</si>
  <si>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</si>
  <si>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</si>
  <si>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</si>
  <si>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</si>
  <si>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</si>
  <si>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</si>
  <si>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</si>
  <si>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</si>
  <si>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</si>
  <si>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</si>
  <si>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</si>
  <si>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</si>
  <si>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</si>
  <si>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</si>
  <si>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</si>
  <si>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</si>
  <si>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</si>
  <si>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</si>
  <si>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</si>
  <si>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</si>
  <si>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</si>
  <si>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</si>
  <si>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</si>
  <si>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</si>
  <si>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</si>
  <si>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</si>
  <si>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</si>
  <si>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</si>
  <si>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</si>
  <si>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</si>
  <si>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</si>
  <si>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</si>
  <si>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</si>
  <si>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</si>
  <si>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</si>
  <si>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</si>
  <si>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</si>
  <si>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</si>
  <si>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</si>
  <si>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</si>
  <si>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</si>
  <si>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</si>
  <si>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</si>
  <si>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</si>
  <si>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</si>
  <si>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</si>
  <si>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</si>
  <si>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</si>
  <si>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</si>
  <si>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</si>
  <si>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</si>
  <si>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</si>
  <si>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</si>
  <si>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</si>
  <si>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</si>
  <si>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</si>
  <si>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</si>
  <si>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</si>
  <si>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</si>
  <si>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</si>
  <si>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</si>
  <si>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</si>
  <si>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</si>
  <si>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</si>
  <si>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</si>
  <si>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</si>
  <si>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</si>
  <si>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</si>
  <si>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</si>
  <si>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</si>
  <si>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</si>
  <si>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</si>
  <si>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</si>
  <si>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</si>
  <si>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</si>
  <si>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</si>
  <si>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</si>
  <si>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</si>
  <si>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</si>
  <si>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</si>
  <si>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</si>
  <si>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</si>
  <si>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</si>
  <si>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</si>
  <si>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</si>
  <si>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</si>
  <si>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</si>
  <si>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</si>
  <si>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</si>
  <si>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</si>
  <si>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</si>
  <si>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</si>
  <si>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</si>
  <si>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</si>
  <si>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</si>
  <si>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</si>
  <si>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</si>
  <si>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</si>
  <si>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</si>
  <si>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</si>
  <si>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</si>
  <si>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</si>
  <si>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</si>
  <si>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</si>
  <si>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</si>
  <si>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</si>
  <si>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</si>
  <si>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</si>
  <si>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</si>
  <si>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</si>
  <si>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</si>
  <si>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</si>
  <si>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</si>
  <si>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</si>
  <si>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</si>
  <si>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</si>
  <si>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</si>
  <si>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</si>
  <si>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</si>
  <si>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</si>
  <si>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</si>
  <si>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</si>
  <si>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</si>
  <si>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</si>
  <si>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</si>
  <si>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</si>
  <si>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</si>
  <si>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</si>
  <si>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</si>
  <si>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</si>
  <si>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</si>
  <si>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</si>
  <si>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</si>
  <si>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</si>
  <si>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</si>
  <si>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</si>
  <si>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</si>
  <si>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</si>
  <si>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</si>
  <si>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</si>
  <si>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</si>
  <si>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</si>
  <si>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</si>
  <si>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</si>
  <si>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</si>
  <si>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</si>
  <si>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</si>
  <si>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</si>
  <si>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</si>
  <si>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</si>
  <si>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</si>
  <si>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</si>
  <si>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</si>
  <si>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</si>
  <si>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</si>
  <si>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</si>
  <si>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</si>
  <si>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</si>
  <si>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</si>
  <si>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</si>
  <si>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</si>
  <si>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</si>
  <si>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</si>
  <si>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</si>
  <si>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</si>
  <si>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</si>
  <si>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</si>
  <si>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</si>
  <si>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</si>
  <si>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</si>
  <si>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</si>
  <si>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</si>
  <si>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</si>
  <si>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</si>
  <si>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</si>
  <si>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</si>
  <si>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</si>
  <si>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</si>
  <si>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</si>
  <si>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</si>
  <si>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</si>
  <si>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</si>
  <si>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</si>
  <si>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</si>
  <si>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</si>
  <si>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</si>
  <si>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</si>
  <si>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</si>
  <si>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</si>
  <si>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</si>
  <si>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</si>
  <si>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</si>
  <si>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</si>
  <si>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</si>
  <si>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</si>
  <si>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</si>
  <si>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</si>
  <si>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</si>
  <si>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</si>
  <si>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</si>
  <si>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</si>
  <si>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</si>
  <si>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</si>
  <si>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</si>
  <si>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</si>
  <si>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</si>
  <si>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</si>
  <si>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</si>
  <si>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</si>
  <si>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</si>
  <si>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</si>
  <si>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</si>
  <si>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</si>
  <si>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</si>
  <si>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</si>
  <si>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</si>
  <si>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</si>
  <si>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</si>
  <si>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</si>
  <si>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</si>
  <si>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</si>
  <si>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</si>
  <si>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</si>
  <si>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</si>
  <si>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</si>
  <si>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</si>
  <si>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</si>
  <si>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</si>
  <si>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</si>
  <si>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</si>
  <si>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</si>
  <si>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</si>
  <si>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</si>
  <si>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</si>
  <si>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</si>
  <si>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</si>
  <si>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</si>
  <si>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</si>
  <si>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</si>
  <si>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</si>
  <si>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</si>
  <si>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</si>
  <si>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</si>
  <si>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</si>
  <si>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</si>
  <si>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</si>
  <si>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</si>
  <si>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</si>
  <si>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</si>
  <si>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</si>
  <si>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</si>
  <si>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</si>
  <si>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</si>
  <si>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</si>
  <si>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</si>
  <si>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</si>
  <si>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</si>
  <si>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</si>
  <si>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</si>
  <si>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</si>
  <si>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</si>
  <si>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</si>
  <si>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</si>
  <si>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</si>
  <si>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</si>
  <si>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</si>
  <si>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</si>
  <si>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</si>
  <si>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</si>
  <si>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</si>
  <si>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</si>
  <si>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</si>
  <si>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</si>
  <si>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</si>
  <si>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</si>
  <si>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</si>
  <si>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</si>
  <si>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</si>
  <si>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</si>
  <si>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</si>
  <si>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</si>
  <si>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</si>
  <si>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</si>
  <si>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</si>
  <si>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</si>
  <si>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</si>
  <si>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</si>
  <si>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</si>
  <si>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</si>
  <si>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</si>
  <si>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</si>
  <si>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</si>
  <si>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</si>
  <si>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</si>
  <si>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</si>
  <si>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</si>
  <si>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</si>
  <si>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</si>
  <si>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</si>
  <si>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</si>
  <si>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</si>
  <si>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</si>
  <si>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</si>
  <si>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</si>
  <si>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</si>
  <si>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</si>
  <si>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</si>
  <si>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</si>
  <si>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</si>
  <si>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</si>
  <si>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</si>
  <si>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</si>
  <si>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</si>
  <si>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</si>
  <si>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</si>
  <si>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</si>
  <si>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</si>
  <si>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</si>
  <si>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</si>
  <si>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</si>
  <si>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</si>
  <si>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</si>
  <si>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</si>
  <si>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</si>
  <si>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</si>
  <si>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</si>
  <si>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</si>
  <si>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</si>
  <si>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</si>
  <si>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</si>
  <si>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</si>
  <si>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</si>
  <si>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</si>
  <si>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</si>
  <si>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</si>
  <si>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</si>
  <si>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</si>
  <si>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</si>
  <si>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</si>
  <si>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</si>
  <si>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</si>
  <si>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</si>
  <si>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</si>
  <si>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</si>
  <si>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</si>
  <si>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</si>
  <si>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</si>
  <si>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</si>
  <si>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</si>
  <si>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</si>
  <si>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</si>
  <si>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</si>
  <si>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</si>
  <si>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</si>
  <si>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</si>
  <si>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</si>
  <si>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</si>
  <si>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</si>
  <si>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</si>
  <si>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</si>
  <si>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</si>
  <si>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</si>
  <si>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</si>
  <si>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</si>
  <si>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</si>
  <si>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</si>
  <si>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</si>
  <si>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</si>
  <si>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</si>
  <si>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</si>
  <si>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</si>
  <si>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</si>
  <si>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</si>
  <si>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</si>
  <si>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</si>
  <si>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</si>
  <si>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</si>
  <si>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</si>
  <si>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</si>
  <si>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</si>
  <si>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</si>
  <si>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</si>
  <si>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</si>
  <si>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</si>
  <si>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</si>
  <si>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</si>
  <si>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</si>
  <si>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</si>
  <si>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</si>
  <si>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</si>
  <si>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</si>
  <si>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</si>
  <si>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</si>
  <si>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</si>
  <si>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</si>
  <si>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</si>
  <si>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</si>
  <si>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</si>
  <si>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</si>
  <si>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</si>
  <si>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</si>
  <si>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</si>
  <si>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</si>
  <si>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</si>
  <si>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</si>
  <si>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</si>
  <si>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</si>
  <si>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</si>
  <si>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</si>
  <si>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</si>
  <si>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</si>
  <si>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</si>
  <si>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</si>
  <si>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</si>
  <si>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</si>
  <si>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</si>
  <si>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</si>
  <si>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</si>
  <si>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</si>
  <si>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</si>
  <si>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</si>
  <si>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</si>
  <si>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</si>
  <si>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</si>
  <si>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</si>
  <si>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</si>
  <si>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</si>
  <si>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</si>
  <si>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</si>
  <si>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</si>
  <si>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</si>
  <si>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</si>
  <si>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</si>
  <si>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</si>
  <si>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</si>
  <si>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</si>
  <si>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</si>
  <si>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</si>
  <si>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</si>
  <si>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</si>
  <si>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</si>
  <si>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</si>
  <si>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</si>
  <si>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</si>
  <si>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</si>
  <si>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</si>
  <si>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</si>
  <si>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</si>
  <si>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</si>
  <si>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</si>
  <si>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</si>
  <si>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</si>
  <si>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</si>
  <si>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</si>
  <si>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</si>
  <si>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</si>
  <si>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</si>
  <si>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</si>
  <si>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</si>
  <si>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</si>
  <si>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</si>
  <si>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</si>
  <si>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</si>
  <si>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</si>
  <si>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</si>
  <si>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</si>
  <si>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</si>
  <si>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</si>
  <si>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</si>
  <si>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</si>
  <si>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</si>
  <si>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</si>
  <si>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</si>
  <si>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</si>
  <si>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</si>
  <si>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</si>
  <si>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</si>
  <si>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</si>
  <si>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</si>
  <si>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</si>
  <si>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</si>
  <si>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</si>
  <si>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</si>
  <si>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</si>
  <si>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</si>
  <si>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</si>
  <si>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</si>
  <si>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</si>
  <si>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</si>
  <si>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</si>
  <si>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</si>
  <si>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</si>
  <si>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</si>
  <si>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</si>
  <si>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</si>
  <si>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</si>
  <si>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</si>
  <si>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</si>
  <si>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</si>
  <si>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</si>
  <si>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</si>
  <si>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</si>
  <si>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</si>
  <si>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</si>
  <si>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</si>
  <si>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</si>
  <si>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</si>
  <si>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</si>
  <si>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</si>
  <si>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</si>
  <si>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</si>
  <si>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</si>
  <si>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</si>
  <si>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</si>
  <si>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</si>
  <si>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</si>
  <si>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</si>
  <si>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</si>
  <si>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</si>
  <si>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</si>
  <si>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</si>
  <si>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</si>
  <si>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</si>
  <si>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</si>
  <si>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</si>
  <si>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</si>
  <si>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</si>
  <si>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</si>
  <si>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</si>
  <si>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</si>
  <si>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</si>
  <si>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</si>
  <si>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</si>
  <si>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</si>
  <si>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</si>
  <si>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</si>
  <si>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</si>
  <si>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</si>
  <si>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</si>
  <si>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</si>
  <si>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</si>
  <si>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</si>
  <si>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</si>
  <si>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</si>
  <si>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</si>
  <si>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</si>
  <si>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</si>
  <si>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</si>
  <si>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</si>
  <si>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</si>
  <si>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</si>
  <si>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</si>
  <si>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</si>
  <si>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</si>
  <si>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</si>
  <si>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</si>
  <si>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</si>
  <si>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</si>
  <si>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</si>
  <si>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</si>
  <si>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</si>
  <si>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</si>
  <si>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</si>
  <si>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</si>
  <si>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</si>
  <si>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</si>
  <si>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</si>
  <si>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</si>
  <si>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</si>
  <si>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</si>
  <si>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</si>
  <si>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</si>
  <si>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</si>
  <si>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</si>
  <si>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</si>
  <si>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</si>
  <si>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</si>
  <si>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</si>
  <si>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</si>
  <si>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</si>
  <si>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</si>
  <si>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</si>
  <si>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</si>
  <si>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</si>
  <si>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</si>
  <si>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</si>
  <si>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</si>
  <si>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</si>
  <si>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</si>
  <si>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</si>
  <si>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</si>
  <si>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</si>
  <si>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</si>
  <si>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</si>
  <si>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</si>
  <si>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</si>
  <si>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</si>
  <si>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</si>
  <si>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</si>
  <si>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</si>
  <si>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</si>
  <si>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</si>
  <si>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</si>
  <si>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</si>
  <si>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</si>
  <si>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</si>
  <si>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</si>
  <si>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</si>
  <si>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</si>
  <si>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</si>
  <si>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</si>
  <si>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</si>
  <si>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</si>
  <si>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</si>
  <si>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</si>
  <si>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</si>
  <si>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</si>
  <si>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</si>
  <si>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</si>
  <si>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</si>
  <si>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</si>
  <si>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</si>
  <si>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</si>
  <si>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</si>
  <si>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</si>
  <si>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</si>
  <si>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</si>
  <si>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</si>
  <si>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</si>
  <si>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</si>
  <si>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</si>
  <si>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</si>
  <si>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</si>
  <si>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</si>
  <si>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</si>
  <si>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</si>
  <si>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</si>
  <si>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</si>
  <si>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</si>
  <si>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</si>
  <si>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</si>
  <si>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</si>
  <si>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</si>
  <si>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</si>
  <si>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</si>
  <si>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</si>
  <si>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</si>
  <si>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</si>
  <si>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</si>
  <si>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</si>
  <si>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</si>
  <si>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</si>
  <si>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</si>
  <si>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</si>
  <si>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</si>
  <si>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</si>
  <si>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</si>
  <si>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</si>
  <si>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</si>
  <si>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</si>
  <si>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</si>
  <si>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</si>
  <si>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</si>
  <si>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</si>
  <si>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</si>
  <si>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</si>
  <si>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</si>
  <si>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</si>
  <si>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</si>
  <si>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</si>
  <si>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</si>
  <si>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</si>
  <si>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</si>
  <si>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</si>
  <si>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</si>
  <si>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</si>
  <si>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</si>
  <si>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</si>
  <si>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</si>
  <si>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</si>
  <si>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</si>
  <si>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</si>
  <si>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</si>
  <si>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</si>
  <si>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</si>
  <si>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</si>
  <si>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</si>
  <si>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</si>
  <si>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</si>
  <si>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</si>
  <si>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</si>
  <si>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</si>
  <si>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</si>
  <si>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</si>
  <si>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</si>
  <si>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</si>
  <si>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</si>
  <si>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</si>
  <si>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</si>
  <si>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</si>
  <si>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</si>
  <si>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</si>
  <si>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</si>
  <si>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</si>
  <si>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</si>
  <si>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</si>
  <si>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</si>
  <si>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</si>
  <si>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</si>
  <si>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</si>
  <si>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</si>
  <si>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</si>
  <si>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</si>
  <si>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</si>
  <si>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</si>
  <si>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</si>
  <si>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</si>
  <si>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</si>
  <si>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</si>
  <si>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</si>
  <si>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</si>
  <si>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</si>
  <si>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</si>
  <si>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</si>
  <si>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</si>
  <si>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</si>
  <si>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</si>
  <si>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</si>
  <si>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</si>
  <si>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</si>
  <si>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</si>
  <si>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</si>
  <si>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</si>
  <si>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</si>
  <si>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</si>
  <si>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</si>
  <si>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</si>
  <si>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</si>
  <si>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</si>
  <si>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</si>
  <si>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</si>
  <si>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</si>
  <si>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</si>
  <si>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</si>
  <si>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</si>
  <si>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</si>
  <si>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</si>
  <si>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</si>
  <si>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</si>
  <si>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</si>
  <si>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</si>
  <si>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</si>
  <si>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</si>
  <si>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</si>
  <si>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</si>
  <si>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</si>
  <si>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</si>
  <si>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</si>
  <si>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</si>
  <si>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</si>
  <si>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</si>
  <si>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</si>
  <si>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</si>
  <si>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</si>
  <si>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</si>
  <si>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</si>
  <si>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</si>
  <si>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</si>
  <si>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</si>
  <si>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</si>
  <si>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</si>
  <si>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</si>
  <si>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</si>
  <si>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</si>
  <si>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</si>
  <si>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</si>
  <si>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</si>
  <si>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</si>
  <si>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</si>
  <si>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</si>
  <si>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</si>
  <si>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</si>
  <si>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</si>
  <si>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</si>
  <si>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</si>
  <si>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</si>
  <si>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</si>
  <si>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</si>
  <si>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</si>
  <si>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</si>
  <si>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</si>
  <si>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</si>
  <si>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</si>
  <si>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</si>
  <si>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</si>
  <si>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</si>
  <si>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</si>
  <si>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</si>
  <si>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</si>
  <si>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</si>
  <si>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</si>
  <si>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</si>
  <si>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</si>
  <si>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</si>
  <si>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</si>
  <si>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</si>
  <si>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</si>
  <si>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</si>
  <si>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</si>
  <si>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</si>
  <si>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</si>
  <si>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</si>
  <si>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</si>
  <si>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</si>
  <si>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</si>
  <si>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</si>
  <si>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</si>
  <si>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</si>
  <si>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</si>
  <si>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</si>
  <si>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</si>
  <si>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</si>
  <si>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</si>
  <si>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</si>
  <si>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</si>
  <si>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</si>
  <si>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</si>
  <si>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</si>
  <si>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</si>
  <si>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</si>
  <si>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</si>
  <si>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</si>
  <si>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</si>
  <si>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</si>
  <si>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</si>
  <si>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</si>
  <si>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</si>
  <si>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</si>
  <si>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</si>
  <si>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</si>
  <si>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</si>
  <si>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</si>
  <si>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</si>
  <si>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</si>
  <si>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</si>
  <si>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</si>
  <si>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</si>
  <si>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</si>
  <si>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</si>
  <si>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</si>
  <si>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</si>
  <si>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</si>
  <si>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</si>
  <si>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</si>
  <si>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</si>
  <si>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</si>
  <si>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</si>
  <si>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</si>
  <si>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</si>
  <si>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</si>
  <si>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</si>
  <si>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</si>
  <si>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</si>
  <si>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</si>
  <si>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</si>
  <si>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</si>
  <si>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</si>
  <si>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</si>
  <si>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</si>
  <si>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</si>
  <si>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</si>
  <si>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</si>
  <si>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</si>
  <si>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</si>
  <si>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</si>
  <si>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</si>
  <si>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</si>
  <si>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</si>
  <si>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</si>
  <si>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</si>
  <si>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</si>
  <si>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</si>
  <si>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</si>
  <si>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</si>
  <si>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</si>
  <si>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</si>
  <si>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</si>
  <si>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</si>
  <si>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</si>
  <si>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</si>
  <si>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</si>
  <si>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</si>
  <si>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</si>
  <si>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</si>
  <si>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</si>
  <si>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</si>
  <si>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</si>
  <si>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</si>
  <si>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</si>
  <si>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</si>
  <si>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</si>
  <si>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</si>
  <si>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</si>
  <si>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</si>
  <si>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</si>
  <si>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</si>
  <si>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</si>
  <si>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</si>
  <si>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</si>
  <si>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</si>
  <si>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</si>
  <si>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</si>
  <si>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</si>
  <si>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</si>
  <si>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</si>
  <si>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</si>
  <si>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</si>
  <si>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</si>
  <si>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</si>
  <si>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</si>
  <si>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</si>
  <si>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</si>
  <si>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</si>
  <si>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</si>
  <si>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</si>
  <si>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</si>
  <si>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</si>
  <si>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</si>
  <si>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</si>
  <si>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</si>
  <si>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</si>
  <si>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</si>
  <si>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</si>
  <si>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</si>
  <si>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</si>
  <si>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</si>
  <si>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</si>
  <si>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</si>
  <si>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</si>
  <si>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</si>
  <si>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</si>
  <si>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</si>
  <si>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</si>
  <si>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</si>
  <si>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</si>
  <si>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</si>
  <si>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</si>
  <si>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</si>
  <si>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</si>
  <si>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</si>
  <si>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</si>
  <si>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</si>
  <si>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</si>
  <si>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</si>
  <si>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</si>
  <si>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</si>
  <si>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</si>
  <si>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</si>
  <si>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</si>
  <si>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</si>
  <si>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</si>
  <si>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</si>
  <si>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</si>
  <si>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</si>
  <si>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</si>
  <si>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</si>
  <si>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</si>
  <si>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</si>
  <si>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</si>
  <si>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</si>
  <si>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</si>
  <si>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</si>
  <si>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</si>
  <si>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</si>
  <si>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</si>
  <si>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</si>
  <si>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</si>
  <si>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</si>
  <si>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</si>
  <si>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</si>
  <si>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</si>
  <si>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</si>
  <si>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</si>
  <si>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</si>
  <si>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</si>
  <si>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</si>
  <si>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</si>
  <si>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</si>
  <si>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</si>
  <si>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</si>
  <si>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</si>
  <si>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</si>
  <si>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</si>
  <si>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</si>
  <si>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</si>
  <si>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</si>
  <si>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</si>
  <si>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</si>
  <si>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</si>
  <si>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</si>
  <si>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</si>
  <si>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</si>
  <si>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</si>
  <si>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</si>
  <si>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</si>
  <si>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</si>
  <si>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</si>
  <si>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</si>
  <si>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</si>
  <si>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</si>
  <si>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</si>
  <si>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</si>
  <si>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</si>
  <si>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</si>
  <si>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</si>
  <si>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</si>
  <si>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</si>
  <si>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</si>
  <si>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</si>
  <si>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</si>
  <si>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</si>
  <si>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</si>
  <si>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</si>
  <si>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</si>
  <si>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</si>
  <si>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</si>
  <si>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</si>
  <si>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</si>
  <si>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</si>
  <si>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</si>
  <si>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</si>
  <si>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</si>
  <si>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</si>
  <si>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</si>
  <si>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</si>
  <si>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</si>
  <si>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</si>
  <si>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</si>
  <si>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</si>
  <si>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</si>
  <si>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</si>
  <si>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</si>
  <si>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</si>
  <si>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</si>
  <si>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</si>
  <si>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</si>
  <si>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</si>
  <si>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</si>
  <si>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</si>
  <si>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</si>
  <si>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</si>
  <si>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</si>
  <si>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</si>
  <si>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</si>
  <si>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</si>
  <si>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</si>
  <si>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</si>
  <si>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</si>
  <si>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</si>
  <si>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</si>
  <si>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</si>
  <si>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</si>
  <si>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</si>
  <si>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</si>
  <si>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</si>
  <si>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</si>
  <si>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</si>
  <si>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</si>
  <si>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</si>
  <si>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</si>
  <si>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</si>
  <si>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</si>
  <si>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</si>
  <si>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</si>
  <si>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</si>
  <si>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</si>
  <si>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</si>
  <si>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</si>
  <si>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</si>
  <si>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</si>
  <si>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</si>
  <si>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</si>
  <si>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</si>
  <si>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</si>
  <si>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</si>
  <si>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</si>
  <si>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</si>
  <si>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</si>
  <si>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</si>
  <si>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</si>
  <si>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</si>
  <si>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</si>
  <si>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</si>
  <si>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</si>
  <si>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</si>
  <si>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</si>
  <si>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</si>
  <si>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</si>
  <si>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</si>
  <si>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</si>
  <si>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</si>
  <si>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</si>
  <si>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</si>
  <si>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</si>
  <si>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</si>
  <si>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</si>
  <si>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</si>
  <si>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</si>
  <si>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</si>
  <si>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</si>
  <si>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</si>
  <si>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</si>
  <si>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</si>
  <si>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</si>
  <si>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</si>
  <si>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</si>
  <si>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</si>
  <si>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</si>
  <si>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</si>
  <si>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</si>
  <si>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</si>
  <si>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</si>
  <si>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</si>
  <si>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</si>
  <si>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</si>
  <si>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</si>
  <si>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</si>
  <si>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</si>
  <si>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</si>
  <si>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</si>
  <si>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</si>
  <si>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</si>
  <si>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</si>
  <si>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</si>
  <si>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</si>
  <si>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</si>
  <si>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</si>
  <si>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</si>
  <si>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</si>
  <si>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</si>
  <si>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</si>
  <si>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</si>
  <si>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</si>
  <si>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</si>
  <si>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</si>
  <si>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</si>
  <si>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</si>
  <si>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</si>
  <si>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</si>
  <si>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</si>
  <si>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</si>
  <si>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</si>
  <si>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</si>
  <si>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</si>
  <si>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</si>
  <si>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</si>
  <si>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</si>
  <si>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</si>
  <si>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</si>
  <si>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</si>
  <si>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</si>
  <si>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</si>
  <si>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</si>
  <si>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</si>
  <si>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</si>
  <si>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</si>
  <si>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</si>
  <si>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</si>
  <si>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</si>
  <si>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</si>
  <si>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</si>
  <si>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</si>
  <si>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</si>
  <si>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</si>
  <si>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</si>
  <si>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</si>
  <si>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</si>
  <si>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</si>
  <si>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</si>
  <si>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</si>
  <si>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</si>
  <si>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</si>
  <si>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</si>
  <si>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</si>
  <si>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</si>
  <si>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</si>
  <si>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</si>
  <si>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</si>
  <si>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</si>
  <si>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</si>
  <si>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</si>
  <si>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</si>
  <si>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</si>
  <si>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</si>
  <si>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</si>
  <si>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</si>
  <si>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</si>
  <si>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</si>
  <si>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</si>
  <si>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</si>
  <si>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</si>
  <si>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</si>
  <si>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</si>
  <si>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</si>
  <si>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</si>
  <si>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</si>
  <si>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</si>
  <si>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</si>
  <si>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</si>
  <si>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</si>
  <si>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</si>
  <si>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</si>
  <si>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</si>
  <si>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</si>
  <si>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</si>
  <si>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</si>
  <si>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</si>
  <si>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</si>
  <si>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</si>
  <si>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</si>
  <si>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</si>
  <si>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</si>
  <si>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</si>
  <si>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</si>
  <si>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</si>
  <si>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</si>
  <si>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</si>
  <si>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</si>
  <si>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</si>
  <si>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</si>
  <si>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</si>
  <si>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</si>
  <si>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</si>
  <si>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</si>
  <si>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</si>
  <si>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</si>
  <si>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</si>
  <si>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</si>
  <si>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</si>
  <si>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</si>
  <si>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</si>
  <si>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</si>
  <si>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</si>
  <si>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</si>
  <si>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</si>
  <si>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</si>
  <si>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</si>
  <si>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</si>
  <si>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</si>
  <si>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</si>
  <si>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</si>
  <si>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</si>
  <si>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</si>
  <si>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</si>
  <si>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</si>
  <si>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</si>
  <si>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</si>
  <si>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</si>
  <si>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</si>
  <si>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</si>
  <si>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</si>
  <si>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</si>
  <si>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</si>
  <si>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</si>
  <si>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</si>
  <si>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</si>
  <si>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</si>
  <si>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</si>
  <si>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</si>
  <si>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</si>
  <si>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</si>
  <si>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</si>
  <si>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</si>
  <si>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</si>
  <si>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</si>
  <si>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</si>
  <si>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</si>
  <si>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</si>
  <si>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</si>
  <si>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</si>
  <si>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</si>
  <si>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</si>
  <si>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</si>
  <si>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</si>
  <si>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</si>
  <si>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</si>
  <si>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</si>
  <si>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</si>
  <si>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</si>
  <si>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</si>
  <si>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</si>
  <si>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</si>
  <si>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</si>
  <si>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</si>
  <si>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</si>
  <si>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</si>
  <si>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</si>
  <si>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</si>
  <si>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</si>
  <si>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</si>
  <si>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</si>
  <si>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</si>
  <si>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</si>
  <si>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</si>
  <si>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</si>
  <si>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</si>
  <si>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</si>
  <si>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</si>
  <si>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</si>
  <si>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</si>
  <si>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</si>
  <si>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</si>
  <si>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</si>
  <si>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</si>
  <si>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</si>
  <si>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</si>
  <si>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</si>
  <si>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</si>
  <si>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</si>
  <si>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</si>
  <si>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</si>
  <si>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</si>
  <si>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</si>
  <si>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</si>
  <si>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</si>
  <si>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</si>
  <si>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</si>
  <si>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</si>
  <si>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</si>
  <si>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</si>
  <si>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</si>
  <si>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</si>
  <si>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</si>
  <si>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</si>
  <si>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</si>
  <si>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</si>
  <si>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</si>
  <si>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</si>
  <si>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</si>
  <si>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</si>
  <si>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</si>
  <si>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</si>
  <si>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</si>
  <si>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</si>
  <si>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</si>
  <si>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</si>
  <si>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</si>
  <si>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</si>
  <si>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</si>
  <si>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</si>
  <si>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</si>
  <si>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</si>
  <si>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</si>
  <si>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</si>
  <si>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</si>
  <si>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</si>
  <si>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</si>
  <si>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</si>
  <si>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</si>
  <si>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</si>
  <si>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</si>
  <si>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</si>
  <si>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</si>
  <si>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</si>
  <si>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</si>
  <si>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</si>
  <si>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</si>
  <si>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</si>
  <si>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</si>
  <si>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</si>
  <si>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</si>
  <si>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</si>
  <si>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</si>
  <si>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</si>
  <si>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</si>
  <si>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</si>
  <si>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</si>
  <si>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</si>
  <si>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</si>
  <si>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</si>
  <si>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</si>
  <si>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</si>
  <si>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</si>
  <si>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</si>
  <si>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</si>
  <si>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</si>
  <si>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</si>
  <si>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</si>
  <si>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</si>
  <si>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</si>
  <si>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</si>
  <si>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</si>
  <si>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</si>
  <si>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</si>
  <si>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</si>
  <si>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</si>
  <si>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</si>
  <si>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</si>
  <si>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</si>
  <si>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</si>
  <si>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</si>
  <si>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</si>
  <si>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</si>
  <si>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</si>
  <si>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</si>
  <si>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</si>
  <si>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</si>
  <si>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</si>
  <si>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</si>
  <si>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</si>
  <si>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</si>
  <si>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</si>
  <si>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</si>
  <si>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</si>
  <si>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</si>
  <si>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</si>
  <si>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</si>
  <si>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</si>
  <si>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</si>
  <si>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</si>
  <si>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</si>
  <si>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</si>
  <si>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</si>
  <si>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</si>
  <si>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</si>
  <si>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</si>
  <si>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</si>
  <si>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</si>
  <si>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</si>
  <si>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</si>
  <si>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</si>
  <si>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</si>
  <si>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</si>
  <si>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</si>
  <si>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</si>
  <si>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</si>
  <si>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</si>
  <si>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</si>
  <si>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</si>
  <si>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</si>
  <si>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</si>
  <si>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</si>
  <si>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</si>
  <si>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</si>
  <si>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</si>
  <si>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</si>
  <si>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</si>
  <si>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</si>
  <si>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</si>
  <si>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</si>
  <si>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</si>
  <si>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</si>
  <si>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</si>
  <si>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</si>
  <si>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</si>
  <si>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</si>
  <si>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</si>
  <si>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</si>
  <si>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</si>
  <si>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</si>
  <si>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</si>
  <si>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</si>
  <si>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</si>
  <si>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</si>
  <si>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</si>
  <si>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</si>
  <si>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</si>
  <si>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</si>
  <si>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</si>
  <si>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</si>
  <si>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</si>
  <si>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</si>
  <si>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</si>
  <si>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</si>
  <si>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</si>
  <si>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</si>
  <si>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</si>
  <si>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</si>
  <si>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</si>
  <si>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</si>
  <si>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</si>
  <si>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</si>
  <si>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</si>
  <si>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</si>
  <si>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</si>
  <si>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</si>
  <si>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</si>
  <si>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</si>
  <si>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</si>
  <si>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</si>
  <si>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</si>
  <si>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</si>
  <si>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</si>
  <si>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</si>
  <si>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</si>
  <si>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</si>
  <si>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</si>
  <si>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</si>
  <si>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</si>
  <si>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</si>
  <si>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</si>
  <si>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</si>
  <si>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</si>
  <si>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</si>
  <si>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</si>
  <si>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</si>
  <si>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</si>
  <si>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</si>
  <si>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</si>
  <si>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</si>
  <si>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</si>
  <si>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</si>
  <si>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</si>
  <si>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</si>
  <si>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</si>
  <si>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</si>
  <si>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</si>
  <si>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</si>
  <si>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</si>
  <si>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</si>
  <si>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</si>
  <si>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</si>
  <si>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</si>
  <si>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</si>
  <si>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</si>
  <si>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</si>
  <si>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</si>
  <si>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</si>
  <si>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</si>
  <si>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</si>
  <si>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</si>
  <si>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</si>
  <si>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</si>
  <si>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</si>
  <si>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</si>
  <si>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</si>
  <si>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</si>
  <si>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</si>
  <si>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</si>
  <si>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</si>
  <si>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</si>
  <si>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</si>
  <si>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</si>
  <si>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</si>
  <si>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</si>
  <si>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</si>
  <si>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</si>
  <si>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</si>
  <si>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</si>
  <si>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</si>
  <si>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</si>
  <si>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</si>
  <si>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</si>
  <si>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</si>
  <si>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</si>
  <si>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</si>
  <si>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</si>
  <si>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</si>
  <si>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</si>
  <si>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</si>
  <si>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</si>
  <si>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</si>
  <si>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</si>
  <si>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</si>
  <si>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</si>
  <si>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</si>
  <si>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</si>
  <si>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</si>
  <si>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</si>
  <si>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</si>
  <si>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</si>
  <si>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</si>
  <si>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</si>
  <si>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</si>
  <si>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</si>
  <si>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</si>
  <si>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</si>
  <si>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</si>
  <si>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</si>
  <si>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</si>
  <si>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</si>
  <si>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</si>
  <si>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</si>
  <si>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</si>
  <si>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</si>
  <si>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</si>
  <si>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</si>
  <si>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</si>
  <si>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</si>
  <si>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</si>
  <si>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</si>
  <si>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</si>
  <si>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</si>
  <si>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</si>
  <si>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</si>
  <si>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</si>
  <si>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</si>
  <si>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</si>
  <si>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</si>
  <si>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</si>
  <si>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</si>
  <si>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</si>
  <si>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</si>
  <si>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</si>
  <si>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</si>
  <si>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</si>
  <si>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</si>
  <si>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</si>
  <si>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</si>
  <si>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</si>
  <si>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</si>
  <si>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</si>
  <si>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</si>
  <si>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</si>
  <si>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</si>
  <si>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</si>
  <si>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</si>
  <si>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</si>
  <si>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</si>
  <si>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</si>
  <si>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</si>
  <si>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</si>
  <si>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</si>
  <si>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</si>
  <si>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</si>
  <si>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</si>
  <si>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</si>
  <si>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</si>
  <si>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</si>
  <si>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</si>
  <si>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</si>
  <si>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</si>
  <si>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</si>
  <si>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</si>
  <si>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</si>
  <si>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</si>
  <si>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</si>
  <si>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</si>
  <si>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</si>
  <si>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</si>
  <si>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</si>
  <si>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</si>
  <si>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</si>
  <si>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</si>
  <si>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</si>
  <si>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</si>
  <si>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</si>
  <si>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</si>
  <si>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</si>
  <si>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</si>
  <si>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</si>
  <si>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</si>
  <si>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</si>
  <si>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</si>
  <si>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</si>
  <si>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</si>
  <si>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</si>
  <si>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</si>
  <si>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</si>
  <si>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</si>
  <si>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</si>
  <si>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</si>
  <si>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</si>
  <si>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</si>
  <si>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</si>
  <si>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</si>
  <si>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</si>
  <si>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</si>
  <si>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</si>
  <si>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</si>
  <si>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</si>
  <si>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</si>
  <si>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</si>
  <si>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</si>
  <si>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</si>
  <si>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</si>
  <si>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</si>
  <si>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</si>
  <si>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</si>
  <si>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</si>
  <si>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</si>
  <si>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</si>
  <si>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</si>
  <si>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</si>
  <si>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</si>
  <si>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</si>
  <si>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</si>
  <si>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</si>
  <si>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</si>
  <si>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</si>
  <si>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</si>
  <si>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</si>
  <si>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</si>
  <si>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</si>
  <si>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</si>
  <si>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</si>
  <si>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</si>
  <si>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</si>
  <si>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</si>
  <si>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</si>
  <si>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</si>
  <si>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</si>
  <si>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</si>
  <si>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</si>
  <si>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</si>
  <si>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</si>
  <si>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</si>
  <si>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</si>
  <si>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</si>
  <si>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</si>
  <si>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</si>
  <si>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</si>
  <si>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</si>
  <si>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</si>
  <si>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</si>
  <si>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</si>
  <si>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</si>
  <si>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</si>
  <si>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</si>
  <si>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</si>
  <si>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</si>
  <si>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</si>
  <si>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</si>
  <si>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</si>
  <si>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</si>
  <si>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</si>
  <si>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</si>
  <si>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</si>
  <si>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</si>
  <si>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</si>
  <si>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</si>
  <si>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</si>
  <si>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</si>
  <si>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</si>
  <si>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</si>
  <si>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</si>
  <si>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</si>
  <si>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</si>
  <si>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</si>
  <si>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</si>
  <si>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</si>
  <si>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</si>
  <si>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</si>
  <si>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</si>
  <si>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</si>
  <si>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</si>
  <si>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</si>
  <si>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</si>
  <si>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</si>
  <si>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</si>
  <si>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</si>
  <si>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</si>
  <si>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</si>
  <si>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</si>
  <si>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</si>
  <si>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</si>
  <si>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</si>
  <si>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</si>
  <si>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</si>
  <si>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</si>
  <si>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</si>
  <si>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</si>
  <si>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</si>
  <si>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</si>
  <si>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</si>
  <si>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</si>
  <si>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</si>
  <si>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</si>
  <si>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</si>
  <si>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</si>
  <si>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</si>
  <si>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</si>
  <si>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</si>
  <si>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</si>
  <si>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</si>
  <si>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</si>
  <si>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</si>
  <si>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</si>
  <si>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</si>
  <si>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</si>
  <si>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</si>
  <si>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</si>
  <si>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</si>
  <si>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</si>
  <si>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</si>
  <si>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</si>
  <si>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</si>
  <si>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</si>
  <si>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</si>
  <si>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</si>
  <si>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</si>
  <si>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</si>
  <si>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</si>
  <si>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</si>
  <si>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</si>
  <si>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</si>
  <si>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</si>
  <si>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</si>
  <si>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</si>
  <si>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</si>
  <si>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</si>
  <si>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</si>
  <si>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</si>
  <si>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</si>
  <si>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</si>
  <si>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</si>
  <si>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</si>
  <si>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</si>
  <si>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</si>
  <si>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</si>
  <si>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</si>
  <si>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</si>
  <si>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</si>
  <si>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</si>
  <si>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</si>
  <si>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</si>
  <si>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</si>
  <si>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</si>
  <si>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</si>
  <si>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</si>
  <si>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</si>
  <si>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</si>
  <si>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</si>
  <si>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</si>
  <si>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</si>
  <si>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</si>
  <si>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</si>
  <si>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</si>
  <si>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</si>
  <si>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</si>
  <si>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</si>
  <si>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</si>
  <si>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</si>
  <si>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</si>
  <si>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</si>
  <si>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</si>
  <si>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</si>
  <si>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</si>
  <si>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</si>
  <si>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</si>
  <si>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</si>
  <si>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</si>
  <si>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</si>
  <si>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</si>
  <si>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</si>
  <si>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</si>
  <si>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</si>
  <si>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</si>
  <si>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</si>
  <si>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</si>
  <si>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</si>
  <si>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</si>
  <si>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</si>
  <si>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</si>
  <si>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</si>
  <si>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</si>
  <si>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</si>
  <si>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</si>
  <si>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</si>
  <si>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</si>
  <si>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</si>
  <si>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</si>
  <si>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</si>
  <si>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</si>
  <si>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</si>
  <si>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</si>
  <si>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</si>
  <si>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</si>
  <si>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</si>
  <si>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</si>
  <si>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</si>
  <si>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</si>
  <si>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</si>
  <si>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</si>
  <si>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</si>
  <si>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</si>
  <si>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</si>
  <si>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</si>
  <si>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</si>
  <si>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</si>
  <si>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</si>
  <si>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</si>
  <si>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</si>
  <si>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</si>
  <si>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</si>
  <si>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</si>
  <si>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</si>
  <si>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</si>
  <si>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</si>
  <si>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</si>
  <si>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</si>
  <si>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</si>
  <si>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</si>
  <si>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</si>
  <si>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</si>
  <si>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</si>
  <si>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</si>
  <si>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</si>
  <si>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</si>
  <si>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</si>
  <si>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</si>
  <si>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</si>
  <si>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</si>
  <si>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</si>
  <si>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</si>
  <si>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</si>
  <si>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</si>
  <si>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</si>
  <si>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</si>
  <si>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</si>
  <si>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</si>
  <si>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</si>
  <si>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</si>
  <si>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</si>
  <si>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</si>
  <si>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</si>
  <si>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</si>
  <si>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</si>
  <si>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</si>
  <si>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</si>
  <si>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</si>
  <si>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</si>
  <si>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</si>
  <si>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</si>
  <si>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</si>
  <si>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</si>
  <si>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</si>
  <si>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</si>
  <si>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</si>
  <si>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</si>
  <si>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</si>
  <si>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</si>
  <si>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</si>
  <si>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</si>
  <si>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</si>
  <si>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</si>
  <si>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</si>
  <si>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</si>
  <si>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</si>
  <si>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</si>
  <si>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</si>
  <si>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</si>
  <si>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</si>
  <si>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</si>
  <si>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</si>
  <si>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</si>
  <si>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</si>
  <si>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</si>
  <si>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</si>
  <si>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</si>
  <si>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</si>
  <si>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</si>
  <si>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</si>
  <si>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</si>
  <si>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</si>
  <si>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</si>
  <si>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</si>
  <si>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</si>
  <si>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</si>
  <si>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</si>
  <si>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</si>
  <si>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</si>
  <si>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</si>
  <si>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</si>
  <si>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</si>
  <si>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</si>
  <si>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</si>
  <si>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</si>
  <si>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</si>
  <si>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</si>
  <si>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</si>
  <si>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</si>
  <si>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</si>
  <si>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</si>
  <si>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</si>
  <si>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</si>
  <si>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</si>
  <si>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</si>
  <si>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</si>
  <si>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</si>
  <si>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</si>
  <si>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</si>
  <si>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</si>
  <si>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</si>
  <si>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</si>
  <si>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</si>
  <si>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</si>
  <si>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</si>
  <si>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</si>
  <si>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</si>
  <si>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</si>
  <si>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</si>
  <si>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</si>
  <si>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</si>
  <si>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</si>
  <si>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</si>
  <si>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</si>
  <si>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</si>
  <si>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</si>
  <si>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</si>
  <si>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</si>
  <si>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</si>
  <si>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</si>
  <si>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</si>
  <si>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</si>
  <si>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</si>
  <si>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</si>
  <si>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</si>
  <si>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</si>
  <si>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</si>
  <si>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</si>
  <si>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</si>
  <si>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</si>
  <si>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</si>
  <si>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</si>
  <si>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</si>
  <si>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</si>
  <si>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</si>
  <si>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</si>
  <si>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</si>
  <si>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</si>
  <si>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</si>
  <si>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</si>
  <si>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</si>
  <si>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</si>
  <si>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</si>
  <si>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</si>
  <si>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</si>
  <si>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</si>
  <si>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</si>
  <si>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</si>
  <si>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</si>
  <si>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</si>
  <si>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</si>
  <si>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</si>
  <si>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</si>
  <si>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</si>
  <si>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</si>
  <si>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</si>
  <si>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</si>
  <si>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</si>
  <si>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</si>
  <si>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</si>
  <si>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</si>
  <si>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</si>
  <si>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</si>
  <si>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</si>
  <si>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</si>
  <si>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</si>
  <si>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</si>
  <si>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</si>
  <si>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</si>
  <si>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</si>
  <si>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</si>
  <si>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</si>
  <si>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</si>
  <si>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</si>
  <si>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</si>
  <si>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</si>
  <si>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</si>
  <si>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</si>
  <si>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</si>
  <si>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</si>
  <si>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</si>
  <si>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</si>
  <si>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</si>
  <si>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</si>
  <si>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</si>
  <si>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</si>
  <si>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</si>
  <si>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</si>
  <si>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</si>
  <si>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</si>
  <si>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</si>
  <si>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</si>
  <si>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</si>
  <si>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</si>
  <si>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</si>
  <si>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</si>
  <si>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</si>
  <si>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</si>
  <si>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</si>
  <si>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</si>
  <si>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</si>
  <si>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</si>
  <si>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</si>
  <si>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</si>
  <si>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</si>
  <si>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</si>
  <si>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</si>
  <si>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</si>
  <si>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</si>
  <si>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</si>
  <si>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</si>
  <si>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</si>
  <si>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</si>
  <si>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</si>
  <si>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</si>
  <si>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</si>
  <si>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</si>
  <si>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</si>
  <si>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</si>
  <si>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</si>
  <si>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</si>
  <si>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</si>
  <si>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</si>
  <si>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</si>
  <si>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</si>
  <si>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</si>
  <si>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</si>
  <si>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</si>
  <si>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</si>
  <si>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</si>
  <si>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</si>
  <si>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</si>
  <si>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</si>
  <si>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</si>
  <si>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</si>
  <si>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</si>
  <si>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</si>
  <si>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</si>
  <si>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</si>
  <si>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</si>
  <si>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</si>
  <si>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</si>
  <si>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</si>
  <si>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</si>
  <si>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</si>
  <si>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</si>
  <si>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</si>
  <si>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</si>
  <si>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</si>
  <si>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</si>
  <si>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</si>
  <si>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</si>
  <si>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</si>
  <si>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</si>
  <si>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</si>
  <si>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</si>
  <si>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</si>
  <si>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</si>
  <si>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</si>
  <si>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</si>
  <si>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</si>
  <si>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</si>
  <si>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</si>
  <si>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</si>
  <si>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</si>
  <si>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</si>
  <si>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</si>
  <si>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</si>
  <si>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</si>
  <si>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</si>
  <si>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</si>
  <si>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</si>
  <si>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</si>
  <si>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</si>
  <si>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</si>
  <si>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</si>
  <si>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</si>
  <si>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</si>
  <si>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</si>
  <si>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</si>
  <si>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</si>
  <si>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</si>
  <si>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</si>
  <si>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</si>
  <si>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</si>
  <si>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</si>
  <si>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</si>
  <si>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</si>
  <si>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</si>
  <si>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</si>
  <si>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</si>
  <si>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</si>
  <si>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</si>
  <si>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</si>
  <si>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</si>
  <si>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</si>
  <si>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</si>
  <si>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</si>
  <si>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</si>
  <si>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</si>
  <si>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</si>
  <si>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</si>
  <si>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</si>
  <si>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</si>
  <si>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</si>
  <si>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</si>
  <si>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</si>
  <si>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</si>
  <si>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</si>
  <si>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</si>
  <si>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</si>
  <si>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</si>
  <si>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</si>
  <si>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</si>
  <si>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</si>
  <si>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</si>
  <si>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</si>
  <si>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</si>
  <si>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</si>
  <si>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</si>
  <si>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</si>
  <si>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</si>
  <si>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</si>
  <si>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</si>
  <si>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</si>
  <si>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</si>
  <si>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</si>
  <si>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</si>
  <si>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</si>
  <si>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</si>
  <si>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</si>
  <si>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</si>
  <si>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</si>
  <si>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</si>
  <si>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</si>
  <si>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</si>
  <si>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</si>
  <si>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</si>
  <si>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</si>
  <si>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</si>
  <si>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</si>
  <si>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</si>
  <si>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</si>
  <si>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</si>
  <si>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</si>
  <si>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</si>
  <si>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</si>
  <si>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</si>
  <si>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</si>
  <si>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</si>
  <si>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</si>
  <si>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</si>
  <si>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</si>
  <si>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</si>
  <si>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</si>
  <si>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</si>
  <si>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</si>
  <si>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</si>
  <si>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</si>
  <si>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</si>
  <si>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</si>
  <si>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</si>
  <si>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</si>
  <si>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</si>
  <si>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</si>
  <si>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</si>
  <si>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</si>
  <si>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</si>
  <si>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</si>
  <si>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</si>
  <si>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</si>
  <si>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</si>
  <si>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</si>
  <si>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</si>
  <si>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</si>
  <si>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</si>
  <si>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</si>
  <si>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</si>
  <si>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</si>
  <si>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</si>
  <si>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</si>
  <si>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</si>
  <si>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</si>
  <si>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</si>
  <si>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</si>
  <si>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</si>
  <si>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</si>
  <si>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</si>
  <si>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</si>
  <si>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</si>
  <si>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</si>
  <si>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</si>
  <si>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</si>
  <si>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</si>
  <si>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</si>
  <si>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</si>
  <si>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</si>
  <si>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</si>
  <si>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</si>
  <si>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</si>
  <si>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</si>
  <si>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</si>
  <si>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</si>
  <si>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</si>
  <si>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</si>
  <si>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</si>
  <si>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</si>
  <si>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</si>
  <si>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</si>
  <si>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</si>
  <si>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</si>
  <si>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</si>
  <si>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</si>
  <si>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</si>
  <si>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</si>
  <si>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</si>
  <si>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</si>
  <si>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</si>
  <si>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</si>
  <si>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</si>
  <si>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</si>
  <si>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</si>
  <si>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</si>
  <si>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</si>
  <si>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</si>
  <si>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</si>
  <si>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</si>
  <si>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</si>
  <si>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</si>
  <si>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</si>
  <si>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</si>
  <si>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</si>
  <si>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</si>
  <si>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</si>
  <si>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</si>
  <si>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</si>
  <si>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</si>
  <si>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</si>
  <si>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</si>
  <si>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</si>
  <si>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</si>
  <si>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</si>
  <si>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</si>
  <si>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</si>
  <si>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</si>
  <si>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</si>
  <si>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</si>
  <si>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</si>
  <si>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</si>
  <si>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</si>
  <si>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</si>
  <si>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</si>
  <si>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</si>
  <si>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</si>
  <si>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</si>
  <si>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</si>
  <si>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</si>
  <si>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</si>
  <si>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</si>
  <si>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</si>
  <si>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</si>
  <si>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</si>
  <si>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</si>
  <si>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</si>
  <si>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</si>
  <si>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</si>
  <si>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</si>
  <si>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</si>
  <si>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</si>
  <si>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</si>
  <si>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</si>
  <si>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</si>
  <si>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</si>
  <si>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</si>
  <si>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</si>
  <si>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</si>
  <si>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</si>
  <si>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</si>
  <si>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</si>
  <si>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</si>
  <si>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</si>
  <si>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</si>
  <si>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</si>
  <si>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</si>
  <si>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</si>
  <si>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</si>
  <si>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</si>
  <si>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</si>
  <si>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</si>
  <si>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</si>
  <si>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</si>
  <si>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</si>
  <si>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</si>
  <si>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</si>
  <si>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</si>
  <si>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</si>
  <si>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</si>
  <si>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</si>
  <si>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</si>
  <si>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</si>
  <si>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</si>
  <si>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</si>
  <si>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</si>
  <si>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</si>
  <si>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</si>
  <si>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</si>
  <si>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</si>
  <si>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</si>
  <si>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</si>
  <si>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</si>
  <si>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</si>
  <si>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</si>
  <si>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</si>
  <si>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</si>
  <si>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</si>
  <si>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</si>
  <si>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</si>
  <si>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</si>
  <si>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</si>
  <si>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</si>
  <si>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</si>
  <si>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</si>
  <si>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</si>
  <si>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</si>
  <si>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</si>
  <si>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</si>
  <si>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</si>
  <si>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</si>
  <si>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</si>
  <si>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</si>
  <si>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</si>
  <si>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</si>
  <si>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</si>
  <si>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</si>
  <si>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</si>
  <si>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</si>
  <si>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</si>
  <si>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</si>
  <si>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</si>
  <si>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</si>
  <si>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</si>
  <si>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</si>
  <si>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</si>
  <si>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</si>
  <si>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</si>
  <si>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</si>
  <si>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</si>
  <si>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</si>
  <si>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</si>
  <si>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</si>
  <si>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</si>
  <si>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</si>
  <si>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</si>
  <si>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</si>
  <si>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</si>
  <si>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</si>
  <si>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</si>
  <si>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</si>
  <si>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</si>
  <si>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</si>
  <si>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</si>
  <si>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</si>
  <si>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</si>
  <si>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</si>
  <si>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</si>
  <si>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</si>
  <si>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</si>
  <si>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</si>
  <si>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</si>
  <si>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</si>
  <si>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</si>
  <si>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</si>
  <si>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</si>
  <si>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</si>
  <si>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</si>
  <si>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</si>
  <si>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</si>
  <si>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</si>
  <si>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</si>
  <si>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</si>
  <si>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</si>
  <si>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</si>
  <si>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</si>
  <si>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</si>
  <si>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</si>
  <si>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</si>
  <si>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</si>
  <si>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</si>
  <si>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</si>
  <si>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</si>
  <si>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</si>
  <si>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</si>
  <si>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</si>
  <si>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</si>
  <si>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</si>
  <si>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</si>
  <si>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</si>
  <si>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</si>
  <si>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</si>
  <si>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</si>
  <si>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</si>
  <si>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</si>
  <si>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</si>
  <si>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</si>
  <si>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</si>
  <si>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</si>
  <si>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</si>
  <si>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</si>
  <si>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</si>
  <si>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</si>
  <si>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</si>
  <si>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</si>
  <si>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</si>
  <si>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</si>
  <si>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</si>
  <si>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</si>
  <si>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</si>
  <si>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</si>
  <si>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</si>
  <si>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</si>
  <si>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</si>
  <si>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</si>
  <si>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</si>
  <si>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</si>
  <si>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</si>
  <si>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</si>
  <si>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</si>
  <si>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</si>
  <si>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</si>
  <si>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</si>
  <si>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</si>
  <si>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</si>
  <si>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</si>
  <si>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</si>
  <si>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</si>
  <si>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</si>
  <si>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</si>
  <si>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</si>
  <si>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</si>
  <si>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</si>
  <si>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</si>
  <si>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</si>
  <si>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</si>
  <si>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</si>
  <si>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</si>
  <si>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</si>
  <si>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</si>
  <si>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</si>
  <si>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</si>
  <si>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</si>
  <si>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</si>
  <si>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</si>
  <si>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</si>
  <si>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</si>
  <si>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</si>
  <si>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</si>
  <si>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</si>
  <si>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</si>
  <si>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</si>
  <si>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</si>
  <si>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</si>
  <si>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</si>
  <si>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</si>
  <si>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</si>
  <si>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</si>
  <si>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</si>
  <si>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</si>
  <si>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</si>
  <si>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</si>
  <si>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</si>
  <si>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</si>
  <si>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</si>
  <si>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</si>
  <si>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</si>
  <si>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</si>
  <si>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</si>
  <si>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</si>
  <si>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</si>
  <si>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</si>
  <si>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</si>
  <si>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</si>
  <si>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</si>
  <si>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</si>
  <si>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</si>
  <si>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</si>
  <si>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</si>
  <si>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</si>
  <si>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</si>
  <si>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</si>
  <si>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</si>
  <si>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</si>
  <si>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</si>
  <si>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</si>
  <si>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</si>
  <si>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</si>
  <si>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</si>
  <si>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</si>
  <si>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</si>
  <si>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</si>
  <si>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</si>
  <si>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</si>
  <si>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</si>
  <si>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</si>
  <si>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</si>
  <si>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</si>
  <si>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</si>
  <si>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</si>
  <si>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</si>
  <si>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</si>
  <si>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</si>
  <si>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</si>
  <si>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</si>
  <si>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</si>
  <si>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</si>
  <si>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</si>
  <si>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</si>
  <si>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</si>
  <si>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</si>
  <si>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</si>
  <si>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</si>
  <si>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</si>
  <si>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</si>
  <si>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</si>
  <si>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</si>
  <si>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</si>
  <si>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</si>
  <si>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</si>
  <si>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</si>
  <si>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</si>
  <si>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</si>
  <si>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</si>
  <si>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</si>
  <si>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</si>
  <si>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</si>
  <si>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</si>
  <si>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</si>
  <si>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</si>
  <si>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</si>
  <si>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</si>
  <si>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</si>
  <si>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</si>
  <si>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</si>
  <si>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</si>
  <si>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</si>
  <si>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</si>
  <si>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</si>
  <si>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</si>
  <si>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</si>
  <si>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</si>
  <si>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</si>
  <si>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</si>
  <si>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</si>
  <si>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</si>
  <si>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</si>
  <si>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</si>
  <si>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</si>
  <si>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</si>
  <si>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</si>
  <si>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</si>
  <si>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</si>
  <si>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</si>
  <si>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</si>
  <si>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</si>
  <si>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</si>
  <si>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</si>
  <si>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</si>
  <si>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</si>
  <si>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</si>
  <si>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</si>
  <si>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</si>
  <si>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</si>
  <si>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</si>
  <si>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</si>
  <si>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</si>
  <si>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</si>
  <si>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</si>
  <si>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</si>
  <si>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</si>
  <si>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</si>
  <si>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</si>
  <si>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</si>
  <si>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</si>
  <si>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</si>
  <si>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</si>
  <si>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</si>
  <si>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</si>
  <si>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</si>
  <si>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</si>
  <si>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</si>
  <si>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</si>
  <si>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</si>
  <si>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</si>
  <si>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</si>
  <si>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</si>
  <si>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</si>
  <si>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</si>
  <si>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</si>
  <si>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</si>
  <si>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</si>
  <si>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</si>
  <si>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</si>
  <si>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</si>
  <si>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</si>
  <si>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</si>
  <si>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</si>
  <si>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</si>
  <si>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</si>
  <si>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</si>
  <si>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</si>
  <si>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</si>
  <si>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</si>
  <si>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</si>
  <si>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</si>
  <si>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</si>
  <si>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</si>
  <si>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</si>
  <si>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</si>
  <si>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</si>
  <si>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</si>
  <si>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</si>
  <si>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</si>
  <si>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</si>
  <si>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</si>
  <si>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</si>
  <si>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</si>
  <si>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</si>
  <si>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</si>
  <si>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</si>
  <si>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</si>
  <si>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</si>
  <si>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</si>
  <si>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</si>
  <si>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</si>
  <si>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</si>
  <si>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</si>
  <si>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</si>
  <si>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</si>
  <si>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</si>
  <si>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</si>
  <si>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</si>
  <si>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</si>
  <si>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</si>
  <si>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</si>
  <si>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</si>
  <si>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</si>
  <si>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</si>
  <si>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</si>
  <si>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</si>
  <si>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</si>
  <si>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</si>
  <si>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</si>
  <si>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</si>
  <si>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</si>
  <si>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</si>
  <si>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</si>
  <si>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</si>
  <si>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</si>
  <si>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</si>
  <si>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</si>
  <si>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</si>
  <si>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</si>
  <si>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</si>
  <si>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</si>
  <si>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</si>
  <si>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</si>
  <si>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</si>
  <si>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</si>
  <si>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</si>
  <si>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</si>
  <si>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</si>
  <si>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</si>
  <si>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</si>
  <si>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</si>
  <si>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</si>
  <si>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</si>
  <si>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</si>
  <si>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</si>
  <si>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</si>
  <si>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</si>
  <si>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</si>
  <si>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</si>
  <si>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</si>
  <si>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</si>
  <si>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</si>
  <si>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</si>
  <si>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</si>
  <si>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</si>
  <si>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</si>
  <si>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</si>
  <si>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</si>
  <si>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</si>
  <si>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</si>
  <si>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</si>
  <si>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</si>
  <si>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</si>
  <si>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</si>
  <si>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</si>
  <si>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</si>
  <si>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</si>
  <si>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</si>
  <si>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</si>
  <si>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</si>
  <si>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</si>
  <si>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</si>
  <si>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</si>
  <si>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</si>
  <si>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</si>
  <si>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</si>
  <si>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</si>
  <si>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</si>
  <si>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</si>
  <si>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</si>
  <si>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</si>
  <si>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</si>
  <si>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</si>
  <si>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</si>
  <si>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</si>
  <si>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</si>
  <si>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</si>
  <si>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</si>
  <si>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</si>
  <si>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</si>
  <si>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</si>
  <si>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</si>
  <si>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</si>
  <si>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</si>
  <si>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</si>
  <si>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</si>
  <si>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</si>
  <si>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</si>
  <si>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</si>
  <si>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</si>
  <si>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</si>
  <si>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</si>
  <si>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</si>
  <si>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</si>
  <si>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</si>
  <si>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</si>
  <si>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</si>
  <si>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</si>
  <si>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</si>
  <si>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</si>
  <si>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</si>
  <si>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</si>
  <si>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</si>
  <si>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</si>
  <si>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</si>
  <si>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</si>
  <si>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</si>
  <si>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</si>
  <si>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</si>
  <si>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</si>
  <si>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</si>
  <si>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</si>
  <si>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</si>
  <si>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</si>
  <si>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</si>
  <si>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</si>
  <si>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</si>
  <si>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</si>
  <si>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</si>
  <si>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</si>
  <si>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</si>
  <si>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</si>
  <si>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</si>
  <si>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</si>
  <si>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</si>
  <si>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</si>
  <si>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</si>
  <si>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</si>
  <si>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</si>
  <si>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</si>
  <si>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</si>
  <si>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</si>
  <si>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</si>
  <si>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</si>
  <si>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</si>
  <si>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</si>
  <si>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</si>
  <si>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</si>
  <si>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</si>
  <si>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</si>
  <si>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</si>
  <si>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</si>
  <si>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</si>
  <si>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</si>
  <si>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</si>
  <si>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</si>
  <si>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</si>
  <si>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</si>
  <si>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</si>
  <si>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</si>
  <si>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</si>
  <si>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</si>
  <si>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</si>
  <si>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</si>
  <si>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</si>
  <si>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</si>
  <si>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</si>
  <si>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</si>
  <si>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</si>
  <si>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</si>
  <si>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</si>
  <si>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</si>
  <si>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</si>
  <si>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</si>
  <si>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</si>
  <si>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</si>
  <si>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</si>
  <si>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</si>
  <si>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</si>
  <si>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</si>
  <si>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</si>
  <si>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</si>
  <si>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</si>
  <si>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</si>
  <si>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</si>
  <si>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</si>
  <si>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</si>
  <si>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</si>
  <si>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</si>
  <si>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</si>
  <si>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</si>
  <si>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</si>
  <si>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</si>
  <si>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</si>
  <si>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</si>
  <si>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</si>
  <si>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</si>
  <si>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</si>
  <si>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</si>
  <si>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</si>
  <si>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</si>
  <si>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</si>
  <si>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</si>
  <si>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</si>
  <si>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</si>
  <si>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</si>
  <si>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</si>
  <si>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</si>
  <si>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</si>
  <si>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</si>
  <si>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</si>
  <si>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</si>
  <si>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</si>
  <si>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</si>
  <si>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</si>
  <si>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</si>
  <si>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</si>
  <si>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</si>
  <si>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</si>
  <si>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</si>
  <si>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</si>
  <si>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</si>
  <si>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</si>
  <si>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</si>
  <si>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</si>
  <si>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</si>
  <si>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</si>
  <si>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</si>
  <si>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</si>
  <si>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</si>
  <si>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</si>
  <si>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</si>
  <si>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</si>
  <si>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</si>
  <si>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</si>
  <si>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</si>
  <si>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</si>
  <si>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</si>
  <si>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</si>
  <si>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</si>
  <si>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</si>
  <si>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</si>
  <si>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</si>
  <si>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</si>
  <si>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</si>
  <si>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</si>
  <si>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</si>
  <si>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</si>
  <si>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</si>
  <si>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</si>
  <si>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</si>
  <si>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</si>
  <si>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</si>
  <si>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</si>
  <si>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</si>
  <si>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</si>
  <si>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</si>
  <si>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</si>
  <si>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</si>
  <si>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</si>
  <si>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</si>
  <si>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</si>
  <si>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</si>
  <si>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</si>
  <si>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</si>
  <si>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</si>
  <si>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</si>
  <si>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</si>
  <si>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</si>
  <si>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</si>
  <si>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</si>
  <si>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</si>
  <si>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</si>
  <si>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</si>
  <si>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</si>
  <si>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</si>
  <si>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</si>
  <si>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</si>
  <si>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</si>
  <si>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</si>
  <si>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</si>
  <si>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</si>
  <si>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</si>
  <si>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</si>
  <si>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</si>
  <si>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</si>
  <si>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</si>
  <si>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</si>
  <si>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</si>
  <si>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</si>
  <si>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</si>
  <si>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</si>
  <si>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</si>
  <si>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</si>
  <si>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</si>
  <si>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</si>
  <si>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</si>
  <si>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</si>
  <si>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</si>
  <si>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</si>
  <si>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</si>
  <si>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</si>
  <si>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</si>
  <si>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</si>
  <si>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</si>
  <si>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</si>
  <si>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</si>
  <si>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</si>
  <si>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</si>
  <si>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</si>
  <si>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</si>
  <si>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</si>
  <si>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</si>
  <si>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</si>
  <si>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</si>
  <si>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</si>
  <si>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</si>
  <si>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</si>
  <si>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</si>
  <si>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</si>
  <si>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</si>
  <si>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</si>
  <si>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</si>
  <si>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</si>
  <si>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</si>
  <si>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</si>
  <si>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</si>
  <si>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</si>
  <si>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</si>
  <si>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</si>
  <si>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Date Created Conversion</t>
  </si>
  <si>
    <t>Year</t>
  </si>
  <si>
    <t>(All)</t>
  </si>
  <si>
    <t>Column Labels</t>
  </si>
  <si>
    <t>Grand Total</t>
  </si>
  <si>
    <t>Count of outcomes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</si>
  <si>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</si>
  <si>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</si>
  <si>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</si>
  <si>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</si>
  <si>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</si>
  <si>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</si>
  <si>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</si>
  <si>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</si>
  <si>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</si>
  <si>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</si>
  <si>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</si>
  <si>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</si>
  <si>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</si>
  <si>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</si>
  <si>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</si>
  <si>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</si>
  <si>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</si>
  <si>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</si>
  <si>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</si>
  <si>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</si>
  <si>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</si>
  <si>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</si>
  <si>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</si>
  <si>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</si>
  <si>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</si>
  <si>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</si>
  <si>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to34999</t>
  </si>
  <si>
    <t>35000 to 39999</t>
  </si>
  <si>
    <t>40000 to 44999</t>
  </si>
  <si>
    <t>45000 to 49999</t>
  </si>
  <si>
    <t>50000 or More</t>
  </si>
  <si>
    <t>Number Failed</t>
  </si>
  <si>
    <t>Number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</si>
</sst>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0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layout>
        <c:manualLayout>
          <c:xMode val="edge"/>
          <c:yMode val="edge"/>
          <c:x val="0.25351311855248865"/>
          <c:y val="0.137018011939150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4-4815-9C11-252E7D4D1950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4-4815-9C11-252E7D4D1950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04-4815-9C11-252E7D4D1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999984"/>
        <c:axId val="1317010384"/>
      </c:lineChart>
      <c:catAx>
        <c:axId val="131699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010384"/>
        <c:crosses val="autoZero"/>
        <c:auto val="1"/>
        <c:lblAlgn val="ctr"/>
        <c:lblOffset val="100"/>
        <c:noMultiLvlLbl val="0"/>
      </c:catAx>
      <c:valAx>
        <c:axId val="13170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9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C-4944-8ED8-8FACF898625E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C-4944-8ED8-8FACF898625E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EC-4944-8ED8-8FACF8986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609072"/>
        <c:axId val="1312609488"/>
      </c:lineChart>
      <c:catAx>
        <c:axId val="131260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609488"/>
        <c:crosses val="autoZero"/>
        <c:auto val="1"/>
        <c:lblAlgn val="ctr"/>
        <c:lblOffset val="100"/>
        <c:noMultiLvlLbl val="0"/>
      </c:catAx>
      <c:valAx>
        <c:axId val="13126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60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2</xdr:row>
      <xdr:rowOff>52387</xdr:rowOff>
    </xdr:from>
    <xdr:to>
      <xdr:col>15</xdr:col>
      <xdr:colOff>571499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9E3B1-F2B3-4399-87F6-CCC837345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47626</xdr:colOff>
      <xdr:row>14</xdr:row>
      <xdr:rowOff>109536</xdr:rowOff>
    </xdr:from>
    <xdr:to>
      <xdr:col>6</xdr:col>
      <xdr:colOff>866775</xdr:colOff>
      <xdr:row>31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C07B8A-EA63-4E0C-9B20-6DCBBCE61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ha.mittal shreha.mittal" refreshedDate="44607.673087268522" createdVersion="7" refreshedVersion="7" minRefreshableVersion="3" recordCount="4115" xr:uid="{D5EED4F8-1840-4EDF-BEA6-F5772E0DF207}">
  <cacheSource type="worksheet">
    <worksheetSource ref="A1:R1048576" sheet="Kickstarter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9" base="16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x v="0"/>
  </r>
  <r>
    <m/>
    <m/>
    <m/>
    <m/>
    <m/>
    <x v="4"/>
    <m/>
    <m/>
    <m/>
    <m/>
    <m/>
    <m/>
    <m/>
    <m/>
    <x v="9"/>
    <m/>
    <x v="411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3C105-BED6-43E9-A095-06BABD982433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 sortType="descending" maxSubtotal="1">
      <items count="6">
        <item h="1" x="4"/>
        <item x="0"/>
        <item h="1" x="3"/>
        <item x="2"/>
        <item x="1"/>
        <item t="max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4" item="8" hier="-1"/>
    <pageField fld="17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E313E-586B-4D51-94A6-38B63C4FDF35}" name="Table1" displayName="Table1" ref="A1:H13" totalsRowShown="0" headerRowDxfId="5" dataDxfId="4">
  <autoFilter ref="A1:H13" xr:uid="{CB7E313E-586B-4D51-94A6-38B63C4FDF35}"/>
  <tableColumns count="8">
    <tableColumn id="1" xr3:uid="{3B5E856F-0AFD-47A6-AF86-49760993598B}" name="Goal" dataDxfId="9"/>
    <tableColumn id="2" xr3:uid="{02007001-FD9B-4594-B908-82703224F99F}" name="Number Successful" dataDxfId="8"/>
    <tableColumn id="3" xr3:uid="{54A215BB-8BC3-4C26-8A99-801F8B2458ED}" name="Number Failed" dataDxfId="7"/>
    <tableColumn id="4" xr3:uid="{6172E63D-4D3B-4C90-98BE-F8BD2BDFECC1}" name="Number Cancelled" dataDxfId="6"/>
    <tableColumn id="5" xr3:uid="{FCEC1CEF-2B9E-4023-9787-5E21C033767A}" name="Total Projects" dataDxfId="2">
      <calculatedColumnFormula>SUM(B2:D2)</calculatedColumnFormula>
    </tableColumn>
    <tableColumn id="6" xr3:uid="{D02642A6-C79D-420A-A36E-713F7816B64C}" name="Percentage Successful" dataDxfId="0" dataCellStyle="Percent">
      <calculatedColumnFormula>(B2/E2)*100</calculatedColumnFormula>
    </tableColumn>
    <tableColumn id="7" xr3:uid="{ABBF27B4-475F-41DF-AC43-0B185FC574C8}" name="Percentage Failed" dataDxfId="1">
      <calculatedColumnFormula>(C2/E2)*100</calculatedColumnFormula>
    </tableColumn>
    <tableColumn id="8" xr3:uid="{97804387-BBB5-41D0-9CB3-A44C1692A936}" name="Percentage Canceled" dataDxfId="3">
      <calculatedColumnFormula>(D2/E2)*100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95" zoomScaleNormal="95" workbookViewId="0">
      <selection sqref="A1:XFD1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6" max="16" width="16.85546875" bestFit="1" customWidth="1"/>
    <col min="17" max="17" width="23.5703125" style="12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8356</v>
      </c>
      <c r="P1" s="1" t="s">
        <v>8357</v>
      </c>
      <c r="Q1" s="11" t="s">
        <v>8358</v>
      </c>
      <c r="R1" s="1" t="s">
        <v>8359</v>
      </c>
    </row>
    <row r="2" spans="1:18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 t="s">
        <v>8306</v>
      </c>
      <c r="P2" s="10" t="s">
        <v>8307</v>
      </c>
      <c r="Q2" s="12">
        <f>(((J2/60)/60)/24)+DATE(1970,1,1)</f>
        <v>42177.007071759261</v>
      </c>
      <c r="R2">
        <f>YEAR(Q2)</f>
        <v>2015</v>
      </c>
    </row>
    <row r="3" spans="1:18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 t="s">
        <v>8306</v>
      </c>
      <c r="P3" s="10" t="s">
        <v>8307</v>
      </c>
      <c r="Q3" s="12">
        <f t="shared" ref="Q3:Q66" si="0">(((J3/60)/60)/24)+DATE(1970,1,1)</f>
        <v>42766.600497685184</v>
      </c>
      <c r="R3">
        <f t="shared" ref="R3:R66" si="1">YEAR(Q3)</f>
        <v>2017</v>
      </c>
    </row>
    <row r="4" spans="1:18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 t="s">
        <v>8306</v>
      </c>
      <c r="P4" s="10" t="s">
        <v>8307</v>
      </c>
      <c r="Q4" s="12">
        <f t="shared" si="0"/>
        <v>42405.702349537038</v>
      </c>
      <c r="R4">
        <f t="shared" si="1"/>
        <v>2016</v>
      </c>
    </row>
    <row r="5" spans="1:18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 t="s">
        <v>8306</v>
      </c>
      <c r="P5" s="10" t="s">
        <v>8307</v>
      </c>
      <c r="Q5" s="12">
        <f t="shared" si="0"/>
        <v>41828.515127314815</v>
      </c>
      <c r="R5">
        <f t="shared" si="1"/>
        <v>2014</v>
      </c>
    </row>
    <row r="6" spans="1:18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 t="s">
        <v>8306</v>
      </c>
      <c r="P6" s="10" t="s">
        <v>8307</v>
      </c>
      <c r="Q6" s="12">
        <f t="shared" si="0"/>
        <v>42327.834247685183</v>
      </c>
      <c r="R6">
        <f t="shared" si="1"/>
        <v>2015</v>
      </c>
    </row>
    <row r="7" spans="1:18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 t="s">
        <v>8306</v>
      </c>
      <c r="P7" s="10" t="s">
        <v>8307</v>
      </c>
      <c r="Q7" s="12">
        <f t="shared" si="0"/>
        <v>42563.932951388888</v>
      </c>
      <c r="R7">
        <f t="shared" si="1"/>
        <v>2016</v>
      </c>
    </row>
    <row r="8" spans="1:18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 t="s">
        <v>8306</v>
      </c>
      <c r="P8" s="10" t="s">
        <v>8307</v>
      </c>
      <c r="Q8" s="12">
        <f t="shared" si="0"/>
        <v>41794.072337962964</v>
      </c>
      <c r="R8">
        <f t="shared" si="1"/>
        <v>2014</v>
      </c>
    </row>
    <row r="9" spans="1:18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 t="s">
        <v>8306</v>
      </c>
      <c r="P9" s="10" t="s">
        <v>8307</v>
      </c>
      <c r="Q9" s="12">
        <f t="shared" si="0"/>
        <v>42516.047071759262</v>
      </c>
      <c r="R9">
        <f t="shared" si="1"/>
        <v>2016</v>
      </c>
    </row>
    <row r="10" spans="1:18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 t="s">
        <v>8306</v>
      </c>
      <c r="P10" s="10" t="s">
        <v>8307</v>
      </c>
      <c r="Q10" s="12">
        <f t="shared" si="0"/>
        <v>42468.94458333333</v>
      </c>
      <c r="R10">
        <f t="shared" si="1"/>
        <v>2016</v>
      </c>
    </row>
    <row r="11" spans="1:18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 t="s">
        <v>8306</v>
      </c>
      <c r="P11" s="10" t="s">
        <v>8307</v>
      </c>
      <c r="Q11" s="12">
        <f t="shared" si="0"/>
        <v>42447.103518518517</v>
      </c>
      <c r="R11">
        <f t="shared" si="1"/>
        <v>2016</v>
      </c>
    </row>
    <row r="12" spans="1:18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 t="s">
        <v>8306</v>
      </c>
      <c r="P12" s="10" t="s">
        <v>8307</v>
      </c>
      <c r="Q12" s="12">
        <f t="shared" si="0"/>
        <v>41780.068043981482</v>
      </c>
      <c r="R12">
        <f t="shared" si="1"/>
        <v>2014</v>
      </c>
    </row>
    <row r="13" spans="1:18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 t="s">
        <v>8306</v>
      </c>
      <c r="P13" s="10" t="s">
        <v>8307</v>
      </c>
      <c r="Q13" s="12">
        <f t="shared" si="0"/>
        <v>42572.778495370367</v>
      </c>
      <c r="R13">
        <f t="shared" si="1"/>
        <v>2016</v>
      </c>
    </row>
    <row r="14" spans="1:18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 t="s">
        <v>8306</v>
      </c>
      <c r="P14" s="10" t="s">
        <v>8307</v>
      </c>
      <c r="Q14" s="12">
        <f t="shared" si="0"/>
        <v>41791.713252314818</v>
      </c>
      <c r="R14">
        <f t="shared" si="1"/>
        <v>2014</v>
      </c>
    </row>
    <row r="15" spans="1:18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 t="s">
        <v>8306</v>
      </c>
      <c r="P15" s="10" t="s">
        <v>8307</v>
      </c>
      <c r="Q15" s="12">
        <f t="shared" si="0"/>
        <v>42508.677187499998</v>
      </c>
      <c r="R15">
        <f t="shared" si="1"/>
        <v>2016</v>
      </c>
    </row>
    <row r="16" spans="1:18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 t="s">
        <v>8306</v>
      </c>
      <c r="P16" s="10" t="s">
        <v>8307</v>
      </c>
      <c r="Q16" s="12">
        <f t="shared" si="0"/>
        <v>41808.02648148148</v>
      </c>
      <c r="R16">
        <f t="shared" si="1"/>
        <v>2014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 t="s">
        <v>8306</v>
      </c>
      <c r="P17" s="10" t="s">
        <v>8307</v>
      </c>
      <c r="Q17" s="12">
        <f t="shared" si="0"/>
        <v>42256.391875000001</v>
      </c>
      <c r="R17">
        <f t="shared" si="1"/>
        <v>2015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 t="s">
        <v>8306</v>
      </c>
      <c r="P18" s="10" t="s">
        <v>8307</v>
      </c>
      <c r="Q18" s="12">
        <f t="shared" si="0"/>
        <v>41760.796423611115</v>
      </c>
      <c r="R18">
        <f t="shared" si="1"/>
        <v>2014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 t="s">
        <v>8306</v>
      </c>
      <c r="P19" s="10" t="s">
        <v>8307</v>
      </c>
      <c r="Q19" s="12">
        <f t="shared" si="0"/>
        <v>41917.731736111113</v>
      </c>
      <c r="R19">
        <f t="shared" si="1"/>
        <v>2014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 t="s">
        <v>8306</v>
      </c>
      <c r="P20" s="10" t="s">
        <v>8307</v>
      </c>
      <c r="Q20" s="12">
        <f t="shared" si="0"/>
        <v>41869.542314814818</v>
      </c>
      <c r="R20">
        <f t="shared" si="1"/>
        <v>2014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 t="s">
        <v>8306</v>
      </c>
      <c r="P21" s="10" t="s">
        <v>8307</v>
      </c>
      <c r="Q21" s="12">
        <f t="shared" si="0"/>
        <v>42175.816365740742</v>
      </c>
      <c r="R21">
        <f t="shared" si="1"/>
        <v>2015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 t="s">
        <v>8306</v>
      </c>
      <c r="P22" s="10" t="s">
        <v>8307</v>
      </c>
      <c r="Q22" s="12">
        <f t="shared" si="0"/>
        <v>42200.758240740746</v>
      </c>
      <c r="R22">
        <f t="shared" si="1"/>
        <v>2015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 t="s">
        <v>8306</v>
      </c>
      <c r="P23" s="10" t="s">
        <v>8307</v>
      </c>
      <c r="Q23" s="12">
        <f t="shared" si="0"/>
        <v>41878.627187500002</v>
      </c>
      <c r="R23">
        <f t="shared" si="1"/>
        <v>2014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 t="s">
        <v>8306</v>
      </c>
      <c r="P24" s="10" t="s">
        <v>8307</v>
      </c>
      <c r="Q24" s="12">
        <f t="shared" si="0"/>
        <v>41989.91134259259</v>
      </c>
      <c r="R24">
        <f t="shared" si="1"/>
        <v>2014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 t="s">
        <v>8306</v>
      </c>
      <c r="P25" s="10" t="s">
        <v>8307</v>
      </c>
      <c r="Q25" s="12">
        <f t="shared" si="0"/>
        <v>42097.778946759259</v>
      </c>
      <c r="R25">
        <f t="shared" si="1"/>
        <v>2015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 t="s">
        <v>8306</v>
      </c>
      <c r="P26" s="10" t="s">
        <v>8307</v>
      </c>
      <c r="Q26" s="12">
        <f t="shared" si="0"/>
        <v>42229.820173611108</v>
      </c>
      <c r="R26">
        <f t="shared" si="1"/>
        <v>2015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 t="s">
        <v>8306</v>
      </c>
      <c r="P27" s="10" t="s">
        <v>8307</v>
      </c>
      <c r="Q27" s="12">
        <f t="shared" si="0"/>
        <v>42318.025011574078</v>
      </c>
      <c r="R27">
        <f t="shared" si="1"/>
        <v>2015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 t="s">
        <v>8306</v>
      </c>
      <c r="P28" s="10" t="s">
        <v>8307</v>
      </c>
      <c r="Q28" s="12">
        <f t="shared" si="0"/>
        <v>41828.515555555554</v>
      </c>
      <c r="R28">
        <f t="shared" si="1"/>
        <v>2014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 t="s">
        <v>8306</v>
      </c>
      <c r="P29" s="10" t="s">
        <v>8307</v>
      </c>
      <c r="Q29" s="12">
        <f t="shared" si="0"/>
        <v>41929.164733796293</v>
      </c>
      <c r="R29">
        <f t="shared" si="1"/>
        <v>2014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 t="s">
        <v>8306</v>
      </c>
      <c r="P30" s="10" t="s">
        <v>8307</v>
      </c>
      <c r="Q30" s="12">
        <f t="shared" si="0"/>
        <v>42324.96393518518</v>
      </c>
      <c r="R30">
        <f t="shared" si="1"/>
        <v>2015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 t="s">
        <v>8306</v>
      </c>
      <c r="P31" s="10" t="s">
        <v>8307</v>
      </c>
      <c r="Q31" s="12">
        <f t="shared" si="0"/>
        <v>41812.67324074074</v>
      </c>
      <c r="R31">
        <f t="shared" si="1"/>
        <v>2014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 t="s">
        <v>8306</v>
      </c>
      <c r="P32" s="10" t="s">
        <v>8307</v>
      </c>
      <c r="Q32" s="12">
        <f t="shared" si="0"/>
        <v>41842.292997685188</v>
      </c>
      <c r="R32">
        <f t="shared" si="1"/>
        <v>2014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 t="s">
        <v>8306</v>
      </c>
      <c r="P33" s="10" t="s">
        <v>8307</v>
      </c>
      <c r="Q33" s="12">
        <f t="shared" si="0"/>
        <v>42376.79206018518</v>
      </c>
      <c r="R33">
        <f t="shared" si="1"/>
        <v>2016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 t="s">
        <v>8306</v>
      </c>
      <c r="P34" s="10" t="s">
        <v>8307</v>
      </c>
      <c r="Q34" s="12">
        <f t="shared" si="0"/>
        <v>42461.627511574072</v>
      </c>
      <c r="R34">
        <f t="shared" si="1"/>
        <v>2016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 t="s">
        <v>8306</v>
      </c>
      <c r="P35" s="10" t="s">
        <v>8307</v>
      </c>
      <c r="Q35" s="12">
        <f t="shared" si="0"/>
        <v>42286.660891203705</v>
      </c>
      <c r="R35">
        <f t="shared" si="1"/>
        <v>2015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 t="s">
        <v>8306</v>
      </c>
      <c r="P36" s="10" t="s">
        <v>8307</v>
      </c>
      <c r="Q36" s="12">
        <f t="shared" si="0"/>
        <v>41841.321770833332</v>
      </c>
      <c r="R36">
        <f t="shared" si="1"/>
        <v>2014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 t="s">
        <v>8306</v>
      </c>
      <c r="P37" s="10" t="s">
        <v>8307</v>
      </c>
      <c r="Q37" s="12">
        <f t="shared" si="0"/>
        <v>42098.291828703703</v>
      </c>
      <c r="R37">
        <f t="shared" si="1"/>
        <v>2015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 t="s">
        <v>8306</v>
      </c>
      <c r="P38" s="10" t="s">
        <v>8307</v>
      </c>
      <c r="Q38" s="12">
        <f t="shared" si="0"/>
        <v>42068.307002314818</v>
      </c>
      <c r="R38">
        <f t="shared" si="1"/>
        <v>2015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 t="s">
        <v>8306</v>
      </c>
      <c r="P39" s="10" t="s">
        <v>8307</v>
      </c>
      <c r="Q39" s="12">
        <f t="shared" si="0"/>
        <v>42032.693043981482</v>
      </c>
      <c r="R39">
        <f t="shared" si="1"/>
        <v>2015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 t="s">
        <v>8306</v>
      </c>
      <c r="P40" s="10" t="s">
        <v>8307</v>
      </c>
      <c r="Q40" s="12">
        <f t="shared" si="0"/>
        <v>41375.057222222218</v>
      </c>
      <c r="R40">
        <f t="shared" si="1"/>
        <v>2013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 t="s">
        <v>8306</v>
      </c>
      <c r="P41" s="10" t="s">
        <v>8307</v>
      </c>
      <c r="Q41" s="12">
        <f t="shared" si="0"/>
        <v>41754.047083333331</v>
      </c>
      <c r="R41">
        <f t="shared" si="1"/>
        <v>2014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 t="s">
        <v>8306</v>
      </c>
      <c r="P42" s="10" t="s">
        <v>8307</v>
      </c>
      <c r="Q42" s="12">
        <f t="shared" si="0"/>
        <v>41789.21398148148</v>
      </c>
      <c r="R42">
        <f t="shared" si="1"/>
        <v>2014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 t="s">
        <v>8306</v>
      </c>
      <c r="P43" s="10" t="s">
        <v>8307</v>
      </c>
      <c r="Q43" s="12">
        <f t="shared" si="0"/>
        <v>41887.568912037037</v>
      </c>
      <c r="R43">
        <f t="shared" si="1"/>
        <v>2014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 t="s">
        <v>8306</v>
      </c>
      <c r="P44" s="10" t="s">
        <v>8307</v>
      </c>
      <c r="Q44" s="12">
        <f t="shared" si="0"/>
        <v>41971.639189814814</v>
      </c>
      <c r="R44">
        <f t="shared" si="1"/>
        <v>2014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 t="s">
        <v>8306</v>
      </c>
      <c r="P45" s="10" t="s">
        <v>8307</v>
      </c>
      <c r="Q45" s="12">
        <f t="shared" si="0"/>
        <v>41802.790347222224</v>
      </c>
      <c r="R45">
        <f t="shared" si="1"/>
        <v>2014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 t="s">
        <v>8306</v>
      </c>
      <c r="P46" s="10" t="s">
        <v>8307</v>
      </c>
      <c r="Q46" s="12">
        <f t="shared" si="0"/>
        <v>41874.098807870374</v>
      </c>
      <c r="R46">
        <f t="shared" si="1"/>
        <v>2014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 t="s">
        <v>8306</v>
      </c>
      <c r="P47" s="10" t="s">
        <v>8307</v>
      </c>
      <c r="Q47" s="12">
        <f t="shared" si="0"/>
        <v>42457.623923611114</v>
      </c>
      <c r="R47">
        <f t="shared" si="1"/>
        <v>2016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 t="s">
        <v>8306</v>
      </c>
      <c r="P48" s="10" t="s">
        <v>8307</v>
      </c>
      <c r="Q48" s="12">
        <f t="shared" si="0"/>
        <v>42323.964976851858</v>
      </c>
      <c r="R48">
        <f t="shared" si="1"/>
        <v>2015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 t="s">
        <v>8306</v>
      </c>
      <c r="P49" s="10" t="s">
        <v>8307</v>
      </c>
      <c r="Q49" s="12">
        <f t="shared" si="0"/>
        <v>41932.819525462961</v>
      </c>
      <c r="R49">
        <f t="shared" si="1"/>
        <v>2014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 t="s">
        <v>8306</v>
      </c>
      <c r="P50" s="10" t="s">
        <v>8307</v>
      </c>
      <c r="Q50" s="12">
        <f t="shared" si="0"/>
        <v>42033.516898148147</v>
      </c>
      <c r="R50">
        <f t="shared" si="1"/>
        <v>2015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 t="s">
        <v>8306</v>
      </c>
      <c r="P51" s="10" t="s">
        <v>8307</v>
      </c>
      <c r="Q51" s="12">
        <f t="shared" si="0"/>
        <v>42271.176446759258</v>
      </c>
      <c r="R51">
        <f t="shared" si="1"/>
        <v>2015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 t="s">
        <v>8306</v>
      </c>
      <c r="P52" s="10" t="s">
        <v>8307</v>
      </c>
      <c r="Q52" s="12">
        <f t="shared" si="0"/>
        <v>41995.752986111111</v>
      </c>
      <c r="R52">
        <f t="shared" si="1"/>
        <v>2014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 t="s">
        <v>8306</v>
      </c>
      <c r="P53" s="10" t="s">
        <v>8307</v>
      </c>
      <c r="Q53" s="12">
        <f t="shared" si="0"/>
        <v>42196.928668981483</v>
      </c>
      <c r="R53">
        <f t="shared" si="1"/>
        <v>2015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 t="s">
        <v>8306</v>
      </c>
      <c r="P54" s="10" t="s">
        <v>8307</v>
      </c>
      <c r="Q54" s="12">
        <f t="shared" si="0"/>
        <v>41807.701921296299</v>
      </c>
      <c r="R54">
        <f t="shared" si="1"/>
        <v>2014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 t="s">
        <v>8306</v>
      </c>
      <c r="P55" s="10" t="s">
        <v>8307</v>
      </c>
      <c r="Q55" s="12">
        <f t="shared" si="0"/>
        <v>41719.549131944441</v>
      </c>
      <c r="R55">
        <f t="shared" si="1"/>
        <v>2014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 t="s">
        <v>8306</v>
      </c>
      <c r="P56" s="10" t="s">
        <v>8307</v>
      </c>
      <c r="Q56" s="12">
        <f t="shared" si="0"/>
        <v>42333.713206018518</v>
      </c>
      <c r="R56">
        <f t="shared" si="1"/>
        <v>2015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 t="s">
        <v>8306</v>
      </c>
      <c r="P57" s="10" t="s">
        <v>8307</v>
      </c>
      <c r="Q57" s="12">
        <f t="shared" si="0"/>
        <v>42496.968935185185</v>
      </c>
      <c r="R57">
        <f t="shared" si="1"/>
        <v>2016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 t="s">
        <v>8306</v>
      </c>
      <c r="P58" s="10" t="s">
        <v>8307</v>
      </c>
      <c r="Q58" s="12">
        <f t="shared" si="0"/>
        <v>42149.548888888887</v>
      </c>
      <c r="R58">
        <f t="shared" si="1"/>
        <v>2015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 t="s">
        <v>8306</v>
      </c>
      <c r="P59" s="10" t="s">
        <v>8307</v>
      </c>
      <c r="Q59" s="12">
        <f t="shared" si="0"/>
        <v>42089.83289351852</v>
      </c>
      <c r="R59">
        <f t="shared" si="1"/>
        <v>2015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 t="s">
        <v>8306</v>
      </c>
      <c r="P60" s="10" t="s">
        <v>8307</v>
      </c>
      <c r="Q60" s="12">
        <f t="shared" si="0"/>
        <v>41932.745046296295</v>
      </c>
      <c r="R60">
        <f t="shared" si="1"/>
        <v>2014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 t="s">
        <v>8306</v>
      </c>
      <c r="P61" s="10" t="s">
        <v>8307</v>
      </c>
      <c r="Q61" s="12">
        <f t="shared" si="0"/>
        <v>42230.23583333334</v>
      </c>
      <c r="R61">
        <f t="shared" si="1"/>
        <v>2015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 t="s">
        <v>8306</v>
      </c>
      <c r="P62" s="10" t="s">
        <v>8308</v>
      </c>
      <c r="Q62" s="12">
        <f t="shared" si="0"/>
        <v>41701.901817129627</v>
      </c>
      <c r="R62">
        <f t="shared" si="1"/>
        <v>2014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 t="s">
        <v>8306</v>
      </c>
      <c r="P63" s="10" t="s">
        <v>8308</v>
      </c>
      <c r="Q63" s="12">
        <f t="shared" si="0"/>
        <v>41409.814317129632</v>
      </c>
      <c r="R63">
        <f t="shared" si="1"/>
        <v>2013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 t="s">
        <v>8306</v>
      </c>
      <c r="P64" s="10" t="s">
        <v>8308</v>
      </c>
      <c r="Q64" s="12">
        <f t="shared" si="0"/>
        <v>41311.799513888887</v>
      </c>
      <c r="R64">
        <f t="shared" si="1"/>
        <v>2013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 t="s">
        <v>8306</v>
      </c>
      <c r="P65" s="10" t="s">
        <v>8308</v>
      </c>
      <c r="Q65" s="12">
        <f t="shared" si="0"/>
        <v>41612.912187499998</v>
      </c>
      <c r="R65">
        <f t="shared" si="1"/>
        <v>2013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 t="s">
        <v>8306</v>
      </c>
      <c r="P66" s="10" t="s">
        <v>8308</v>
      </c>
      <c r="Q66" s="12">
        <f t="shared" si="0"/>
        <v>41433.01829861111</v>
      </c>
      <c r="R66">
        <f t="shared" si="1"/>
        <v>2013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 t="s">
        <v>8306</v>
      </c>
      <c r="P67" s="10" t="s">
        <v>8308</v>
      </c>
      <c r="Q67" s="12">
        <f t="shared" ref="Q67:Q130" si="2">(((J67/60)/60)/24)+DATE(1970,1,1)</f>
        <v>41835.821226851855</v>
      </c>
      <c r="R67">
        <f t="shared" ref="R67:R130" si="3">YEAR(Q67)</f>
        <v>2014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 t="s">
        <v>8306</v>
      </c>
      <c r="P68" s="10" t="s">
        <v>8308</v>
      </c>
      <c r="Q68" s="12">
        <f t="shared" si="2"/>
        <v>42539.849768518514</v>
      </c>
      <c r="R68">
        <f t="shared" si="3"/>
        <v>2016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 t="s">
        <v>8306</v>
      </c>
      <c r="P69" s="10" t="s">
        <v>8308</v>
      </c>
      <c r="Q69" s="12">
        <f t="shared" si="2"/>
        <v>41075.583379629628</v>
      </c>
      <c r="R69">
        <f t="shared" si="3"/>
        <v>2012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 t="s">
        <v>8306</v>
      </c>
      <c r="P70" s="10" t="s">
        <v>8308</v>
      </c>
      <c r="Q70" s="12">
        <f t="shared" si="2"/>
        <v>41663.569340277776</v>
      </c>
      <c r="R70">
        <f t="shared" si="3"/>
        <v>2014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 t="s">
        <v>8306</v>
      </c>
      <c r="P71" s="10" t="s">
        <v>8308</v>
      </c>
      <c r="Q71" s="12">
        <f t="shared" si="2"/>
        <v>40786.187789351854</v>
      </c>
      <c r="R71">
        <f t="shared" si="3"/>
        <v>2011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 t="s">
        <v>8306</v>
      </c>
      <c r="P72" s="10" t="s">
        <v>8308</v>
      </c>
      <c r="Q72" s="12">
        <f t="shared" si="2"/>
        <v>40730.896354166667</v>
      </c>
      <c r="R72">
        <f t="shared" si="3"/>
        <v>2011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 t="s">
        <v>8306</v>
      </c>
      <c r="P73" s="10" t="s">
        <v>8308</v>
      </c>
      <c r="Q73" s="12">
        <f t="shared" si="2"/>
        <v>40997.271493055552</v>
      </c>
      <c r="R73">
        <f t="shared" si="3"/>
        <v>2012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 t="s">
        <v>8306</v>
      </c>
      <c r="P74" s="10" t="s">
        <v>8308</v>
      </c>
      <c r="Q74" s="12">
        <f t="shared" si="2"/>
        <v>41208.010196759256</v>
      </c>
      <c r="R74">
        <f t="shared" si="3"/>
        <v>2012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 t="s">
        <v>8306</v>
      </c>
      <c r="P75" s="10" t="s">
        <v>8308</v>
      </c>
      <c r="Q75" s="12">
        <f t="shared" si="2"/>
        <v>40587.75675925926</v>
      </c>
      <c r="R75">
        <f t="shared" si="3"/>
        <v>2011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 t="s">
        <v>8306</v>
      </c>
      <c r="P76" s="10" t="s">
        <v>8308</v>
      </c>
      <c r="Q76" s="12">
        <f t="shared" si="2"/>
        <v>42360.487210648149</v>
      </c>
      <c r="R76">
        <f t="shared" si="3"/>
        <v>2015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 t="s">
        <v>8306</v>
      </c>
      <c r="P77" s="10" t="s">
        <v>8308</v>
      </c>
      <c r="Q77" s="12">
        <f t="shared" si="2"/>
        <v>41357.209166666667</v>
      </c>
      <c r="R77">
        <f t="shared" si="3"/>
        <v>2013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 t="s">
        <v>8306</v>
      </c>
      <c r="P78" s="10" t="s">
        <v>8308</v>
      </c>
      <c r="Q78" s="12">
        <f t="shared" si="2"/>
        <v>40844.691643518519</v>
      </c>
      <c r="R78">
        <f t="shared" si="3"/>
        <v>2011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 t="s">
        <v>8306</v>
      </c>
      <c r="P79" s="10" t="s">
        <v>8308</v>
      </c>
      <c r="Q79" s="12">
        <f t="shared" si="2"/>
        <v>40997.144872685189</v>
      </c>
      <c r="R79">
        <f t="shared" si="3"/>
        <v>2012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 t="s">
        <v>8306</v>
      </c>
      <c r="P80" s="10" t="s">
        <v>8308</v>
      </c>
      <c r="Q80" s="12">
        <f t="shared" si="2"/>
        <v>42604.730567129634</v>
      </c>
      <c r="R80">
        <f t="shared" si="3"/>
        <v>2016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 t="s">
        <v>8306</v>
      </c>
      <c r="P81" s="10" t="s">
        <v>8308</v>
      </c>
      <c r="Q81" s="12">
        <f t="shared" si="2"/>
        <v>41724.776539351849</v>
      </c>
      <c r="R81">
        <f t="shared" si="3"/>
        <v>2014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 t="s">
        <v>8306</v>
      </c>
      <c r="P82" s="10" t="s">
        <v>8308</v>
      </c>
      <c r="Q82" s="12">
        <f t="shared" si="2"/>
        <v>41583.083981481483</v>
      </c>
      <c r="R82">
        <f t="shared" si="3"/>
        <v>2013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 t="s">
        <v>8306</v>
      </c>
      <c r="P83" s="10" t="s">
        <v>8308</v>
      </c>
      <c r="Q83" s="12">
        <f t="shared" si="2"/>
        <v>41100.158877314818</v>
      </c>
      <c r="R83">
        <f t="shared" si="3"/>
        <v>2012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 t="s">
        <v>8306</v>
      </c>
      <c r="P84" s="10" t="s">
        <v>8308</v>
      </c>
      <c r="Q84" s="12">
        <f t="shared" si="2"/>
        <v>40795.820150462961</v>
      </c>
      <c r="R84">
        <f t="shared" si="3"/>
        <v>2011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 t="s">
        <v>8306</v>
      </c>
      <c r="P85" s="10" t="s">
        <v>8308</v>
      </c>
      <c r="Q85" s="12">
        <f t="shared" si="2"/>
        <v>42042.615613425922</v>
      </c>
      <c r="R85">
        <f t="shared" si="3"/>
        <v>2015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 t="s">
        <v>8306</v>
      </c>
      <c r="P86" s="10" t="s">
        <v>8308</v>
      </c>
      <c r="Q86" s="12">
        <f t="shared" si="2"/>
        <v>40648.757939814815</v>
      </c>
      <c r="R86">
        <f t="shared" si="3"/>
        <v>2011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 t="s">
        <v>8306</v>
      </c>
      <c r="P87" s="10" t="s">
        <v>8308</v>
      </c>
      <c r="Q87" s="12">
        <f t="shared" si="2"/>
        <v>40779.125428240739</v>
      </c>
      <c r="R87">
        <f t="shared" si="3"/>
        <v>2011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 t="s">
        <v>8306</v>
      </c>
      <c r="P88" s="10" t="s">
        <v>8308</v>
      </c>
      <c r="Q88" s="12">
        <f t="shared" si="2"/>
        <v>42291.556076388893</v>
      </c>
      <c r="R88">
        <f t="shared" si="3"/>
        <v>2015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 t="s">
        <v>8306</v>
      </c>
      <c r="P89" s="10" t="s">
        <v>8308</v>
      </c>
      <c r="Q89" s="12">
        <f t="shared" si="2"/>
        <v>40322.53938657407</v>
      </c>
      <c r="R89">
        <f t="shared" si="3"/>
        <v>2010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 t="s">
        <v>8306</v>
      </c>
      <c r="P90" s="10" t="s">
        <v>8308</v>
      </c>
      <c r="Q90" s="12">
        <f t="shared" si="2"/>
        <v>41786.65892361111</v>
      </c>
      <c r="R90">
        <f t="shared" si="3"/>
        <v>2014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 t="s">
        <v>8306</v>
      </c>
      <c r="P91" s="10" t="s">
        <v>8308</v>
      </c>
      <c r="Q91" s="12">
        <f t="shared" si="2"/>
        <v>41402.752222222225</v>
      </c>
      <c r="R91">
        <f t="shared" si="3"/>
        <v>2013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 t="s">
        <v>8306</v>
      </c>
      <c r="P92" s="10" t="s">
        <v>8308</v>
      </c>
      <c r="Q92" s="12">
        <f t="shared" si="2"/>
        <v>40706.297442129631</v>
      </c>
      <c r="R92">
        <f t="shared" si="3"/>
        <v>2011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 t="s">
        <v>8306</v>
      </c>
      <c r="P93" s="10" t="s">
        <v>8308</v>
      </c>
      <c r="Q93" s="12">
        <f t="shared" si="2"/>
        <v>40619.402361111112</v>
      </c>
      <c r="R93">
        <f t="shared" si="3"/>
        <v>2011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 t="s">
        <v>8306</v>
      </c>
      <c r="P94" s="10" t="s">
        <v>8308</v>
      </c>
      <c r="Q94" s="12">
        <f t="shared" si="2"/>
        <v>42721.198877314819</v>
      </c>
      <c r="R94">
        <f t="shared" si="3"/>
        <v>2016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 t="s">
        <v>8306</v>
      </c>
      <c r="P95" s="10" t="s">
        <v>8308</v>
      </c>
      <c r="Q95" s="12">
        <f t="shared" si="2"/>
        <v>41065.858067129629</v>
      </c>
      <c r="R95">
        <f t="shared" si="3"/>
        <v>2012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 t="s">
        <v>8306</v>
      </c>
      <c r="P96" s="10" t="s">
        <v>8308</v>
      </c>
      <c r="Q96" s="12">
        <f t="shared" si="2"/>
        <v>41716.717847222222</v>
      </c>
      <c r="R96">
        <f t="shared" si="3"/>
        <v>2014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 t="s">
        <v>8306</v>
      </c>
      <c r="P97" s="10" t="s">
        <v>8308</v>
      </c>
      <c r="Q97" s="12">
        <f t="shared" si="2"/>
        <v>40935.005104166667</v>
      </c>
      <c r="R97">
        <f t="shared" si="3"/>
        <v>2012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 t="s">
        <v>8306</v>
      </c>
      <c r="P98" s="10" t="s">
        <v>8308</v>
      </c>
      <c r="Q98" s="12">
        <f t="shared" si="2"/>
        <v>40324.662511574075</v>
      </c>
      <c r="R98">
        <f t="shared" si="3"/>
        <v>2010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 t="s">
        <v>8306</v>
      </c>
      <c r="P99" s="10" t="s">
        <v>8308</v>
      </c>
      <c r="Q99" s="12">
        <f t="shared" si="2"/>
        <v>40706.135208333333</v>
      </c>
      <c r="R99">
        <f t="shared" si="3"/>
        <v>2011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 t="s">
        <v>8306</v>
      </c>
      <c r="P100" s="10" t="s">
        <v>8308</v>
      </c>
      <c r="Q100" s="12">
        <f t="shared" si="2"/>
        <v>41214.79483796296</v>
      </c>
      <c r="R100">
        <f t="shared" si="3"/>
        <v>2012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 t="s">
        <v>8306</v>
      </c>
      <c r="P101" s="10" t="s">
        <v>8308</v>
      </c>
      <c r="Q101" s="12">
        <f t="shared" si="2"/>
        <v>41631.902766203704</v>
      </c>
      <c r="R101">
        <f t="shared" si="3"/>
        <v>2013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 t="s">
        <v>8306</v>
      </c>
      <c r="P102" s="10" t="s">
        <v>8308</v>
      </c>
      <c r="Q102" s="12">
        <f t="shared" si="2"/>
        <v>41197.753310185188</v>
      </c>
      <c r="R102">
        <f t="shared" si="3"/>
        <v>2012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 t="s">
        <v>8306</v>
      </c>
      <c r="P103" s="10" t="s">
        <v>8308</v>
      </c>
      <c r="Q103" s="12">
        <f t="shared" si="2"/>
        <v>41274.776736111111</v>
      </c>
      <c r="R103">
        <f t="shared" si="3"/>
        <v>2012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 t="s">
        <v>8306</v>
      </c>
      <c r="P104" s="10" t="s">
        <v>8308</v>
      </c>
      <c r="Q104" s="12">
        <f t="shared" si="2"/>
        <v>40505.131168981483</v>
      </c>
      <c r="R104">
        <f t="shared" si="3"/>
        <v>2010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 t="s">
        <v>8306</v>
      </c>
      <c r="P105" s="10" t="s">
        <v>8308</v>
      </c>
      <c r="Q105" s="12">
        <f t="shared" si="2"/>
        <v>41682.805902777778</v>
      </c>
      <c r="R105">
        <f t="shared" si="3"/>
        <v>2014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 t="s">
        <v>8306</v>
      </c>
      <c r="P106" s="10" t="s">
        <v>8308</v>
      </c>
      <c r="Q106" s="12">
        <f t="shared" si="2"/>
        <v>40612.695208333331</v>
      </c>
      <c r="R106">
        <f t="shared" si="3"/>
        <v>2011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 t="s">
        <v>8306</v>
      </c>
      <c r="P107" s="10" t="s">
        <v>8308</v>
      </c>
      <c r="Q107" s="12">
        <f t="shared" si="2"/>
        <v>42485.724768518514</v>
      </c>
      <c r="R107">
        <f t="shared" si="3"/>
        <v>2016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 t="s">
        <v>8306</v>
      </c>
      <c r="P108" s="10" t="s">
        <v>8308</v>
      </c>
      <c r="Q108" s="12">
        <f t="shared" si="2"/>
        <v>40987.776631944449</v>
      </c>
      <c r="R108">
        <f t="shared" si="3"/>
        <v>2012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 t="s">
        <v>8306</v>
      </c>
      <c r="P109" s="10" t="s">
        <v>8308</v>
      </c>
      <c r="Q109" s="12">
        <f t="shared" si="2"/>
        <v>40635.982488425929</v>
      </c>
      <c r="R109">
        <f t="shared" si="3"/>
        <v>2011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 t="s">
        <v>8306</v>
      </c>
      <c r="P110" s="10" t="s">
        <v>8308</v>
      </c>
      <c r="Q110" s="12">
        <f t="shared" si="2"/>
        <v>41365.613078703704</v>
      </c>
      <c r="R110">
        <f t="shared" si="3"/>
        <v>2013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 t="s">
        <v>8306</v>
      </c>
      <c r="P111" s="10" t="s">
        <v>8308</v>
      </c>
      <c r="Q111" s="12">
        <f t="shared" si="2"/>
        <v>40570.025810185187</v>
      </c>
      <c r="R111">
        <f t="shared" si="3"/>
        <v>2011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 t="s">
        <v>8306</v>
      </c>
      <c r="P112" s="10" t="s">
        <v>8308</v>
      </c>
      <c r="Q112" s="12">
        <f t="shared" si="2"/>
        <v>41557.949687500004</v>
      </c>
      <c r="R112">
        <f t="shared" si="3"/>
        <v>2013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 t="s">
        <v>8306</v>
      </c>
      <c r="P113" s="10" t="s">
        <v>8308</v>
      </c>
      <c r="Q113" s="12">
        <f t="shared" si="2"/>
        <v>42125.333182870367</v>
      </c>
      <c r="R113">
        <f t="shared" si="3"/>
        <v>2015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 t="s">
        <v>8306</v>
      </c>
      <c r="P114" s="10" t="s">
        <v>8308</v>
      </c>
      <c r="Q114" s="12">
        <f t="shared" si="2"/>
        <v>41718.043032407404</v>
      </c>
      <c r="R114">
        <f t="shared" si="3"/>
        <v>2014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 t="s">
        <v>8306</v>
      </c>
      <c r="P115" s="10" t="s">
        <v>8308</v>
      </c>
      <c r="Q115" s="12">
        <f t="shared" si="2"/>
        <v>40753.758425925924</v>
      </c>
      <c r="R115">
        <f t="shared" si="3"/>
        <v>2011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 t="s">
        <v>8306</v>
      </c>
      <c r="P116" s="10" t="s">
        <v>8308</v>
      </c>
      <c r="Q116" s="12">
        <f t="shared" si="2"/>
        <v>40861.27416666667</v>
      </c>
      <c r="R116">
        <f t="shared" si="3"/>
        <v>2011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 t="s">
        <v>8306</v>
      </c>
      <c r="P117" s="10" t="s">
        <v>8308</v>
      </c>
      <c r="Q117" s="12">
        <f t="shared" si="2"/>
        <v>40918.738935185182</v>
      </c>
      <c r="R117">
        <f t="shared" si="3"/>
        <v>2012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 t="s">
        <v>8306</v>
      </c>
      <c r="P118" s="10" t="s">
        <v>8308</v>
      </c>
      <c r="Q118" s="12">
        <f t="shared" si="2"/>
        <v>40595.497164351851</v>
      </c>
      <c r="R118">
        <f t="shared" si="3"/>
        <v>2011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 t="s">
        <v>8306</v>
      </c>
      <c r="P119" s="10" t="s">
        <v>8308</v>
      </c>
      <c r="Q119" s="12">
        <f t="shared" si="2"/>
        <v>40248.834999999999</v>
      </c>
      <c r="R119">
        <f t="shared" si="3"/>
        <v>2010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 t="s">
        <v>8306</v>
      </c>
      <c r="P120" s="10" t="s">
        <v>8308</v>
      </c>
      <c r="Q120" s="12">
        <f t="shared" si="2"/>
        <v>40723.053657407407</v>
      </c>
      <c r="R120">
        <f t="shared" si="3"/>
        <v>2011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 t="s">
        <v>8306</v>
      </c>
      <c r="P121" s="10" t="s">
        <v>8308</v>
      </c>
      <c r="Q121" s="12">
        <f t="shared" si="2"/>
        <v>40739.069282407407</v>
      </c>
      <c r="R121">
        <f t="shared" si="3"/>
        <v>2011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 t="s">
        <v>8306</v>
      </c>
      <c r="P122" s="10" t="s">
        <v>8309</v>
      </c>
      <c r="Q122" s="12">
        <f t="shared" si="2"/>
        <v>42616.049849537041</v>
      </c>
      <c r="R122">
        <f t="shared" si="3"/>
        <v>2016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 t="s">
        <v>8306</v>
      </c>
      <c r="P123" s="10" t="s">
        <v>8309</v>
      </c>
      <c r="Q123" s="12">
        <f t="shared" si="2"/>
        <v>42096.704976851848</v>
      </c>
      <c r="R123">
        <f t="shared" si="3"/>
        <v>2015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 t="s">
        <v>8306</v>
      </c>
      <c r="P124" s="10" t="s">
        <v>8309</v>
      </c>
      <c r="Q124" s="12">
        <f t="shared" si="2"/>
        <v>42593.431793981479</v>
      </c>
      <c r="R124">
        <f t="shared" si="3"/>
        <v>2016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 t="s">
        <v>8306</v>
      </c>
      <c r="P125" s="10" t="s">
        <v>8309</v>
      </c>
      <c r="Q125" s="12">
        <f t="shared" si="2"/>
        <v>41904.781990740739</v>
      </c>
      <c r="R125">
        <f t="shared" si="3"/>
        <v>2014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 t="s">
        <v>8306</v>
      </c>
      <c r="P126" s="10" t="s">
        <v>8309</v>
      </c>
      <c r="Q126" s="12">
        <f t="shared" si="2"/>
        <v>42114.928726851853</v>
      </c>
      <c r="R126">
        <f t="shared" si="3"/>
        <v>2015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 t="s">
        <v>8306</v>
      </c>
      <c r="P127" s="10" t="s">
        <v>8309</v>
      </c>
      <c r="Q127" s="12">
        <f t="shared" si="2"/>
        <v>42709.993981481486</v>
      </c>
      <c r="R127">
        <f t="shared" si="3"/>
        <v>2016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 t="s">
        <v>8306</v>
      </c>
      <c r="P128" s="10" t="s">
        <v>8309</v>
      </c>
      <c r="Q128" s="12">
        <f t="shared" si="2"/>
        <v>42135.589548611111</v>
      </c>
      <c r="R128">
        <f t="shared" si="3"/>
        <v>2015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 t="s">
        <v>8306</v>
      </c>
      <c r="P129" s="10" t="s">
        <v>8309</v>
      </c>
      <c r="Q129" s="12">
        <f t="shared" si="2"/>
        <v>42067.62431712963</v>
      </c>
      <c r="R129">
        <f t="shared" si="3"/>
        <v>2015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 t="s">
        <v>8306</v>
      </c>
      <c r="P130" s="10" t="s">
        <v>8309</v>
      </c>
      <c r="Q130" s="12">
        <f t="shared" si="2"/>
        <v>42628.22792824074</v>
      </c>
      <c r="R130">
        <f t="shared" si="3"/>
        <v>2016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 t="s">
        <v>8306</v>
      </c>
      <c r="P131" s="10" t="s">
        <v>8309</v>
      </c>
      <c r="Q131" s="12">
        <f t="shared" ref="Q131:Q194" si="4">(((J131/60)/60)/24)+DATE(1970,1,1)</f>
        <v>41882.937303240738</v>
      </c>
      <c r="R131">
        <f t="shared" ref="R131:R194" si="5">YEAR(Q131)</f>
        <v>2014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 t="s">
        <v>8306</v>
      </c>
      <c r="P132" s="10" t="s">
        <v>8309</v>
      </c>
      <c r="Q132" s="12">
        <f t="shared" si="4"/>
        <v>41778.915416666663</v>
      </c>
      <c r="R132">
        <f t="shared" si="5"/>
        <v>2014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 t="s">
        <v>8306</v>
      </c>
      <c r="P133" s="10" t="s">
        <v>8309</v>
      </c>
      <c r="Q133" s="12">
        <f t="shared" si="4"/>
        <v>42541.837511574078</v>
      </c>
      <c r="R133">
        <f t="shared" si="5"/>
        <v>2016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 t="s">
        <v>8306</v>
      </c>
      <c r="P134" s="10" t="s">
        <v>8309</v>
      </c>
      <c r="Q134" s="12">
        <f t="shared" si="4"/>
        <v>41905.812581018516</v>
      </c>
      <c r="R134">
        <f t="shared" si="5"/>
        <v>2014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 t="s">
        <v>8306</v>
      </c>
      <c r="P135" s="10" t="s">
        <v>8309</v>
      </c>
      <c r="Q135" s="12">
        <f t="shared" si="4"/>
        <v>42491.80768518518</v>
      </c>
      <c r="R135">
        <f t="shared" si="5"/>
        <v>2016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 t="s">
        <v>8306</v>
      </c>
      <c r="P136" s="10" t="s">
        <v>8309</v>
      </c>
      <c r="Q136" s="12">
        <f t="shared" si="4"/>
        <v>42221.909930555557</v>
      </c>
      <c r="R136">
        <f t="shared" si="5"/>
        <v>2015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 t="s">
        <v>8306</v>
      </c>
      <c r="P137" s="10" t="s">
        <v>8309</v>
      </c>
      <c r="Q137" s="12">
        <f t="shared" si="4"/>
        <v>41788.381909722222</v>
      </c>
      <c r="R137">
        <f t="shared" si="5"/>
        <v>2014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 t="s">
        <v>8306</v>
      </c>
      <c r="P138" s="10" t="s">
        <v>8309</v>
      </c>
      <c r="Q138" s="12">
        <f t="shared" si="4"/>
        <v>42096.410115740742</v>
      </c>
      <c r="R138">
        <f t="shared" si="5"/>
        <v>2015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 t="s">
        <v>8306</v>
      </c>
      <c r="P139" s="10" t="s">
        <v>8309</v>
      </c>
      <c r="Q139" s="12">
        <f t="shared" si="4"/>
        <v>42239.573993055557</v>
      </c>
      <c r="R139">
        <f t="shared" si="5"/>
        <v>2015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 t="s">
        <v>8306</v>
      </c>
      <c r="P140" s="10" t="s">
        <v>8309</v>
      </c>
      <c r="Q140" s="12">
        <f t="shared" si="4"/>
        <v>42186.257418981477</v>
      </c>
      <c r="R140">
        <f t="shared" si="5"/>
        <v>2015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 t="s">
        <v>8306</v>
      </c>
      <c r="P141" s="10" t="s">
        <v>8309</v>
      </c>
      <c r="Q141" s="12">
        <f t="shared" si="4"/>
        <v>42187.920972222222</v>
      </c>
      <c r="R141">
        <f t="shared" si="5"/>
        <v>2015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 t="s">
        <v>8306</v>
      </c>
      <c r="P142" s="10" t="s">
        <v>8309</v>
      </c>
      <c r="Q142" s="12">
        <f t="shared" si="4"/>
        <v>42053.198287037041</v>
      </c>
      <c r="R142">
        <f t="shared" si="5"/>
        <v>2015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 t="s">
        <v>8306</v>
      </c>
      <c r="P143" s="10" t="s">
        <v>8309</v>
      </c>
      <c r="Q143" s="12">
        <f t="shared" si="4"/>
        <v>42110.153043981481</v>
      </c>
      <c r="R143">
        <f t="shared" si="5"/>
        <v>2015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 t="s">
        <v>8306</v>
      </c>
      <c r="P144" s="10" t="s">
        <v>8309</v>
      </c>
      <c r="Q144" s="12">
        <f t="shared" si="4"/>
        <v>41938.893263888887</v>
      </c>
      <c r="R144">
        <f t="shared" si="5"/>
        <v>2014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 t="s">
        <v>8306</v>
      </c>
      <c r="P145" s="10" t="s">
        <v>8309</v>
      </c>
      <c r="Q145" s="12">
        <f t="shared" si="4"/>
        <v>42559.064143518524</v>
      </c>
      <c r="R145">
        <f t="shared" si="5"/>
        <v>2016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 t="s">
        <v>8306</v>
      </c>
      <c r="P146" s="10" t="s">
        <v>8309</v>
      </c>
      <c r="Q146" s="12">
        <f t="shared" si="4"/>
        <v>42047.762407407412</v>
      </c>
      <c r="R146">
        <f t="shared" si="5"/>
        <v>2015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 t="s">
        <v>8306</v>
      </c>
      <c r="P147" s="10" t="s">
        <v>8309</v>
      </c>
      <c r="Q147" s="12">
        <f t="shared" si="4"/>
        <v>42200.542268518519</v>
      </c>
      <c r="R147">
        <f t="shared" si="5"/>
        <v>2015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 t="s">
        <v>8306</v>
      </c>
      <c r="P148" s="10" t="s">
        <v>8309</v>
      </c>
      <c r="Q148" s="12">
        <f t="shared" si="4"/>
        <v>42693.016180555554</v>
      </c>
      <c r="R148">
        <f t="shared" si="5"/>
        <v>2016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 t="s">
        <v>8306</v>
      </c>
      <c r="P149" s="10" t="s">
        <v>8309</v>
      </c>
      <c r="Q149" s="12">
        <f t="shared" si="4"/>
        <v>41969.767824074079</v>
      </c>
      <c r="R149">
        <f t="shared" si="5"/>
        <v>2014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 t="s">
        <v>8306</v>
      </c>
      <c r="P150" s="10" t="s">
        <v>8309</v>
      </c>
      <c r="Q150" s="12">
        <f t="shared" si="4"/>
        <v>42397.281666666662</v>
      </c>
      <c r="R150">
        <f t="shared" si="5"/>
        <v>2016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 t="s">
        <v>8306</v>
      </c>
      <c r="P151" s="10" t="s">
        <v>8309</v>
      </c>
      <c r="Q151" s="12">
        <f t="shared" si="4"/>
        <v>41968.172106481477</v>
      </c>
      <c r="R151">
        <f t="shared" si="5"/>
        <v>2014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 t="s">
        <v>8306</v>
      </c>
      <c r="P152" s="10" t="s">
        <v>8309</v>
      </c>
      <c r="Q152" s="12">
        <f t="shared" si="4"/>
        <v>42090.161828703705</v>
      </c>
      <c r="R152">
        <f t="shared" si="5"/>
        <v>2015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 t="s">
        <v>8306</v>
      </c>
      <c r="P153" s="10" t="s">
        <v>8309</v>
      </c>
      <c r="Q153" s="12">
        <f t="shared" si="4"/>
        <v>42113.550821759258</v>
      </c>
      <c r="R153">
        <f t="shared" si="5"/>
        <v>2015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 t="s">
        <v>8306</v>
      </c>
      <c r="P154" s="10" t="s">
        <v>8309</v>
      </c>
      <c r="Q154" s="12">
        <f t="shared" si="4"/>
        <v>41875.077546296299</v>
      </c>
      <c r="R154">
        <f t="shared" si="5"/>
        <v>2014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 t="s">
        <v>8306</v>
      </c>
      <c r="P155" s="10" t="s">
        <v>8309</v>
      </c>
      <c r="Q155" s="12">
        <f t="shared" si="4"/>
        <v>41933.586157407408</v>
      </c>
      <c r="R155">
        <f t="shared" si="5"/>
        <v>2014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 t="s">
        <v>8306</v>
      </c>
      <c r="P156" s="10" t="s">
        <v>8309</v>
      </c>
      <c r="Q156" s="12">
        <f t="shared" si="4"/>
        <v>42115.547395833331</v>
      </c>
      <c r="R156">
        <f t="shared" si="5"/>
        <v>2015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 t="s">
        <v>8306</v>
      </c>
      <c r="P157" s="10" t="s">
        <v>8309</v>
      </c>
      <c r="Q157" s="12">
        <f t="shared" si="4"/>
        <v>42168.559432870374</v>
      </c>
      <c r="R157">
        <f t="shared" si="5"/>
        <v>2015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 t="s">
        <v>8306</v>
      </c>
      <c r="P158" s="10" t="s">
        <v>8309</v>
      </c>
      <c r="Q158" s="12">
        <f t="shared" si="4"/>
        <v>41794.124953703707</v>
      </c>
      <c r="R158">
        <f t="shared" si="5"/>
        <v>2014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 t="s">
        <v>8306</v>
      </c>
      <c r="P159" s="10" t="s">
        <v>8309</v>
      </c>
      <c r="Q159" s="12">
        <f t="shared" si="4"/>
        <v>42396.911712962959</v>
      </c>
      <c r="R159">
        <f t="shared" si="5"/>
        <v>2016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 t="s">
        <v>8306</v>
      </c>
      <c r="P160" s="10" t="s">
        <v>8309</v>
      </c>
      <c r="Q160" s="12">
        <f t="shared" si="4"/>
        <v>41904.07671296296</v>
      </c>
      <c r="R160">
        <f t="shared" si="5"/>
        <v>2014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 t="s">
        <v>8306</v>
      </c>
      <c r="P161" s="10" t="s">
        <v>8309</v>
      </c>
      <c r="Q161" s="12">
        <f t="shared" si="4"/>
        <v>42514.434548611112</v>
      </c>
      <c r="R161">
        <f t="shared" si="5"/>
        <v>2016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 t="s">
        <v>8306</v>
      </c>
      <c r="P162" s="10" t="s">
        <v>8310</v>
      </c>
      <c r="Q162" s="12">
        <f t="shared" si="4"/>
        <v>42171.913090277783</v>
      </c>
      <c r="R162">
        <f t="shared" si="5"/>
        <v>2015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 t="s">
        <v>8306</v>
      </c>
      <c r="P163" s="10" t="s">
        <v>8310</v>
      </c>
      <c r="Q163" s="12">
        <f t="shared" si="4"/>
        <v>41792.687442129631</v>
      </c>
      <c r="R163">
        <f t="shared" si="5"/>
        <v>2014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 t="s">
        <v>8306</v>
      </c>
      <c r="P164" s="10" t="s">
        <v>8310</v>
      </c>
      <c r="Q164" s="12">
        <f t="shared" si="4"/>
        <v>41835.126805555556</v>
      </c>
      <c r="R164">
        <f t="shared" si="5"/>
        <v>2014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 t="s">
        <v>8306</v>
      </c>
      <c r="P165" s="10" t="s">
        <v>8310</v>
      </c>
      <c r="Q165" s="12">
        <f t="shared" si="4"/>
        <v>42243.961273148147</v>
      </c>
      <c r="R165">
        <f t="shared" si="5"/>
        <v>2015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 t="s">
        <v>8306</v>
      </c>
      <c r="P166" s="10" t="s">
        <v>8310</v>
      </c>
      <c r="Q166" s="12">
        <f t="shared" si="4"/>
        <v>41841.762743055559</v>
      </c>
      <c r="R166">
        <f t="shared" si="5"/>
        <v>2014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 t="s">
        <v>8306</v>
      </c>
      <c r="P167" s="10" t="s">
        <v>8310</v>
      </c>
      <c r="Q167" s="12">
        <f t="shared" si="4"/>
        <v>42351.658842592587</v>
      </c>
      <c r="R167">
        <f t="shared" si="5"/>
        <v>2015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 t="s">
        <v>8306</v>
      </c>
      <c r="P168" s="10" t="s">
        <v>8310</v>
      </c>
      <c r="Q168" s="12">
        <f t="shared" si="4"/>
        <v>42721.075949074075</v>
      </c>
      <c r="R168">
        <f t="shared" si="5"/>
        <v>2016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 t="s">
        <v>8306</v>
      </c>
      <c r="P169" s="10" t="s">
        <v>8310</v>
      </c>
      <c r="Q169" s="12">
        <f t="shared" si="4"/>
        <v>42160.927488425921</v>
      </c>
      <c r="R169">
        <f t="shared" si="5"/>
        <v>2015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 t="s">
        <v>8306</v>
      </c>
      <c r="P170" s="10" t="s">
        <v>8310</v>
      </c>
      <c r="Q170" s="12">
        <f t="shared" si="4"/>
        <v>42052.83530092593</v>
      </c>
      <c r="R170">
        <f t="shared" si="5"/>
        <v>2015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 t="s">
        <v>8306</v>
      </c>
      <c r="P171" s="10" t="s">
        <v>8310</v>
      </c>
      <c r="Q171" s="12">
        <f t="shared" si="4"/>
        <v>41900.505312499998</v>
      </c>
      <c r="R171">
        <f t="shared" si="5"/>
        <v>2014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 t="s">
        <v>8306</v>
      </c>
      <c r="P172" s="10" t="s">
        <v>8310</v>
      </c>
      <c r="Q172" s="12">
        <f t="shared" si="4"/>
        <v>42216.977812500001</v>
      </c>
      <c r="R172">
        <f t="shared" si="5"/>
        <v>2015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 t="s">
        <v>8306</v>
      </c>
      <c r="P173" s="10" t="s">
        <v>8310</v>
      </c>
      <c r="Q173" s="12">
        <f t="shared" si="4"/>
        <v>42534.180717592593</v>
      </c>
      <c r="R173">
        <f t="shared" si="5"/>
        <v>2016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 t="s">
        <v>8306</v>
      </c>
      <c r="P174" s="10" t="s">
        <v>8310</v>
      </c>
      <c r="Q174" s="12">
        <f t="shared" si="4"/>
        <v>42047.394942129627</v>
      </c>
      <c r="R174">
        <f t="shared" si="5"/>
        <v>2015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 t="s">
        <v>8306</v>
      </c>
      <c r="P175" s="10" t="s">
        <v>8310</v>
      </c>
      <c r="Q175" s="12">
        <f t="shared" si="4"/>
        <v>42033.573009259257</v>
      </c>
      <c r="R175">
        <f t="shared" si="5"/>
        <v>2015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 t="s">
        <v>8306</v>
      </c>
      <c r="P176" s="10" t="s">
        <v>8310</v>
      </c>
      <c r="Q176" s="12">
        <f t="shared" si="4"/>
        <v>42072.758981481486</v>
      </c>
      <c r="R176">
        <f t="shared" si="5"/>
        <v>2015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 t="s">
        <v>8306</v>
      </c>
      <c r="P177" s="10" t="s">
        <v>8310</v>
      </c>
      <c r="Q177" s="12">
        <f t="shared" si="4"/>
        <v>41855.777905092589</v>
      </c>
      <c r="R177">
        <f t="shared" si="5"/>
        <v>2014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 t="s">
        <v>8306</v>
      </c>
      <c r="P178" s="10" t="s">
        <v>8310</v>
      </c>
      <c r="Q178" s="12">
        <f t="shared" si="4"/>
        <v>42191.824062500003</v>
      </c>
      <c r="R178">
        <f t="shared" si="5"/>
        <v>2015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 t="s">
        <v>8306</v>
      </c>
      <c r="P179" s="10" t="s">
        <v>8310</v>
      </c>
      <c r="Q179" s="12">
        <f t="shared" si="4"/>
        <v>42070.047754629632</v>
      </c>
      <c r="R179">
        <f t="shared" si="5"/>
        <v>2015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 t="s">
        <v>8306</v>
      </c>
      <c r="P180" s="10" t="s">
        <v>8310</v>
      </c>
      <c r="Q180" s="12">
        <f t="shared" si="4"/>
        <v>42304.955381944441</v>
      </c>
      <c r="R180">
        <f t="shared" si="5"/>
        <v>2015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 t="s">
        <v>8306</v>
      </c>
      <c r="P181" s="10" t="s">
        <v>8310</v>
      </c>
      <c r="Q181" s="12">
        <f t="shared" si="4"/>
        <v>42403.080497685187</v>
      </c>
      <c r="R181">
        <f t="shared" si="5"/>
        <v>2016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 t="s">
        <v>8306</v>
      </c>
      <c r="P182" s="10" t="s">
        <v>8310</v>
      </c>
      <c r="Q182" s="12">
        <f t="shared" si="4"/>
        <v>42067.991238425922</v>
      </c>
      <c r="R182">
        <f t="shared" si="5"/>
        <v>2015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 t="s">
        <v>8306</v>
      </c>
      <c r="P183" s="10" t="s">
        <v>8310</v>
      </c>
      <c r="Q183" s="12">
        <f t="shared" si="4"/>
        <v>42147.741840277777</v>
      </c>
      <c r="R183">
        <f t="shared" si="5"/>
        <v>2015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 t="s">
        <v>8306</v>
      </c>
      <c r="P184" s="10" t="s">
        <v>8310</v>
      </c>
      <c r="Q184" s="12">
        <f t="shared" si="4"/>
        <v>42712.011944444443</v>
      </c>
      <c r="R184">
        <f t="shared" si="5"/>
        <v>2016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 t="s">
        <v>8306</v>
      </c>
      <c r="P185" s="10" t="s">
        <v>8310</v>
      </c>
      <c r="Q185" s="12">
        <f t="shared" si="4"/>
        <v>41939.810300925928</v>
      </c>
      <c r="R185">
        <f t="shared" si="5"/>
        <v>2014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 t="s">
        <v>8306</v>
      </c>
      <c r="P186" s="10" t="s">
        <v>8310</v>
      </c>
      <c r="Q186" s="12">
        <f t="shared" si="4"/>
        <v>41825.791226851856</v>
      </c>
      <c r="R186">
        <f t="shared" si="5"/>
        <v>2014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 t="s">
        <v>8306</v>
      </c>
      <c r="P187" s="10" t="s">
        <v>8310</v>
      </c>
      <c r="Q187" s="12">
        <f t="shared" si="4"/>
        <v>42570.91133101852</v>
      </c>
      <c r="R187">
        <f t="shared" si="5"/>
        <v>2016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 t="s">
        <v>8306</v>
      </c>
      <c r="P188" s="10" t="s">
        <v>8310</v>
      </c>
      <c r="Q188" s="12">
        <f t="shared" si="4"/>
        <v>42767.812893518523</v>
      </c>
      <c r="R188">
        <f t="shared" si="5"/>
        <v>2017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 t="s">
        <v>8306</v>
      </c>
      <c r="P189" s="10" t="s">
        <v>8310</v>
      </c>
      <c r="Q189" s="12">
        <f t="shared" si="4"/>
        <v>42182.234456018516</v>
      </c>
      <c r="R189">
        <f t="shared" si="5"/>
        <v>2015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 t="s">
        <v>8306</v>
      </c>
      <c r="P190" s="10" t="s">
        <v>8310</v>
      </c>
      <c r="Q190" s="12">
        <f t="shared" si="4"/>
        <v>41857.18304398148</v>
      </c>
      <c r="R190">
        <f t="shared" si="5"/>
        <v>2014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 t="s">
        <v>8306</v>
      </c>
      <c r="P191" s="10" t="s">
        <v>8310</v>
      </c>
      <c r="Q191" s="12">
        <f t="shared" si="4"/>
        <v>42556.690706018519</v>
      </c>
      <c r="R191">
        <f t="shared" si="5"/>
        <v>2016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 t="s">
        <v>8306</v>
      </c>
      <c r="P192" s="10" t="s">
        <v>8310</v>
      </c>
      <c r="Q192" s="12">
        <f t="shared" si="4"/>
        <v>42527.650995370372</v>
      </c>
      <c r="R192">
        <f t="shared" si="5"/>
        <v>2016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 t="s">
        <v>8306</v>
      </c>
      <c r="P193" s="10" t="s">
        <v>8310</v>
      </c>
      <c r="Q193" s="12">
        <f t="shared" si="4"/>
        <v>42239.441412037035</v>
      </c>
      <c r="R193">
        <f t="shared" si="5"/>
        <v>2015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 t="s">
        <v>8306</v>
      </c>
      <c r="P194" s="10" t="s">
        <v>8310</v>
      </c>
      <c r="Q194" s="12">
        <f t="shared" si="4"/>
        <v>41899.792037037041</v>
      </c>
      <c r="R194">
        <f t="shared" si="5"/>
        <v>2014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 t="s">
        <v>8306</v>
      </c>
      <c r="P195" s="10" t="s">
        <v>8310</v>
      </c>
      <c r="Q195" s="12">
        <f t="shared" ref="Q195:Q258" si="6">(((J195/60)/60)/24)+DATE(1970,1,1)</f>
        <v>41911.934791666667</v>
      </c>
      <c r="R195">
        <f t="shared" ref="R195:R258" si="7">YEAR(Q195)</f>
        <v>2014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 t="s">
        <v>8306</v>
      </c>
      <c r="P196" s="10" t="s">
        <v>8310</v>
      </c>
      <c r="Q196" s="12">
        <f t="shared" si="6"/>
        <v>42375.996886574074</v>
      </c>
      <c r="R196">
        <f t="shared" si="7"/>
        <v>2016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 t="s">
        <v>8306</v>
      </c>
      <c r="P197" s="10" t="s">
        <v>8310</v>
      </c>
      <c r="Q197" s="12">
        <f t="shared" si="6"/>
        <v>42135.67050925926</v>
      </c>
      <c r="R197">
        <f t="shared" si="7"/>
        <v>2015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 t="s">
        <v>8306</v>
      </c>
      <c r="P198" s="10" t="s">
        <v>8310</v>
      </c>
      <c r="Q198" s="12">
        <f t="shared" si="6"/>
        <v>42259.542800925927</v>
      </c>
      <c r="R198">
        <f t="shared" si="7"/>
        <v>2015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 t="s">
        <v>8306</v>
      </c>
      <c r="P199" s="10" t="s">
        <v>8310</v>
      </c>
      <c r="Q199" s="12">
        <f t="shared" si="6"/>
        <v>42741.848379629635</v>
      </c>
      <c r="R199">
        <f t="shared" si="7"/>
        <v>2017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 t="s">
        <v>8306</v>
      </c>
      <c r="P200" s="10" t="s">
        <v>8310</v>
      </c>
      <c r="Q200" s="12">
        <f t="shared" si="6"/>
        <v>41887.383356481485</v>
      </c>
      <c r="R200">
        <f t="shared" si="7"/>
        <v>2014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 t="s">
        <v>8306</v>
      </c>
      <c r="P201" s="10" t="s">
        <v>8310</v>
      </c>
      <c r="Q201" s="12">
        <f t="shared" si="6"/>
        <v>42584.123865740738</v>
      </c>
      <c r="R201">
        <f t="shared" si="7"/>
        <v>2016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 t="s">
        <v>8306</v>
      </c>
      <c r="P202" s="10" t="s">
        <v>8310</v>
      </c>
      <c r="Q202" s="12">
        <f t="shared" si="6"/>
        <v>41867.083368055559</v>
      </c>
      <c r="R202">
        <f t="shared" si="7"/>
        <v>2014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 t="s">
        <v>8306</v>
      </c>
      <c r="P203" s="10" t="s">
        <v>8310</v>
      </c>
      <c r="Q203" s="12">
        <f t="shared" si="6"/>
        <v>42023.818622685183</v>
      </c>
      <c r="R203">
        <f t="shared" si="7"/>
        <v>2015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 t="s">
        <v>8306</v>
      </c>
      <c r="P204" s="10" t="s">
        <v>8310</v>
      </c>
      <c r="Q204" s="12">
        <f t="shared" si="6"/>
        <v>42255.927824074075</v>
      </c>
      <c r="R204">
        <f t="shared" si="7"/>
        <v>2015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 t="s">
        <v>8306</v>
      </c>
      <c r="P205" s="10" t="s">
        <v>8310</v>
      </c>
      <c r="Q205" s="12">
        <f t="shared" si="6"/>
        <v>41973.847962962958</v>
      </c>
      <c r="R205">
        <f t="shared" si="7"/>
        <v>2014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 t="s">
        <v>8306</v>
      </c>
      <c r="P206" s="10" t="s">
        <v>8310</v>
      </c>
      <c r="Q206" s="12">
        <f t="shared" si="6"/>
        <v>42556.583368055552</v>
      </c>
      <c r="R206">
        <f t="shared" si="7"/>
        <v>2016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 t="s">
        <v>8306</v>
      </c>
      <c r="P207" s="10" t="s">
        <v>8310</v>
      </c>
      <c r="Q207" s="12">
        <f t="shared" si="6"/>
        <v>42248.632199074069</v>
      </c>
      <c r="R207">
        <f t="shared" si="7"/>
        <v>2015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 t="s">
        <v>8306</v>
      </c>
      <c r="P208" s="10" t="s">
        <v>8310</v>
      </c>
      <c r="Q208" s="12">
        <f t="shared" si="6"/>
        <v>42567.004432870366</v>
      </c>
      <c r="R208">
        <f t="shared" si="7"/>
        <v>2016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 t="s">
        <v>8306</v>
      </c>
      <c r="P209" s="10" t="s">
        <v>8310</v>
      </c>
      <c r="Q209" s="12">
        <f t="shared" si="6"/>
        <v>41978.197199074071</v>
      </c>
      <c r="R209">
        <f t="shared" si="7"/>
        <v>2014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 t="s">
        <v>8306</v>
      </c>
      <c r="P210" s="10" t="s">
        <v>8310</v>
      </c>
      <c r="Q210" s="12">
        <f t="shared" si="6"/>
        <v>41959.369988425926</v>
      </c>
      <c r="R210">
        <f t="shared" si="7"/>
        <v>2014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 t="s">
        <v>8306</v>
      </c>
      <c r="P211" s="10" t="s">
        <v>8310</v>
      </c>
      <c r="Q211" s="12">
        <f t="shared" si="6"/>
        <v>42165.922858796301</v>
      </c>
      <c r="R211">
        <f t="shared" si="7"/>
        <v>2015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 t="s">
        <v>8306</v>
      </c>
      <c r="P212" s="10" t="s">
        <v>8310</v>
      </c>
      <c r="Q212" s="12">
        <f t="shared" si="6"/>
        <v>42249.064722222218</v>
      </c>
      <c r="R212">
        <f t="shared" si="7"/>
        <v>2015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 t="s">
        <v>8306</v>
      </c>
      <c r="P213" s="10" t="s">
        <v>8310</v>
      </c>
      <c r="Q213" s="12">
        <f t="shared" si="6"/>
        <v>42236.159918981488</v>
      </c>
      <c r="R213">
        <f t="shared" si="7"/>
        <v>2015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 t="s">
        <v>8306</v>
      </c>
      <c r="P214" s="10" t="s">
        <v>8310</v>
      </c>
      <c r="Q214" s="12">
        <f t="shared" si="6"/>
        <v>42416.881018518514</v>
      </c>
      <c r="R214">
        <f t="shared" si="7"/>
        <v>2016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 t="s">
        <v>8306</v>
      </c>
      <c r="P215" s="10" t="s">
        <v>8310</v>
      </c>
      <c r="Q215" s="12">
        <f t="shared" si="6"/>
        <v>42202.594293981485</v>
      </c>
      <c r="R215">
        <f t="shared" si="7"/>
        <v>2015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 t="s">
        <v>8306</v>
      </c>
      <c r="P216" s="10" t="s">
        <v>8310</v>
      </c>
      <c r="Q216" s="12">
        <f t="shared" si="6"/>
        <v>42009.64061342593</v>
      </c>
      <c r="R216">
        <f t="shared" si="7"/>
        <v>2015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 t="s">
        <v>8306</v>
      </c>
      <c r="P217" s="10" t="s">
        <v>8310</v>
      </c>
      <c r="Q217" s="12">
        <f t="shared" si="6"/>
        <v>42375.230115740742</v>
      </c>
      <c r="R217">
        <f t="shared" si="7"/>
        <v>2016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 t="s">
        <v>8306</v>
      </c>
      <c r="P218" s="10" t="s">
        <v>8310</v>
      </c>
      <c r="Q218" s="12">
        <f t="shared" si="6"/>
        <v>42066.958761574075</v>
      </c>
      <c r="R218">
        <f t="shared" si="7"/>
        <v>2015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 t="s">
        <v>8306</v>
      </c>
      <c r="P219" s="10" t="s">
        <v>8310</v>
      </c>
      <c r="Q219" s="12">
        <f t="shared" si="6"/>
        <v>41970.64061342593</v>
      </c>
      <c r="R219">
        <f t="shared" si="7"/>
        <v>2014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 t="s">
        <v>8306</v>
      </c>
      <c r="P220" s="10" t="s">
        <v>8310</v>
      </c>
      <c r="Q220" s="12">
        <f t="shared" si="6"/>
        <v>42079.628344907411</v>
      </c>
      <c r="R220">
        <f t="shared" si="7"/>
        <v>2015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 t="s">
        <v>8306</v>
      </c>
      <c r="P221" s="10" t="s">
        <v>8310</v>
      </c>
      <c r="Q221" s="12">
        <f t="shared" si="6"/>
        <v>42429.326678240745</v>
      </c>
      <c r="R221">
        <f t="shared" si="7"/>
        <v>2016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 t="s">
        <v>8306</v>
      </c>
      <c r="P222" s="10" t="s">
        <v>8310</v>
      </c>
      <c r="Q222" s="12">
        <f t="shared" si="6"/>
        <v>42195.643865740742</v>
      </c>
      <c r="R222">
        <f t="shared" si="7"/>
        <v>2015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 t="s">
        <v>8306</v>
      </c>
      <c r="P223" s="10" t="s">
        <v>8310</v>
      </c>
      <c r="Q223" s="12">
        <f t="shared" si="6"/>
        <v>42031.837546296301</v>
      </c>
      <c r="R223">
        <f t="shared" si="7"/>
        <v>2015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 t="s">
        <v>8306</v>
      </c>
      <c r="P224" s="10" t="s">
        <v>8310</v>
      </c>
      <c r="Q224" s="12">
        <f t="shared" si="6"/>
        <v>42031.769884259258</v>
      </c>
      <c r="R224">
        <f t="shared" si="7"/>
        <v>2015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 t="s">
        <v>8306</v>
      </c>
      <c r="P225" s="10" t="s">
        <v>8310</v>
      </c>
      <c r="Q225" s="12">
        <f t="shared" si="6"/>
        <v>42482.048032407409</v>
      </c>
      <c r="R225">
        <f t="shared" si="7"/>
        <v>2016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 t="s">
        <v>8306</v>
      </c>
      <c r="P226" s="10" t="s">
        <v>8310</v>
      </c>
      <c r="Q226" s="12">
        <f t="shared" si="6"/>
        <v>42135.235254629632</v>
      </c>
      <c r="R226">
        <f t="shared" si="7"/>
        <v>2015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 t="s">
        <v>8306</v>
      </c>
      <c r="P227" s="10" t="s">
        <v>8310</v>
      </c>
      <c r="Q227" s="12">
        <f t="shared" si="6"/>
        <v>42438.961273148147</v>
      </c>
      <c r="R227">
        <f t="shared" si="7"/>
        <v>2016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 t="s">
        <v>8306</v>
      </c>
      <c r="P228" s="10" t="s">
        <v>8310</v>
      </c>
      <c r="Q228" s="12">
        <f t="shared" si="6"/>
        <v>42106.666018518517</v>
      </c>
      <c r="R228">
        <f t="shared" si="7"/>
        <v>2015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 t="s">
        <v>8306</v>
      </c>
      <c r="P229" s="10" t="s">
        <v>8310</v>
      </c>
      <c r="Q229" s="12">
        <f t="shared" si="6"/>
        <v>42164.893993055557</v>
      </c>
      <c r="R229">
        <f t="shared" si="7"/>
        <v>2015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 t="s">
        <v>8306</v>
      </c>
      <c r="P230" s="10" t="s">
        <v>8310</v>
      </c>
      <c r="Q230" s="12">
        <f t="shared" si="6"/>
        <v>42096.686400462961</v>
      </c>
      <c r="R230">
        <f t="shared" si="7"/>
        <v>2015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 t="s">
        <v>8306</v>
      </c>
      <c r="P231" s="10" t="s">
        <v>8310</v>
      </c>
      <c r="Q231" s="12">
        <f t="shared" si="6"/>
        <v>42383.933993055558</v>
      </c>
      <c r="R231">
        <f t="shared" si="7"/>
        <v>2016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 t="s">
        <v>8306</v>
      </c>
      <c r="P232" s="10" t="s">
        <v>8310</v>
      </c>
      <c r="Q232" s="12">
        <f t="shared" si="6"/>
        <v>42129.777210648142</v>
      </c>
      <c r="R232">
        <f t="shared" si="7"/>
        <v>2015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 t="s">
        <v>8306</v>
      </c>
      <c r="P233" s="10" t="s">
        <v>8310</v>
      </c>
      <c r="Q233" s="12">
        <f t="shared" si="6"/>
        <v>42341.958923611113</v>
      </c>
      <c r="R233">
        <f t="shared" si="7"/>
        <v>2015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 t="s">
        <v>8306</v>
      </c>
      <c r="P234" s="10" t="s">
        <v>8310</v>
      </c>
      <c r="Q234" s="12">
        <f t="shared" si="6"/>
        <v>42032.82576388889</v>
      </c>
      <c r="R234">
        <f t="shared" si="7"/>
        <v>2015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 t="s">
        <v>8306</v>
      </c>
      <c r="P235" s="10" t="s">
        <v>8310</v>
      </c>
      <c r="Q235" s="12">
        <f t="shared" si="6"/>
        <v>42612.911712962959</v>
      </c>
      <c r="R235">
        <f t="shared" si="7"/>
        <v>2016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 t="s">
        <v>8306</v>
      </c>
      <c r="P236" s="10" t="s">
        <v>8310</v>
      </c>
      <c r="Q236" s="12">
        <f t="shared" si="6"/>
        <v>42136.035405092596</v>
      </c>
      <c r="R236">
        <f t="shared" si="7"/>
        <v>2015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 t="s">
        <v>8306</v>
      </c>
      <c r="P237" s="10" t="s">
        <v>8310</v>
      </c>
      <c r="Q237" s="12">
        <f t="shared" si="6"/>
        <v>42164.908530092594</v>
      </c>
      <c r="R237">
        <f t="shared" si="7"/>
        <v>2015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 t="s">
        <v>8306</v>
      </c>
      <c r="P238" s="10" t="s">
        <v>8310</v>
      </c>
      <c r="Q238" s="12">
        <f t="shared" si="6"/>
        <v>42321.08447916666</v>
      </c>
      <c r="R238">
        <f t="shared" si="7"/>
        <v>2015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 t="s">
        <v>8306</v>
      </c>
      <c r="P239" s="10" t="s">
        <v>8310</v>
      </c>
      <c r="Q239" s="12">
        <f t="shared" si="6"/>
        <v>42377.577187499999</v>
      </c>
      <c r="R239">
        <f t="shared" si="7"/>
        <v>2016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 t="s">
        <v>8306</v>
      </c>
      <c r="P240" s="10" t="s">
        <v>8310</v>
      </c>
      <c r="Q240" s="12">
        <f t="shared" si="6"/>
        <v>42713.962499999994</v>
      </c>
      <c r="R240">
        <f t="shared" si="7"/>
        <v>2016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 t="s">
        <v>8306</v>
      </c>
      <c r="P241" s="10" t="s">
        <v>8310</v>
      </c>
      <c r="Q241" s="12">
        <f t="shared" si="6"/>
        <v>42297.110300925924</v>
      </c>
      <c r="R241">
        <f t="shared" si="7"/>
        <v>2015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 t="s">
        <v>8306</v>
      </c>
      <c r="P242" s="10" t="s">
        <v>8311</v>
      </c>
      <c r="Q242" s="12">
        <f t="shared" si="6"/>
        <v>41354.708460648151</v>
      </c>
      <c r="R242">
        <f t="shared" si="7"/>
        <v>2013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 t="s">
        <v>8306</v>
      </c>
      <c r="P243" s="10" t="s">
        <v>8311</v>
      </c>
      <c r="Q243" s="12">
        <f t="shared" si="6"/>
        <v>41949.697962962964</v>
      </c>
      <c r="R243">
        <f t="shared" si="7"/>
        <v>2014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 t="s">
        <v>8306</v>
      </c>
      <c r="P244" s="10" t="s">
        <v>8311</v>
      </c>
      <c r="Q244" s="12">
        <f t="shared" si="6"/>
        <v>40862.492939814816</v>
      </c>
      <c r="R244">
        <f t="shared" si="7"/>
        <v>2011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 t="s">
        <v>8306</v>
      </c>
      <c r="P245" s="10" t="s">
        <v>8311</v>
      </c>
      <c r="Q245" s="12">
        <f t="shared" si="6"/>
        <v>41662.047500000001</v>
      </c>
      <c r="R245">
        <f t="shared" si="7"/>
        <v>2014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 t="s">
        <v>8306</v>
      </c>
      <c r="P246" s="10" t="s">
        <v>8311</v>
      </c>
      <c r="Q246" s="12">
        <f t="shared" si="6"/>
        <v>40213.323599537034</v>
      </c>
      <c r="R246">
        <f t="shared" si="7"/>
        <v>2010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 t="s">
        <v>8306</v>
      </c>
      <c r="P247" s="10" t="s">
        <v>8311</v>
      </c>
      <c r="Q247" s="12">
        <f t="shared" si="6"/>
        <v>41107.053067129629</v>
      </c>
      <c r="R247">
        <f t="shared" si="7"/>
        <v>2012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 t="s">
        <v>8306</v>
      </c>
      <c r="P248" s="10" t="s">
        <v>8311</v>
      </c>
      <c r="Q248" s="12">
        <f t="shared" si="6"/>
        <v>40480.363483796296</v>
      </c>
      <c r="R248">
        <f t="shared" si="7"/>
        <v>2010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 t="s">
        <v>8306</v>
      </c>
      <c r="P249" s="10" t="s">
        <v>8311</v>
      </c>
      <c r="Q249" s="12">
        <f t="shared" si="6"/>
        <v>40430.604328703703</v>
      </c>
      <c r="R249">
        <f t="shared" si="7"/>
        <v>2010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 t="s">
        <v>8306</v>
      </c>
      <c r="P250" s="10" t="s">
        <v>8311</v>
      </c>
      <c r="Q250" s="12">
        <f t="shared" si="6"/>
        <v>40870.774409722224</v>
      </c>
      <c r="R250">
        <f t="shared" si="7"/>
        <v>2011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 t="s">
        <v>8306</v>
      </c>
      <c r="P251" s="10" t="s">
        <v>8311</v>
      </c>
      <c r="Q251" s="12">
        <f t="shared" si="6"/>
        <v>40332.923842592594</v>
      </c>
      <c r="R251">
        <f t="shared" si="7"/>
        <v>2010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 t="s">
        <v>8306</v>
      </c>
      <c r="P252" s="10" t="s">
        <v>8311</v>
      </c>
      <c r="Q252" s="12">
        <f t="shared" si="6"/>
        <v>41401.565868055557</v>
      </c>
      <c r="R252">
        <f t="shared" si="7"/>
        <v>2013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 t="s">
        <v>8306</v>
      </c>
      <c r="P253" s="10" t="s">
        <v>8311</v>
      </c>
      <c r="Q253" s="12">
        <f t="shared" si="6"/>
        <v>41013.787569444445</v>
      </c>
      <c r="R253">
        <f t="shared" si="7"/>
        <v>2012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 t="s">
        <v>8306</v>
      </c>
      <c r="P254" s="10" t="s">
        <v>8311</v>
      </c>
      <c r="Q254" s="12">
        <f t="shared" si="6"/>
        <v>40266.662708333337</v>
      </c>
      <c r="R254">
        <f t="shared" si="7"/>
        <v>2010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 t="s">
        <v>8306</v>
      </c>
      <c r="P255" s="10" t="s">
        <v>8311</v>
      </c>
      <c r="Q255" s="12">
        <f t="shared" si="6"/>
        <v>40924.650868055556</v>
      </c>
      <c r="R255">
        <f t="shared" si="7"/>
        <v>2012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 t="s">
        <v>8306</v>
      </c>
      <c r="P256" s="10" t="s">
        <v>8311</v>
      </c>
      <c r="Q256" s="12">
        <f t="shared" si="6"/>
        <v>42263.952662037031</v>
      </c>
      <c r="R256">
        <f t="shared" si="7"/>
        <v>2015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 t="s">
        <v>8306</v>
      </c>
      <c r="P257" s="10" t="s">
        <v>8311</v>
      </c>
      <c r="Q257" s="12">
        <f t="shared" si="6"/>
        <v>40588.526412037041</v>
      </c>
      <c r="R257">
        <f t="shared" si="7"/>
        <v>2011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 t="s">
        <v>8306</v>
      </c>
      <c r="P258" s="10" t="s">
        <v>8311</v>
      </c>
      <c r="Q258" s="12">
        <f t="shared" si="6"/>
        <v>41319.769293981481</v>
      </c>
      <c r="R258">
        <f t="shared" si="7"/>
        <v>2013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 t="s">
        <v>8306</v>
      </c>
      <c r="P259" s="10" t="s">
        <v>8311</v>
      </c>
      <c r="Q259" s="12">
        <f t="shared" ref="Q259:Q322" si="8">(((J259/60)/60)/24)+DATE(1970,1,1)</f>
        <v>42479.626875000002</v>
      </c>
      <c r="R259">
        <f t="shared" ref="R259:R322" si="9">YEAR(Q259)</f>
        <v>2016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 t="s">
        <v>8306</v>
      </c>
      <c r="P260" s="10" t="s">
        <v>8311</v>
      </c>
      <c r="Q260" s="12">
        <f t="shared" si="8"/>
        <v>40682.051689814813</v>
      </c>
      <c r="R260">
        <f t="shared" si="9"/>
        <v>2011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 t="s">
        <v>8306</v>
      </c>
      <c r="P261" s="10" t="s">
        <v>8311</v>
      </c>
      <c r="Q261" s="12">
        <f t="shared" si="8"/>
        <v>42072.738067129627</v>
      </c>
      <c r="R261">
        <f t="shared" si="9"/>
        <v>2015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 t="s">
        <v>8306</v>
      </c>
      <c r="P262" s="10" t="s">
        <v>8311</v>
      </c>
      <c r="Q262" s="12">
        <f t="shared" si="8"/>
        <v>40330.755543981482</v>
      </c>
      <c r="R262">
        <f t="shared" si="9"/>
        <v>2010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 t="s">
        <v>8306</v>
      </c>
      <c r="P263" s="10" t="s">
        <v>8311</v>
      </c>
      <c r="Q263" s="12">
        <f t="shared" si="8"/>
        <v>41017.885462962964</v>
      </c>
      <c r="R263">
        <f t="shared" si="9"/>
        <v>2012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 t="s">
        <v>8306</v>
      </c>
      <c r="P264" s="10" t="s">
        <v>8311</v>
      </c>
      <c r="Q264" s="12">
        <f t="shared" si="8"/>
        <v>40555.24800925926</v>
      </c>
      <c r="R264">
        <f t="shared" si="9"/>
        <v>2011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 t="s">
        <v>8306</v>
      </c>
      <c r="P265" s="10" t="s">
        <v>8311</v>
      </c>
      <c r="Q265" s="12">
        <f t="shared" si="8"/>
        <v>41149.954791666663</v>
      </c>
      <c r="R265">
        <f t="shared" si="9"/>
        <v>2012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 t="s">
        <v>8306</v>
      </c>
      <c r="P266" s="10" t="s">
        <v>8311</v>
      </c>
      <c r="Q266" s="12">
        <f t="shared" si="8"/>
        <v>41010.620312500003</v>
      </c>
      <c r="R266">
        <f t="shared" si="9"/>
        <v>2012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 t="s">
        <v>8306</v>
      </c>
      <c r="P267" s="10" t="s">
        <v>8311</v>
      </c>
      <c r="Q267" s="12">
        <f t="shared" si="8"/>
        <v>40267.245717592588</v>
      </c>
      <c r="R267">
        <f t="shared" si="9"/>
        <v>2010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 t="s">
        <v>8306</v>
      </c>
      <c r="P268" s="10" t="s">
        <v>8311</v>
      </c>
      <c r="Q268" s="12">
        <f t="shared" si="8"/>
        <v>40205.174849537041</v>
      </c>
      <c r="R268">
        <f t="shared" si="9"/>
        <v>2010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 t="s">
        <v>8306</v>
      </c>
      <c r="P269" s="10" t="s">
        <v>8311</v>
      </c>
      <c r="Q269" s="12">
        <f t="shared" si="8"/>
        <v>41785.452534722222</v>
      </c>
      <c r="R269">
        <f t="shared" si="9"/>
        <v>2014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 t="s">
        <v>8306</v>
      </c>
      <c r="P270" s="10" t="s">
        <v>8311</v>
      </c>
      <c r="Q270" s="12">
        <f t="shared" si="8"/>
        <v>40809.15252314815</v>
      </c>
      <c r="R270">
        <f t="shared" si="9"/>
        <v>2011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 t="s">
        <v>8306</v>
      </c>
      <c r="P271" s="10" t="s">
        <v>8311</v>
      </c>
      <c r="Q271" s="12">
        <f t="shared" si="8"/>
        <v>42758.197013888886</v>
      </c>
      <c r="R271">
        <f t="shared" si="9"/>
        <v>2017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 t="s">
        <v>8306</v>
      </c>
      <c r="P272" s="10" t="s">
        <v>8311</v>
      </c>
      <c r="Q272" s="12">
        <f t="shared" si="8"/>
        <v>40637.866550925923</v>
      </c>
      <c r="R272">
        <f t="shared" si="9"/>
        <v>2011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 t="s">
        <v>8306</v>
      </c>
      <c r="P273" s="10" t="s">
        <v>8311</v>
      </c>
      <c r="Q273" s="12">
        <f t="shared" si="8"/>
        <v>41612.10024305556</v>
      </c>
      <c r="R273">
        <f t="shared" si="9"/>
        <v>2013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 t="s">
        <v>8306</v>
      </c>
      <c r="P274" s="10" t="s">
        <v>8311</v>
      </c>
      <c r="Q274" s="12">
        <f t="shared" si="8"/>
        <v>40235.900358796294</v>
      </c>
      <c r="R274">
        <f t="shared" si="9"/>
        <v>2010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 t="s">
        <v>8306</v>
      </c>
      <c r="P275" s="10" t="s">
        <v>8311</v>
      </c>
      <c r="Q275" s="12">
        <f t="shared" si="8"/>
        <v>40697.498449074075</v>
      </c>
      <c r="R275">
        <f t="shared" si="9"/>
        <v>2011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 t="s">
        <v>8306</v>
      </c>
      <c r="P276" s="10" t="s">
        <v>8311</v>
      </c>
      <c r="Q276" s="12">
        <f t="shared" si="8"/>
        <v>40969.912372685183</v>
      </c>
      <c r="R276">
        <f t="shared" si="9"/>
        <v>2012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 t="s">
        <v>8306</v>
      </c>
      <c r="P277" s="10" t="s">
        <v>8311</v>
      </c>
      <c r="Q277" s="12">
        <f t="shared" si="8"/>
        <v>41193.032013888893</v>
      </c>
      <c r="R277">
        <f t="shared" si="9"/>
        <v>2012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 t="s">
        <v>8306</v>
      </c>
      <c r="P278" s="10" t="s">
        <v>8311</v>
      </c>
      <c r="Q278" s="12">
        <f t="shared" si="8"/>
        <v>40967.081874999996</v>
      </c>
      <c r="R278">
        <f t="shared" si="9"/>
        <v>2012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 t="s">
        <v>8306</v>
      </c>
      <c r="P279" s="10" t="s">
        <v>8311</v>
      </c>
      <c r="Q279" s="12">
        <f t="shared" si="8"/>
        <v>42117.891423611116</v>
      </c>
      <c r="R279">
        <f t="shared" si="9"/>
        <v>2015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 t="s">
        <v>8306</v>
      </c>
      <c r="P280" s="10" t="s">
        <v>8311</v>
      </c>
      <c r="Q280" s="12">
        <f t="shared" si="8"/>
        <v>41164.040960648148</v>
      </c>
      <c r="R280">
        <f t="shared" si="9"/>
        <v>2012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 t="s">
        <v>8306</v>
      </c>
      <c r="P281" s="10" t="s">
        <v>8311</v>
      </c>
      <c r="Q281" s="12">
        <f t="shared" si="8"/>
        <v>42759.244166666671</v>
      </c>
      <c r="R281">
        <f t="shared" si="9"/>
        <v>2017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 t="s">
        <v>8306</v>
      </c>
      <c r="P282" s="10" t="s">
        <v>8311</v>
      </c>
      <c r="Q282" s="12">
        <f t="shared" si="8"/>
        <v>41744.590682870366</v>
      </c>
      <c r="R282">
        <f t="shared" si="9"/>
        <v>2014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 t="s">
        <v>8306</v>
      </c>
      <c r="P283" s="10" t="s">
        <v>8311</v>
      </c>
      <c r="Q283" s="12">
        <f t="shared" si="8"/>
        <v>39950.163344907407</v>
      </c>
      <c r="R283">
        <f t="shared" si="9"/>
        <v>2009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 t="s">
        <v>8306</v>
      </c>
      <c r="P284" s="10" t="s">
        <v>8311</v>
      </c>
      <c r="Q284" s="12">
        <f t="shared" si="8"/>
        <v>40194.920046296298</v>
      </c>
      <c r="R284">
        <f t="shared" si="9"/>
        <v>2010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 t="s">
        <v>8306</v>
      </c>
      <c r="P285" s="10" t="s">
        <v>8311</v>
      </c>
      <c r="Q285" s="12">
        <f t="shared" si="8"/>
        <v>40675.71</v>
      </c>
      <c r="R285">
        <f t="shared" si="9"/>
        <v>2011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 t="s">
        <v>8306</v>
      </c>
      <c r="P286" s="10" t="s">
        <v>8311</v>
      </c>
      <c r="Q286" s="12">
        <f t="shared" si="8"/>
        <v>40904.738194444442</v>
      </c>
      <c r="R286">
        <f t="shared" si="9"/>
        <v>2011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 t="s">
        <v>8306</v>
      </c>
      <c r="P287" s="10" t="s">
        <v>8311</v>
      </c>
      <c r="Q287" s="12">
        <f t="shared" si="8"/>
        <v>41506.756111111114</v>
      </c>
      <c r="R287">
        <f t="shared" si="9"/>
        <v>2013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 t="s">
        <v>8306</v>
      </c>
      <c r="P288" s="10" t="s">
        <v>8311</v>
      </c>
      <c r="Q288" s="12">
        <f t="shared" si="8"/>
        <v>41313.816249999996</v>
      </c>
      <c r="R288">
        <f t="shared" si="9"/>
        <v>2013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 t="s">
        <v>8306</v>
      </c>
      <c r="P289" s="10" t="s">
        <v>8311</v>
      </c>
      <c r="Q289" s="12">
        <f t="shared" si="8"/>
        <v>41184.277986111112</v>
      </c>
      <c r="R289">
        <f t="shared" si="9"/>
        <v>2012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 t="s">
        <v>8306</v>
      </c>
      <c r="P290" s="10" t="s">
        <v>8311</v>
      </c>
      <c r="Q290" s="12">
        <f t="shared" si="8"/>
        <v>41051.168900462959</v>
      </c>
      <c r="R290">
        <f t="shared" si="9"/>
        <v>2012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 t="s">
        <v>8306</v>
      </c>
      <c r="P291" s="10" t="s">
        <v>8311</v>
      </c>
      <c r="Q291" s="12">
        <f t="shared" si="8"/>
        <v>41550.456412037034</v>
      </c>
      <c r="R291">
        <f t="shared" si="9"/>
        <v>2013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 t="s">
        <v>8306</v>
      </c>
      <c r="P292" s="10" t="s">
        <v>8311</v>
      </c>
      <c r="Q292" s="12">
        <f t="shared" si="8"/>
        <v>40526.36917824074</v>
      </c>
      <c r="R292">
        <f t="shared" si="9"/>
        <v>2010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 t="s">
        <v>8306</v>
      </c>
      <c r="P293" s="10" t="s">
        <v>8311</v>
      </c>
      <c r="Q293" s="12">
        <f t="shared" si="8"/>
        <v>41376.769050925926</v>
      </c>
      <c r="R293">
        <f t="shared" si="9"/>
        <v>2013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 t="s">
        <v>8306</v>
      </c>
      <c r="P294" s="10" t="s">
        <v>8311</v>
      </c>
      <c r="Q294" s="12">
        <f t="shared" si="8"/>
        <v>40812.803229166668</v>
      </c>
      <c r="R294">
        <f t="shared" si="9"/>
        <v>2011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 t="s">
        <v>8306</v>
      </c>
      <c r="P295" s="10" t="s">
        <v>8311</v>
      </c>
      <c r="Q295" s="12">
        <f t="shared" si="8"/>
        <v>41719.667986111112</v>
      </c>
      <c r="R295">
        <f t="shared" si="9"/>
        <v>2014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 t="s">
        <v>8306</v>
      </c>
      <c r="P296" s="10" t="s">
        <v>8311</v>
      </c>
      <c r="Q296" s="12">
        <f t="shared" si="8"/>
        <v>40343.084421296298</v>
      </c>
      <c r="R296">
        <f t="shared" si="9"/>
        <v>2010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 t="s">
        <v>8306</v>
      </c>
      <c r="P297" s="10" t="s">
        <v>8311</v>
      </c>
      <c r="Q297" s="12">
        <f t="shared" si="8"/>
        <v>41519.004733796297</v>
      </c>
      <c r="R297">
        <f t="shared" si="9"/>
        <v>2013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 t="s">
        <v>8306</v>
      </c>
      <c r="P298" s="10" t="s">
        <v>8311</v>
      </c>
      <c r="Q298" s="12">
        <f t="shared" si="8"/>
        <v>41134.475497685184</v>
      </c>
      <c r="R298">
        <f t="shared" si="9"/>
        <v>2012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 t="s">
        <v>8306</v>
      </c>
      <c r="P299" s="10" t="s">
        <v>8311</v>
      </c>
      <c r="Q299" s="12">
        <f t="shared" si="8"/>
        <v>42089.72802083334</v>
      </c>
      <c r="R299">
        <f t="shared" si="9"/>
        <v>2015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 t="s">
        <v>8306</v>
      </c>
      <c r="P300" s="10" t="s">
        <v>8311</v>
      </c>
      <c r="Q300" s="12">
        <f t="shared" si="8"/>
        <v>41709.463518518518</v>
      </c>
      <c r="R300">
        <f t="shared" si="9"/>
        <v>2014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 t="s">
        <v>8306</v>
      </c>
      <c r="P301" s="10" t="s">
        <v>8311</v>
      </c>
      <c r="Q301" s="12">
        <f t="shared" si="8"/>
        <v>40469.225231481483</v>
      </c>
      <c r="R301">
        <f t="shared" si="9"/>
        <v>2010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 t="s">
        <v>8306</v>
      </c>
      <c r="P302" s="10" t="s">
        <v>8311</v>
      </c>
      <c r="Q302" s="12">
        <f t="shared" si="8"/>
        <v>40626.959930555553</v>
      </c>
      <c r="R302">
        <f t="shared" si="9"/>
        <v>2011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 t="s">
        <v>8306</v>
      </c>
      <c r="P303" s="10" t="s">
        <v>8311</v>
      </c>
      <c r="Q303" s="12">
        <f t="shared" si="8"/>
        <v>41312.737673611111</v>
      </c>
      <c r="R303">
        <f t="shared" si="9"/>
        <v>2013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 t="s">
        <v>8306</v>
      </c>
      <c r="P304" s="10" t="s">
        <v>8311</v>
      </c>
      <c r="Q304" s="12">
        <f t="shared" si="8"/>
        <v>40933.856921296298</v>
      </c>
      <c r="R304">
        <f t="shared" si="9"/>
        <v>2012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 t="s">
        <v>8306</v>
      </c>
      <c r="P305" s="10" t="s">
        <v>8311</v>
      </c>
      <c r="Q305" s="12">
        <f t="shared" si="8"/>
        <v>41032.071134259262</v>
      </c>
      <c r="R305">
        <f t="shared" si="9"/>
        <v>2012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 t="s">
        <v>8306</v>
      </c>
      <c r="P306" s="10" t="s">
        <v>8311</v>
      </c>
      <c r="Q306" s="12">
        <f t="shared" si="8"/>
        <v>41114.094872685186</v>
      </c>
      <c r="R306">
        <f t="shared" si="9"/>
        <v>2012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 t="s">
        <v>8306</v>
      </c>
      <c r="P307" s="10" t="s">
        <v>8311</v>
      </c>
      <c r="Q307" s="12">
        <f t="shared" si="8"/>
        <v>40948.630196759259</v>
      </c>
      <c r="R307">
        <f t="shared" si="9"/>
        <v>2012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 t="s">
        <v>8306</v>
      </c>
      <c r="P308" s="10" t="s">
        <v>8311</v>
      </c>
      <c r="Q308" s="12">
        <f t="shared" si="8"/>
        <v>41333.837187500001</v>
      </c>
      <c r="R308">
        <f t="shared" si="9"/>
        <v>2013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 t="s">
        <v>8306</v>
      </c>
      <c r="P309" s="10" t="s">
        <v>8311</v>
      </c>
      <c r="Q309" s="12">
        <f t="shared" si="8"/>
        <v>41282.944456018515</v>
      </c>
      <c r="R309">
        <f t="shared" si="9"/>
        <v>2013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 t="s">
        <v>8306</v>
      </c>
      <c r="P310" s="10" t="s">
        <v>8311</v>
      </c>
      <c r="Q310" s="12">
        <f t="shared" si="8"/>
        <v>40567.694560185184</v>
      </c>
      <c r="R310">
        <f t="shared" si="9"/>
        <v>2011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 t="s">
        <v>8306</v>
      </c>
      <c r="P311" s="10" t="s">
        <v>8311</v>
      </c>
      <c r="Q311" s="12">
        <f t="shared" si="8"/>
        <v>41134.751550925925</v>
      </c>
      <c r="R311">
        <f t="shared" si="9"/>
        <v>2012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 t="s">
        <v>8306</v>
      </c>
      <c r="P312" s="10" t="s">
        <v>8311</v>
      </c>
      <c r="Q312" s="12">
        <f t="shared" si="8"/>
        <v>40821.183136574073</v>
      </c>
      <c r="R312">
        <f t="shared" si="9"/>
        <v>2011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 t="s">
        <v>8306</v>
      </c>
      <c r="P313" s="10" t="s">
        <v>8311</v>
      </c>
      <c r="Q313" s="12">
        <f t="shared" si="8"/>
        <v>40868.219814814816</v>
      </c>
      <c r="R313">
        <f t="shared" si="9"/>
        <v>2011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 t="s">
        <v>8306</v>
      </c>
      <c r="P314" s="10" t="s">
        <v>8311</v>
      </c>
      <c r="Q314" s="12">
        <f t="shared" si="8"/>
        <v>41348.877685185187</v>
      </c>
      <c r="R314">
        <f t="shared" si="9"/>
        <v>2013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 t="s">
        <v>8306</v>
      </c>
      <c r="P315" s="10" t="s">
        <v>8311</v>
      </c>
      <c r="Q315" s="12">
        <f t="shared" si="8"/>
        <v>40357.227939814817</v>
      </c>
      <c r="R315">
        <f t="shared" si="9"/>
        <v>2010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 t="s">
        <v>8306</v>
      </c>
      <c r="P316" s="10" t="s">
        <v>8311</v>
      </c>
      <c r="Q316" s="12">
        <f t="shared" si="8"/>
        <v>41304.833194444444</v>
      </c>
      <c r="R316">
        <f t="shared" si="9"/>
        <v>2013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 t="s">
        <v>8306</v>
      </c>
      <c r="P317" s="10" t="s">
        <v>8311</v>
      </c>
      <c r="Q317" s="12">
        <f t="shared" si="8"/>
        <v>41113.77238425926</v>
      </c>
      <c r="R317">
        <f t="shared" si="9"/>
        <v>2012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 t="s">
        <v>8306</v>
      </c>
      <c r="P318" s="10" t="s">
        <v>8311</v>
      </c>
      <c r="Q318" s="12">
        <f t="shared" si="8"/>
        <v>41950.923576388886</v>
      </c>
      <c r="R318">
        <f t="shared" si="9"/>
        <v>2014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 t="s">
        <v>8306</v>
      </c>
      <c r="P319" s="10" t="s">
        <v>8311</v>
      </c>
      <c r="Q319" s="12">
        <f t="shared" si="8"/>
        <v>41589.676886574074</v>
      </c>
      <c r="R319">
        <f t="shared" si="9"/>
        <v>2013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 t="s">
        <v>8306</v>
      </c>
      <c r="P320" s="10" t="s">
        <v>8311</v>
      </c>
      <c r="Q320" s="12">
        <f t="shared" si="8"/>
        <v>41330.038784722223</v>
      </c>
      <c r="R320">
        <f t="shared" si="9"/>
        <v>2013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 t="s">
        <v>8306</v>
      </c>
      <c r="P321" s="10" t="s">
        <v>8311</v>
      </c>
      <c r="Q321" s="12">
        <f t="shared" si="8"/>
        <v>40123.83829861111</v>
      </c>
      <c r="R321">
        <f t="shared" si="9"/>
        <v>2009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 t="s">
        <v>8306</v>
      </c>
      <c r="P322" s="10" t="s">
        <v>8311</v>
      </c>
      <c r="Q322" s="12">
        <f t="shared" si="8"/>
        <v>42331.551307870366</v>
      </c>
      <c r="R322">
        <f t="shared" si="9"/>
        <v>2015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 t="s">
        <v>8306</v>
      </c>
      <c r="P323" s="10" t="s">
        <v>8311</v>
      </c>
      <c r="Q323" s="12">
        <f t="shared" ref="Q323:Q386" si="10">(((J323/60)/60)/24)+DATE(1970,1,1)</f>
        <v>42647.446597222224</v>
      </c>
      <c r="R323">
        <f t="shared" ref="R323:R386" si="11">YEAR(Q323)</f>
        <v>2016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 t="s">
        <v>8306</v>
      </c>
      <c r="P324" s="10" t="s">
        <v>8311</v>
      </c>
      <c r="Q324" s="12">
        <f t="shared" si="10"/>
        <v>42473.57</v>
      </c>
      <c r="R324">
        <f t="shared" si="11"/>
        <v>2016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 t="s">
        <v>8306</v>
      </c>
      <c r="P325" s="10" t="s">
        <v>8311</v>
      </c>
      <c r="Q325" s="12">
        <f t="shared" si="10"/>
        <v>42697.32136574074</v>
      </c>
      <c r="R325">
        <f t="shared" si="11"/>
        <v>2016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 t="s">
        <v>8306</v>
      </c>
      <c r="P326" s="10" t="s">
        <v>8311</v>
      </c>
      <c r="Q326" s="12">
        <f t="shared" si="10"/>
        <v>42184.626250000001</v>
      </c>
      <c r="R326">
        <f t="shared" si="11"/>
        <v>2015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 t="s">
        <v>8306</v>
      </c>
      <c r="P327" s="10" t="s">
        <v>8311</v>
      </c>
      <c r="Q327" s="12">
        <f t="shared" si="10"/>
        <v>42689.187881944439</v>
      </c>
      <c r="R327">
        <f t="shared" si="11"/>
        <v>2016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 t="s">
        <v>8306</v>
      </c>
      <c r="P328" s="10" t="s">
        <v>8311</v>
      </c>
      <c r="Q328" s="12">
        <f t="shared" si="10"/>
        <v>42775.314884259264</v>
      </c>
      <c r="R328">
        <f t="shared" si="11"/>
        <v>2017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 t="s">
        <v>8306</v>
      </c>
      <c r="P329" s="10" t="s">
        <v>8311</v>
      </c>
      <c r="Q329" s="12">
        <f t="shared" si="10"/>
        <v>42058.235289351855</v>
      </c>
      <c r="R329">
        <f t="shared" si="11"/>
        <v>2015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 t="s">
        <v>8306</v>
      </c>
      <c r="P330" s="10" t="s">
        <v>8311</v>
      </c>
      <c r="Q330" s="12">
        <f t="shared" si="10"/>
        <v>42278.946620370371</v>
      </c>
      <c r="R330">
        <f t="shared" si="11"/>
        <v>2015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 t="s">
        <v>8306</v>
      </c>
      <c r="P331" s="10" t="s">
        <v>8311</v>
      </c>
      <c r="Q331" s="12">
        <f t="shared" si="10"/>
        <v>42291.46674768519</v>
      </c>
      <c r="R331">
        <f t="shared" si="11"/>
        <v>2015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 t="s">
        <v>8306</v>
      </c>
      <c r="P332" s="10" t="s">
        <v>8311</v>
      </c>
      <c r="Q332" s="12">
        <f t="shared" si="10"/>
        <v>41379.515775462962</v>
      </c>
      <c r="R332">
        <f t="shared" si="11"/>
        <v>2013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 t="s">
        <v>8306</v>
      </c>
      <c r="P333" s="10" t="s">
        <v>8311</v>
      </c>
      <c r="Q333" s="12">
        <f t="shared" si="10"/>
        <v>42507.581412037034</v>
      </c>
      <c r="R333">
        <f t="shared" si="11"/>
        <v>2016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 t="s">
        <v>8306</v>
      </c>
      <c r="P334" s="10" t="s">
        <v>8311</v>
      </c>
      <c r="Q334" s="12">
        <f t="shared" si="10"/>
        <v>42263.680289351847</v>
      </c>
      <c r="R334">
        <f t="shared" si="11"/>
        <v>2015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 t="s">
        <v>8306</v>
      </c>
      <c r="P335" s="10" t="s">
        <v>8311</v>
      </c>
      <c r="Q335" s="12">
        <f t="shared" si="10"/>
        <v>42437.636469907404</v>
      </c>
      <c r="R335">
        <f t="shared" si="11"/>
        <v>2016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 t="s">
        <v>8306</v>
      </c>
      <c r="P336" s="10" t="s">
        <v>8311</v>
      </c>
      <c r="Q336" s="12">
        <f t="shared" si="10"/>
        <v>42101.682372685187</v>
      </c>
      <c r="R336">
        <f t="shared" si="11"/>
        <v>2015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 t="s">
        <v>8306</v>
      </c>
      <c r="P337" s="10" t="s">
        <v>8311</v>
      </c>
      <c r="Q337" s="12">
        <f t="shared" si="10"/>
        <v>42101.737442129626</v>
      </c>
      <c r="R337">
        <f t="shared" si="11"/>
        <v>2015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 t="s">
        <v>8306</v>
      </c>
      <c r="P338" s="10" t="s">
        <v>8311</v>
      </c>
      <c r="Q338" s="12">
        <f t="shared" si="10"/>
        <v>42291.596273148149</v>
      </c>
      <c r="R338">
        <f t="shared" si="11"/>
        <v>2015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 t="s">
        <v>8306</v>
      </c>
      <c r="P339" s="10" t="s">
        <v>8311</v>
      </c>
      <c r="Q339" s="12">
        <f t="shared" si="10"/>
        <v>42047.128564814819</v>
      </c>
      <c r="R339">
        <f t="shared" si="11"/>
        <v>2015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 t="s">
        <v>8306</v>
      </c>
      <c r="P340" s="10" t="s">
        <v>8311</v>
      </c>
      <c r="Q340" s="12">
        <f t="shared" si="10"/>
        <v>42559.755671296298</v>
      </c>
      <c r="R340">
        <f t="shared" si="11"/>
        <v>2016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 t="s">
        <v>8306</v>
      </c>
      <c r="P341" s="10" t="s">
        <v>8311</v>
      </c>
      <c r="Q341" s="12">
        <f t="shared" si="10"/>
        <v>42093.760046296295</v>
      </c>
      <c r="R341">
        <f t="shared" si="11"/>
        <v>2015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 t="s">
        <v>8306</v>
      </c>
      <c r="P342" s="10" t="s">
        <v>8311</v>
      </c>
      <c r="Q342" s="12">
        <f t="shared" si="10"/>
        <v>42772.669062500005</v>
      </c>
      <c r="R342">
        <f t="shared" si="11"/>
        <v>2017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 t="s">
        <v>8306</v>
      </c>
      <c r="P343" s="10" t="s">
        <v>8311</v>
      </c>
      <c r="Q343" s="12">
        <f t="shared" si="10"/>
        <v>41894.879606481481</v>
      </c>
      <c r="R343">
        <f t="shared" si="11"/>
        <v>2014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 t="s">
        <v>8306</v>
      </c>
      <c r="P344" s="10" t="s">
        <v>8311</v>
      </c>
      <c r="Q344" s="12">
        <f t="shared" si="10"/>
        <v>42459.780844907407</v>
      </c>
      <c r="R344">
        <f t="shared" si="11"/>
        <v>2016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 t="s">
        <v>8306</v>
      </c>
      <c r="P345" s="10" t="s">
        <v>8311</v>
      </c>
      <c r="Q345" s="12">
        <f t="shared" si="10"/>
        <v>41926.73778935185</v>
      </c>
      <c r="R345">
        <f t="shared" si="11"/>
        <v>2014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 t="s">
        <v>8306</v>
      </c>
      <c r="P346" s="10" t="s">
        <v>8311</v>
      </c>
      <c r="Q346" s="12">
        <f t="shared" si="10"/>
        <v>42111.970995370371</v>
      </c>
      <c r="R346">
        <f t="shared" si="11"/>
        <v>2015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 t="s">
        <v>8306</v>
      </c>
      <c r="P347" s="10" t="s">
        <v>8311</v>
      </c>
      <c r="Q347" s="12">
        <f t="shared" si="10"/>
        <v>42114.944328703699</v>
      </c>
      <c r="R347">
        <f t="shared" si="11"/>
        <v>2015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 t="s">
        <v>8306</v>
      </c>
      <c r="P348" s="10" t="s">
        <v>8311</v>
      </c>
      <c r="Q348" s="12">
        <f t="shared" si="10"/>
        <v>42261.500243055561</v>
      </c>
      <c r="R348">
        <f t="shared" si="11"/>
        <v>2015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 t="s">
        <v>8306</v>
      </c>
      <c r="P349" s="10" t="s">
        <v>8311</v>
      </c>
      <c r="Q349" s="12">
        <f t="shared" si="10"/>
        <v>42292.495474537034</v>
      </c>
      <c r="R349">
        <f t="shared" si="11"/>
        <v>2015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 t="s">
        <v>8306</v>
      </c>
      <c r="P350" s="10" t="s">
        <v>8311</v>
      </c>
      <c r="Q350" s="12">
        <f t="shared" si="10"/>
        <v>42207.58699074074</v>
      </c>
      <c r="R350">
        <f t="shared" si="11"/>
        <v>2015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 t="s">
        <v>8306</v>
      </c>
      <c r="P351" s="10" t="s">
        <v>8311</v>
      </c>
      <c r="Q351" s="12">
        <f t="shared" si="10"/>
        <v>42760.498935185184</v>
      </c>
      <c r="R351">
        <f t="shared" si="11"/>
        <v>2017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 t="s">
        <v>8306</v>
      </c>
      <c r="P352" s="10" t="s">
        <v>8311</v>
      </c>
      <c r="Q352" s="12">
        <f t="shared" si="10"/>
        <v>42586.066076388888</v>
      </c>
      <c r="R352">
        <f t="shared" si="11"/>
        <v>2016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 t="s">
        <v>8306</v>
      </c>
      <c r="P353" s="10" t="s">
        <v>8311</v>
      </c>
      <c r="Q353" s="12">
        <f t="shared" si="10"/>
        <v>42427.964745370366</v>
      </c>
      <c r="R353">
        <f t="shared" si="11"/>
        <v>2016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 t="s">
        <v>8306</v>
      </c>
      <c r="P354" s="10" t="s">
        <v>8311</v>
      </c>
      <c r="Q354" s="12">
        <f t="shared" si="10"/>
        <v>41890.167453703703</v>
      </c>
      <c r="R354">
        <f t="shared" si="11"/>
        <v>2014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 t="s">
        <v>8306</v>
      </c>
      <c r="P355" s="10" t="s">
        <v>8311</v>
      </c>
      <c r="Q355" s="12">
        <f t="shared" si="10"/>
        <v>42297.791886574079</v>
      </c>
      <c r="R355">
        <f t="shared" si="11"/>
        <v>2015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 t="s">
        <v>8306</v>
      </c>
      <c r="P356" s="10" t="s">
        <v>8311</v>
      </c>
      <c r="Q356" s="12">
        <f t="shared" si="10"/>
        <v>42438.827789351853</v>
      </c>
      <c r="R356">
        <f t="shared" si="11"/>
        <v>2016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 t="s">
        <v>8306</v>
      </c>
      <c r="P357" s="10" t="s">
        <v>8311</v>
      </c>
      <c r="Q357" s="12">
        <f t="shared" si="10"/>
        <v>41943.293912037036</v>
      </c>
      <c r="R357">
        <f t="shared" si="11"/>
        <v>2014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 t="s">
        <v>8306</v>
      </c>
      <c r="P358" s="10" t="s">
        <v>8311</v>
      </c>
      <c r="Q358" s="12">
        <f t="shared" si="10"/>
        <v>42415.803159722222</v>
      </c>
      <c r="R358">
        <f t="shared" si="11"/>
        <v>2016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 t="s">
        <v>8306</v>
      </c>
      <c r="P359" s="10" t="s">
        <v>8311</v>
      </c>
      <c r="Q359" s="12">
        <f t="shared" si="10"/>
        <v>42078.222187499996</v>
      </c>
      <c r="R359">
        <f t="shared" si="11"/>
        <v>2015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 t="s">
        <v>8306</v>
      </c>
      <c r="P360" s="10" t="s">
        <v>8311</v>
      </c>
      <c r="Q360" s="12">
        <f t="shared" si="10"/>
        <v>42507.860196759255</v>
      </c>
      <c r="R360">
        <f t="shared" si="11"/>
        <v>2016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 t="s">
        <v>8306</v>
      </c>
      <c r="P361" s="10" t="s">
        <v>8311</v>
      </c>
      <c r="Q361" s="12">
        <f t="shared" si="10"/>
        <v>41935.070486111108</v>
      </c>
      <c r="R361">
        <f t="shared" si="11"/>
        <v>2014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 t="s">
        <v>8306</v>
      </c>
      <c r="P362" s="10" t="s">
        <v>8311</v>
      </c>
      <c r="Q362" s="12">
        <f t="shared" si="10"/>
        <v>42163.897916666669</v>
      </c>
      <c r="R362">
        <f t="shared" si="11"/>
        <v>2015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 t="s">
        <v>8306</v>
      </c>
      <c r="P363" s="10" t="s">
        <v>8311</v>
      </c>
      <c r="Q363" s="12">
        <f t="shared" si="10"/>
        <v>41936.001226851848</v>
      </c>
      <c r="R363">
        <f t="shared" si="11"/>
        <v>2014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 t="s">
        <v>8306</v>
      </c>
      <c r="P364" s="10" t="s">
        <v>8311</v>
      </c>
      <c r="Q364" s="12">
        <f t="shared" si="10"/>
        <v>41837.210543981484</v>
      </c>
      <c r="R364">
        <f t="shared" si="11"/>
        <v>2014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 t="s">
        <v>8306</v>
      </c>
      <c r="P365" s="10" t="s">
        <v>8311</v>
      </c>
      <c r="Q365" s="12">
        <f t="shared" si="10"/>
        <v>40255.744629629626</v>
      </c>
      <c r="R365">
        <f t="shared" si="11"/>
        <v>2010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 t="s">
        <v>8306</v>
      </c>
      <c r="P366" s="10" t="s">
        <v>8311</v>
      </c>
      <c r="Q366" s="12">
        <f t="shared" si="10"/>
        <v>41780.859629629631</v>
      </c>
      <c r="R366">
        <f t="shared" si="11"/>
        <v>2014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 t="s">
        <v>8306</v>
      </c>
      <c r="P367" s="10" t="s">
        <v>8311</v>
      </c>
      <c r="Q367" s="12">
        <f t="shared" si="10"/>
        <v>41668.606469907405</v>
      </c>
      <c r="R367">
        <f t="shared" si="11"/>
        <v>2014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 t="s">
        <v>8306</v>
      </c>
      <c r="P368" s="10" t="s">
        <v>8311</v>
      </c>
      <c r="Q368" s="12">
        <f t="shared" si="10"/>
        <v>41019.793032407404</v>
      </c>
      <c r="R368">
        <f t="shared" si="11"/>
        <v>2012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 t="s">
        <v>8306</v>
      </c>
      <c r="P369" s="10" t="s">
        <v>8311</v>
      </c>
      <c r="Q369" s="12">
        <f t="shared" si="10"/>
        <v>41355.577291666668</v>
      </c>
      <c r="R369">
        <f t="shared" si="11"/>
        <v>2013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 t="s">
        <v>8306</v>
      </c>
      <c r="P370" s="10" t="s">
        <v>8311</v>
      </c>
      <c r="Q370" s="12">
        <f t="shared" si="10"/>
        <v>42043.605578703704</v>
      </c>
      <c r="R370">
        <f t="shared" si="11"/>
        <v>2015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 t="s">
        <v>8306</v>
      </c>
      <c r="P371" s="10" t="s">
        <v>8311</v>
      </c>
      <c r="Q371" s="12">
        <f t="shared" si="10"/>
        <v>40893.551724537036</v>
      </c>
      <c r="R371">
        <f t="shared" si="11"/>
        <v>2011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 t="s">
        <v>8306</v>
      </c>
      <c r="P372" s="10" t="s">
        <v>8311</v>
      </c>
      <c r="Q372" s="12">
        <f t="shared" si="10"/>
        <v>42711.795138888891</v>
      </c>
      <c r="R372">
        <f t="shared" si="11"/>
        <v>2016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 t="s">
        <v>8306</v>
      </c>
      <c r="P373" s="10" t="s">
        <v>8311</v>
      </c>
      <c r="Q373" s="12">
        <f t="shared" si="10"/>
        <v>41261.767812500002</v>
      </c>
      <c r="R373">
        <f t="shared" si="11"/>
        <v>2012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 t="s">
        <v>8306</v>
      </c>
      <c r="P374" s="10" t="s">
        <v>8311</v>
      </c>
      <c r="Q374" s="12">
        <f t="shared" si="10"/>
        <v>42425.576898148152</v>
      </c>
      <c r="R374">
        <f t="shared" si="11"/>
        <v>2016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 t="s">
        <v>8306</v>
      </c>
      <c r="P375" s="10" t="s">
        <v>8311</v>
      </c>
      <c r="Q375" s="12">
        <f t="shared" si="10"/>
        <v>41078.91201388889</v>
      </c>
      <c r="R375">
        <f t="shared" si="11"/>
        <v>2012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 t="s">
        <v>8306</v>
      </c>
      <c r="P376" s="10" t="s">
        <v>8311</v>
      </c>
      <c r="Q376" s="12">
        <f t="shared" si="10"/>
        <v>40757.889247685183</v>
      </c>
      <c r="R376">
        <f t="shared" si="11"/>
        <v>2011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 t="s">
        <v>8306</v>
      </c>
      <c r="P377" s="10" t="s">
        <v>8311</v>
      </c>
      <c r="Q377" s="12">
        <f t="shared" si="10"/>
        <v>41657.985081018516</v>
      </c>
      <c r="R377">
        <f t="shared" si="11"/>
        <v>2014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 t="s">
        <v>8306</v>
      </c>
      <c r="P378" s="10" t="s">
        <v>8311</v>
      </c>
      <c r="Q378" s="12">
        <f t="shared" si="10"/>
        <v>42576.452731481477</v>
      </c>
      <c r="R378">
        <f t="shared" si="11"/>
        <v>2016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 t="s">
        <v>8306</v>
      </c>
      <c r="P379" s="10" t="s">
        <v>8311</v>
      </c>
      <c r="Q379" s="12">
        <f t="shared" si="10"/>
        <v>42292.250787037032</v>
      </c>
      <c r="R379">
        <f t="shared" si="11"/>
        <v>2015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 t="s">
        <v>8306</v>
      </c>
      <c r="P380" s="10" t="s">
        <v>8311</v>
      </c>
      <c r="Q380" s="12">
        <f t="shared" si="10"/>
        <v>42370.571851851855</v>
      </c>
      <c r="R380">
        <f t="shared" si="11"/>
        <v>2016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 t="s">
        <v>8306</v>
      </c>
      <c r="P381" s="10" t="s">
        <v>8311</v>
      </c>
      <c r="Q381" s="12">
        <f t="shared" si="10"/>
        <v>40987.688333333332</v>
      </c>
      <c r="R381">
        <f t="shared" si="11"/>
        <v>2012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 t="s">
        <v>8306</v>
      </c>
      <c r="P382" s="10" t="s">
        <v>8311</v>
      </c>
      <c r="Q382" s="12">
        <f t="shared" si="10"/>
        <v>42367.719814814816</v>
      </c>
      <c r="R382">
        <f t="shared" si="11"/>
        <v>2015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 t="s">
        <v>8306</v>
      </c>
      <c r="P383" s="10" t="s">
        <v>8311</v>
      </c>
      <c r="Q383" s="12">
        <f t="shared" si="10"/>
        <v>41085.698113425926</v>
      </c>
      <c r="R383">
        <f t="shared" si="11"/>
        <v>2012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 t="s">
        <v>8306</v>
      </c>
      <c r="P384" s="10" t="s">
        <v>8311</v>
      </c>
      <c r="Q384" s="12">
        <f t="shared" si="10"/>
        <v>41144.709490740745</v>
      </c>
      <c r="R384">
        <f t="shared" si="11"/>
        <v>2012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 t="s">
        <v>8306</v>
      </c>
      <c r="P385" s="10" t="s">
        <v>8311</v>
      </c>
      <c r="Q385" s="12">
        <f t="shared" si="10"/>
        <v>41755.117581018516</v>
      </c>
      <c r="R385">
        <f t="shared" si="11"/>
        <v>2014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 t="s">
        <v>8306</v>
      </c>
      <c r="P386" s="10" t="s">
        <v>8311</v>
      </c>
      <c r="Q386" s="12">
        <f t="shared" si="10"/>
        <v>41980.781793981485</v>
      </c>
      <c r="R386">
        <f t="shared" si="11"/>
        <v>2014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 t="s">
        <v>8306</v>
      </c>
      <c r="P387" s="10" t="s">
        <v>8311</v>
      </c>
      <c r="Q387" s="12">
        <f t="shared" ref="Q387:Q450" si="12">(((J387/60)/60)/24)+DATE(1970,1,1)</f>
        <v>41934.584502314814</v>
      </c>
      <c r="R387">
        <f t="shared" ref="R387:R450" si="13">YEAR(Q387)</f>
        <v>2014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 t="s">
        <v>8306</v>
      </c>
      <c r="P388" s="10" t="s">
        <v>8311</v>
      </c>
      <c r="Q388" s="12">
        <f t="shared" si="12"/>
        <v>42211.951284722221</v>
      </c>
      <c r="R388">
        <f t="shared" si="13"/>
        <v>2015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 t="s">
        <v>8306</v>
      </c>
      <c r="P389" s="10" t="s">
        <v>8311</v>
      </c>
      <c r="Q389" s="12">
        <f t="shared" si="12"/>
        <v>42200.67659722222</v>
      </c>
      <c r="R389">
        <f t="shared" si="13"/>
        <v>2015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 t="s">
        <v>8306</v>
      </c>
      <c r="P390" s="10" t="s">
        <v>8311</v>
      </c>
      <c r="Q390" s="12">
        <f t="shared" si="12"/>
        <v>42549.076157407413</v>
      </c>
      <c r="R390">
        <f t="shared" si="13"/>
        <v>2016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 t="s">
        <v>8306</v>
      </c>
      <c r="P391" s="10" t="s">
        <v>8311</v>
      </c>
      <c r="Q391" s="12">
        <f t="shared" si="12"/>
        <v>41674.063078703701</v>
      </c>
      <c r="R391">
        <f t="shared" si="13"/>
        <v>2014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 t="s">
        <v>8306</v>
      </c>
      <c r="P392" s="10" t="s">
        <v>8311</v>
      </c>
      <c r="Q392" s="12">
        <f t="shared" si="12"/>
        <v>42112.036712962959</v>
      </c>
      <c r="R392">
        <f t="shared" si="13"/>
        <v>2015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 t="s">
        <v>8306</v>
      </c>
      <c r="P393" s="10" t="s">
        <v>8311</v>
      </c>
      <c r="Q393" s="12">
        <f t="shared" si="12"/>
        <v>40865.042256944449</v>
      </c>
      <c r="R393">
        <f t="shared" si="13"/>
        <v>2011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 t="s">
        <v>8306</v>
      </c>
      <c r="P394" s="10" t="s">
        <v>8311</v>
      </c>
      <c r="Q394" s="12">
        <f t="shared" si="12"/>
        <v>40763.717256944445</v>
      </c>
      <c r="R394">
        <f t="shared" si="13"/>
        <v>2011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 t="s">
        <v>8306</v>
      </c>
      <c r="P395" s="10" t="s">
        <v>8311</v>
      </c>
      <c r="Q395" s="12">
        <f t="shared" si="12"/>
        <v>41526.708935185183</v>
      </c>
      <c r="R395">
        <f t="shared" si="13"/>
        <v>2013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 t="s">
        <v>8306</v>
      </c>
      <c r="P396" s="10" t="s">
        <v>8311</v>
      </c>
      <c r="Q396" s="12">
        <f t="shared" si="12"/>
        <v>42417.818078703705</v>
      </c>
      <c r="R396">
        <f t="shared" si="13"/>
        <v>2016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 t="s">
        <v>8306</v>
      </c>
      <c r="P397" s="10" t="s">
        <v>8311</v>
      </c>
      <c r="Q397" s="12">
        <f t="shared" si="12"/>
        <v>40990.909259259257</v>
      </c>
      <c r="R397">
        <f t="shared" si="13"/>
        <v>2012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 t="s">
        <v>8306</v>
      </c>
      <c r="P398" s="10" t="s">
        <v>8311</v>
      </c>
      <c r="Q398" s="12">
        <f t="shared" si="12"/>
        <v>41082.564884259256</v>
      </c>
      <c r="R398">
        <f t="shared" si="13"/>
        <v>2012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 t="s">
        <v>8306</v>
      </c>
      <c r="P399" s="10" t="s">
        <v>8311</v>
      </c>
      <c r="Q399" s="12">
        <f t="shared" si="12"/>
        <v>40379.776435185187</v>
      </c>
      <c r="R399">
        <f t="shared" si="13"/>
        <v>2010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 t="s">
        <v>8306</v>
      </c>
      <c r="P400" s="10" t="s">
        <v>8311</v>
      </c>
      <c r="Q400" s="12">
        <f t="shared" si="12"/>
        <v>42078.793124999997</v>
      </c>
      <c r="R400">
        <f t="shared" si="13"/>
        <v>2015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 t="s">
        <v>8306</v>
      </c>
      <c r="P401" s="10" t="s">
        <v>8311</v>
      </c>
      <c r="Q401" s="12">
        <f t="shared" si="12"/>
        <v>42687.875775462962</v>
      </c>
      <c r="R401">
        <f t="shared" si="13"/>
        <v>2016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 t="s">
        <v>8306</v>
      </c>
      <c r="P402" s="10" t="s">
        <v>8311</v>
      </c>
      <c r="Q402" s="12">
        <f t="shared" si="12"/>
        <v>41745.635960648149</v>
      </c>
      <c r="R402">
        <f t="shared" si="13"/>
        <v>2014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 t="s">
        <v>8306</v>
      </c>
      <c r="P403" s="10" t="s">
        <v>8311</v>
      </c>
      <c r="Q403" s="12">
        <f t="shared" si="12"/>
        <v>40732.842245370368</v>
      </c>
      <c r="R403">
        <f t="shared" si="13"/>
        <v>2011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 t="s">
        <v>8306</v>
      </c>
      <c r="P404" s="10" t="s">
        <v>8311</v>
      </c>
      <c r="Q404" s="12">
        <f t="shared" si="12"/>
        <v>42292.539548611108</v>
      </c>
      <c r="R404">
        <f t="shared" si="13"/>
        <v>2015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 t="s">
        <v>8306</v>
      </c>
      <c r="P405" s="10" t="s">
        <v>8311</v>
      </c>
      <c r="Q405" s="12">
        <f t="shared" si="12"/>
        <v>40718.310659722221</v>
      </c>
      <c r="R405">
        <f t="shared" si="13"/>
        <v>2011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 t="s">
        <v>8306</v>
      </c>
      <c r="P406" s="10" t="s">
        <v>8311</v>
      </c>
      <c r="Q406" s="12">
        <f t="shared" si="12"/>
        <v>41646.628032407411</v>
      </c>
      <c r="R406">
        <f t="shared" si="13"/>
        <v>2014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 t="s">
        <v>8306</v>
      </c>
      <c r="P407" s="10" t="s">
        <v>8311</v>
      </c>
      <c r="Q407" s="12">
        <f t="shared" si="12"/>
        <v>41674.08494212963</v>
      </c>
      <c r="R407">
        <f t="shared" si="13"/>
        <v>2014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 t="s">
        <v>8306</v>
      </c>
      <c r="P408" s="10" t="s">
        <v>8311</v>
      </c>
      <c r="Q408" s="12">
        <f t="shared" si="12"/>
        <v>40638.162465277775</v>
      </c>
      <c r="R408">
        <f t="shared" si="13"/>
        <v>2011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 t="s">
        <v>8306</v>
      </c>
      <c r="P409" s="10" t="s">
        <v>8311</v>
      </c>
      <c r="Q409" s="12">
        <f t="shared" si="12"/>
        <v>40806.870949074073</v>
      </c>
      <c r="R409">
        <f t="shared" si="13"/>
        <v>2011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 t="s">
        <v>8306</v>
      </c>
      <c r="P410" s="10" t="s">
        <v>8311</v>
      </c>
      <c r="Q410" s="12">
        <f t="shared" si="12"/>
        <v>41543.735995370371</v>
      </c>
      <c r="R410">
        <f t="shared" si="13"/>
        <v>2013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 t="s">
        <v>8306</v>
      </c>
      <c r="P411" s="10" t="s">
        <v>8311</v>
      </c>
      <c r="Q411" s="12">
        <f t="shared" si="12"/>
        <v>42543.862777777773</v>
      </c>
      <c r="R411">
        <f t="shared" si="13"/>
        <v>2016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 t="s">
        <v>8306</v>
      </c>
      <c r="P412" s="10" t="s">
        <v>8311</v>
      </c>
      <c r="Q412" s="12">
        <f t="shared" si="12"/>
        <v>42113.981446759266</v>
      </c>
      <c r="R412">
        <f t="shared" si="13"/>
        <v>2015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 t="s">
        <v>8306</v>
      </c>
      <c r="P413" s="10" t="s">
        <v>8311</v>
      </c>
      <c r="Q413" s="12">
        <f t="shared" si="12"/>
        <v>41598.17597222222</v>
      </c>
      <c r="R413">
        <f t="shared" si="13"/>
        <v>2013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 t="s">
        <v>8306</v>
      </c>
      <c r="P414" s="10" t="s">
        <v>8311</v>
      </c>
      <c r="Q414" s="12">
        <f t="shared" si="12"/>
        <v>41099.742800925924</v>
      </c>
      <c r="R414">
        <f t="shared" si="13"/>
        <v>2012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 t="s">
        <v>8306</v>
      </c>
      <c r="P415" s="10" t="s">
        <v>8311</v>
      </c>
      <c r="Q415" s="12">
        <f t="shared" si="12"/>
        <v>41079.877442129626</v>
      </c>
      <c r="R415">
        <f t="shared" si="13"/>
        <v>2012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 t="s">
        <v>8306</v>
      </c>
      <c r="P416" s="10" t="s">
        <v>8311</v>
      </c>
      <c r="Q416" s="12">
        <f t="shared" si="12"/>
        <v>41529.063252314816</v>
      </c>
      <c r="R416">
        <f t="shared" si="13"/>
        <v>2013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 t="s">
        <v>8306</v>
      </c>
      <c r="P417" s="10" t="s">
        <v>8311</v>
      </c>
      <c r="Q417" s="12">
        <f t="shared" si="12"/>
        <v>41904.851875</v>
      </c>
      <c r="R417">
        <f t="shared" si="13"/>
        <v>2014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 t="s">
        <v>8306</v>
      </c>
      <c r="P418" s="10" t="s">
        <v>8311</v>
      </c>
      <c r="Q418" s="12">
        <f t="shared" si="12"/>
        <v>41648.396192129629</v>
      </c>
      <c r="R418">
        <f t="shared" si="13"/>
        <v>2014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 t="s">
        <v>8306</v>
      </c>
      <c r="P419" s="10" t="s">
        <v>8311</v>
      </c>
      <c r="Q419" s="12">
        <f t="shared" si="12"/>
        <v>41360.970601851855</v>
      </c>
      <c r="R419">
        <f t="shared" si="13"/>
        <v>2013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 t="s">
        <v>8306</v>
      </c>
      <c r="P420" s="10" t="s">
        <v>8311</v>
      </c>
      <c r="Q420" s="12">
        <f t="shared" si="12"/>
        <v>42178.282372685186</v>
      </c>
      <c r="R420">
        <f t="shared" si="13"/>
        <v>2015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 t="s">
        <v>8306</v>
      </c>
      <c r="P421" s="10" t="s">
        <v>8311</v>
      </c>
      <c r="Q421" s="12">
        <f t="shared" si="12"/>
        <v>41394.842442129629</v>
      </c>
      <c r="R421">
        <f t="shared" si="13"/>
        <v>2013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 t="s">
        <v>8306</v>
      </c>
      <c r="P422" s="10" t="s">
        <v>8312</v>
      </c>
      <c r="Q422" s="12">
        <f t="shared" si="12"/>
        <v>41682.23646990741</v>
      </c>
      <c r="R422">
        <f t="shared" si="13"/>
        <v>2014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 t="s">
        <v>8306</v>
      </c>
      <c r="P423" s="10" t="s">
        <v>8312</v>
      </c>
      <c r="Q423" s="12">
        <f t="shared" si="12"/>
        <v>42177.491388888884</v>
      </c>
      <c r="R423">
        <f t="shared" si="13"/>
        <v>2015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 t="s">
        <v>8306</v>
      </c>
      <c r="P424" s="10" t="s">
        <v>8312</v>
      </c>
      <c r="Q424" s="12">
        <f t="shared" si="12"/>
        <v>41863.260381944441</v>
      </c>
      <c r="R424">
        <f t="shared" si="13"/>
        <v>2014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 t="s">
        <v>8306</v>
      </c>
      <c r="P425" s="10" t="s">
        <v>8312</v>
      </c>
      <c r="Q425" s="12">
        <f t="shared" si="12"/>
        <v>41400.92627314815</v>
      </c>
      <c r="R425">
        <f t="shared" si="13"/>
        <v>2013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 t="s">
        <v>8306</v>
      </c>
      <c r="P426" s="10" t="s">
        <v>8312</v>
      </c>
      <c r="Q426" s="12">
        <f t="shared" si="12"/>
        <v>40934.376145833332</v>
      </c>
      <c r="R426">
        <f t="shared" si="13"/>
        <v>2012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 t="s">
        <v>8306</v>
      </c>
      <c r="P427" s="10" t="s">
        <v>8312</v>
      </c>
      <c r="Q427" s="12">
        <f t="shared" si="12"/>
        <v>42275.861157407402</v>
      </c>
      <c r="R427">
        <f t="shared" si="13"/>
        <v>2015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 t="s">
        <v>8306</v>
      </c>
      <c r="P428" s="10" t="s">
        <v>8312</v>
      </c>
      <c r="Q428" s="12">
        <f t="shared" si="12"/>
        <v>42400.711967592593</v>
      </c>
      <c r="R428">
        <f t="shared" si="13"/>
        <v>2016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 t="s">
        <v>8306</v>
      </c>
      <c r="P429" s="10" t="s">
        <v>8312</v>
      </c>
      <c r="Q429" s="12">
        <f t="shared" si="12"/>
        <v>42285.909027777772</v>
      </c>
      <c r="R429">
        <f t="shared" si="13"/>
        <v>2015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 t="s">
        <v>8306</v>
      </c>
      <c r="P430" s="10" t="s">
        <v>8312</v>
      </c>
      <c r="Q430" s="12">
        <f t="shared" si="12"/>
        <v>41778.766724537039</v>
      </c>
      <c r="R430">
        <f t="shared" si="13"/>
        <v>2014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 t="s">
        <v>8306</v>
      </c>
      <c r="P431" s="10" t="s">
        <v>8312</v>
      </c>
      <c r="Q431" s="12">
        <f t="shared" si="12"/>
        <v>40070.901412037041</v>
      </c>
      <c r="R431">
        <f t="shared" si="13"/>
        <v>2009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 t="s">
        <v>8306</v>
      </c>
      <c r="P432" s="10" t="s">
        <v>8312</v>
      </c>
      <c r="Q432" s="12">
        <f t="shared" si="12"/>
        <v>41513.107256944444</v>
      </c>
      <c r="R432">
        <f t="shared" si="13"/>
        <v>2013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 t="s">
        <v>8306</v>
      </c>
      <c r="P433" s="10" t="s">
        <v>8312</v>
      </c>
      <c r="Q433" s="12">
        <f t="shared" si="12"/>
        <v>42526.871331018512</v>
      </c>
      <c r="R433">
        <f t="shared" si="13"/>
        <v>2016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 t="s">
        <v>8306</v>
      </c>
      <c r="P434" s="10" t="s">
        <v>8312</v>
      </c>
      <c r="Q434" s="12">
        <f t="shared" si="12"/>
        <v>42238.726631944446</v>
      </c>
      <c r="R434">
        <f t="shared" si="13"/>
        <v>2015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 t="s">
        <v>8306</v>
      </c>
      <c r="P435" s="10" t="s">
        <v>8312</v>
      </c>
      <c r="Q435" s="12">
        <f t="shared" si="12"/>
        <v>42228.629884259266</v>
      </c>
      <c r="R435">
        <f t="shared" si="13"/>
        <v>2015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 t="s">
        <v>8306</v>
      </c>
      <c r="P436" s="10" t="s">
        <v>8312</v>
      </c>
      <c r="Q436" s="12">
        <f t="shared" si="12"/>
        <v>41576.834513888891</v>
      </c>
      <c r="R436">
        <f t="shared" si="13"/>
        <v>2013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 t="s">
        <v>8306</v>
      </c>
      <c r="P437" s="10" t="s">
        <v>8312</v>
      </c>
      <c r="Q437" s="12">
        <f t="shared" si="12"/>
        <v>41500.747453703705</v>
      </c>
      <c r="R437">
        <f t="shared" si="13"/>
        <v>2013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 t="s">
        <v>8306</v>
      </c>
      <c r="P438" s="10" t="s">
        <v>8312</v>
      </c>
      <c r="Q438" s="12">
        <f t="shared" si="12"/>
        <v>41456.36241898148</v>
      </c>
      <c r="R438">
        <f t="shared" si="13"/>
        <v>2013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 t="s">
        <v>8306</v>
      </c>
      <c r="P439" s="10" t="s">
        <v>8312</v>
      </c>
      <c r="Q439" s="12">
        <f t="shared" si="12"/>
        <v>42591.31858796296</v>
      </c>
      <c r="R439">
        <f t="shared" si="13"/>
        <v>2016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 t="s">
        <v>8306</v>
      </c>
      <c r="P440" s="10" t="s">
        <v>8312</v>
      </c>
      <c r="Q440" s="12">
        <f t="shared" si="12"/>
        <v>42296.261087962965</v>
      </c>
      <c r="R440">
        <f t="shared" si="13"/>
        <v>2015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 t="s">
        <v>8306</v>
      </c>
      <c r="P441" s="10" t="s">
        <v>8312</v>
      </c>
      <c r="Q441" s="12">
        <f t="shared" si="12"/>
        <v>41919.761782407404</v>
      </c>
      <c r="R441">
        <f t="shared" si="13"/>
        <v>2014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 t="s">
        <v>8306</v>
      </c>
      <c r="P442" s="10" t="s">
        <v>8312</v>
      </c>
      <c r="Q442" s="12">
        <f t="shared" si="12"/>
        <v>42423.985567129625</v>
      </c>
      <c r="R442">
        <f t="shared" si="13"/>
        <v>2016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 t="s">
        <v>8306</v>
      </c>
      <c r="P443" s="10" t="s">
        <v>8312</v>
      </c>
      <c r="Q443" s="12">
        <f t="shared" si="12"/>
        <v>41550.793935185182</v>
      </c>
      <c r="R443">
        <f t="shared" si="13"/>
        <v>2013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 t="s">
        <v>8306</v>
      </c>
      <c r="P444" s="10" t="s">
        <v>8312</v>
      </c>
      <c r="Q444" s="12">
        <f t="shared" si="12"/>
        <v>42024.888692129629</v>
      </c>
      <c r="R444">
        <f t="shared" si="13"/>
        <v>2015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 t="s">
        <v>8306</v>
      </c>
      <c r="P445" s="10" t="s">
        <v>8312</v>
      </c>
      <c r="Q445" s="12">
        <f t="shared" si="12"/>
        <v>41650.015057870369</v>
      </c>
      <c r="R445">
        <f t="shared" si="13"/>
        <v>2014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 t="s">
        <v>8306</v>
      </c>
      <c r="P446" s="10" t="s">
        <v>8312</v>
      </c>
      <c r="Q446" s="12">
        <f t="shared" si="12"/>
        <v>40894.906956018516</v>
      </c>
      <c r="R446">
        <f t="shared" si="13"/>
        <v>2011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 t="s">
        <v>8306</v>
      </c>
      <c r="P447" s="10" t="s">
        <v>8312</v>
      </c>
      <c r="Q447" s="12">
        <f t="shared" si="12"/>
        <v>42130.335358796292</v>
      </c>
      <c r="R447">
        <f t="shared" si="13"/>
        <v>2015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 t="s">
        <v>8306</v>
      </c>
      <c r="P448" s="10" t="s">
        <v>8312</v>
      </c>
      <c r="Q448" s="12">
        <f t="shared" si="12"/>
        <v>42037.083564814813</v>
      </c>
      <c r="R448">
        <f t="shared" si="13"/>
        <v>2015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 t="s">
        <v>8306</v>
      </c>
      <c r="P449" s="10" t="s">
        <v>8312</v>
      </c>
      <c r="Q449" s="12">
        <f t="shared" si="12"/>
        <v>41331.555127314816</v>
      </c>
      <c r="R449">
        <f t="shared" si="13"/>
        <v>2013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 t="s">
        <v>8306</v>
      </c>
      <c r="P450" s="10" t="s">
        <v>8312</v>
      </c>
      <c r="Q450" s="12">
        <f t="shared" si="12"/>
        <v>41753.758043981477</v>
      </c>
      <c r="R450">
        <f t="shared" si="13"/>
        <v>2014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 t="s">
        <v>8306</v>
      </c>
      <c r="P451" s="10" t="s">
        <v>8312</v>
      </c>
      <c r="Q451" s="12">
        <f t="shared" ref="Q451:Q514" si="14">(((J451/60)/60)/24)+DATE(1970,1,1)</f>
        <v>41534.568113425928</v>
      </c>
      <c r="R451">
        <f t="shared" ref="R451:R514" si="15">YEAR(Q451)</f>
        <v>2013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 t="s">
        <v>8306</v>
      </c>
      <c r="P452" s="10" t="s">
        <v>8312</v>
      </c>
      <c r="Q452" s="12">
        <f t="shared" si="14"/>
        <v>41654.946759259255</v>
      </c>
      <c r="R452">
        <f t="shared" si="15"/>
        <v>2014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 t="s">
        <v>8306</v>
      </c>
      <c r="P453" s="10" t="s">
        <v>8312</v>
      </c>
      <c r="Q453" s="12">
        <f t="shared" si="14"/>
        <v>41634.715173611112</v>
      </c>
      <c r="R453">
        <f t="shared" si="15"/>
        <v>2013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 t="s">
        <v>8306</v>
      </c>
      <c r="P454" s="10" t="s">
        <v>8312</v>
      </c>
      <c r="Q454" s="12">
        <f t="shared" si="14"/>
        <v>42107.703877314809</v>
      </c>
      <c r="R454">
        <f t="shared" si="15"/>
        <v>2015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 t="s">
        <v>8306</v>
      </c>
      <c r="P455" s="10" t="s">
        <v>8312</v>
      </c>
      <c r="Q455" s="12">
        <f t="shared" si="14"/>
        <v>42038.824988425928</v>
      </c>
      <c r="R455">
        <f t="shared" si="15"/>
        <v>2015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 t="s">
        <v>8306</v>
      </c>
      <c r="P456" s="10" t="s">
        <v>8312</v>
      </c>
      <c r="Q456" s="12">
        <f t="shared" si="14"/>
        <v>41938.717256944445</v>
      </c>
      <c r="R456">
        <f t="shared" si="15"/>
        <v>2014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 t="s">
        <v>8306</v>
      </c>
      <c r="P457" s="10" t="s">
        <v>8312</v>
      </c>
      <c r="Q457" s="12">
        <f t="shared" si="14"/>
        <v>40971.002569444441</v>
      </c>
      <c r="R457">
        <f t="shared" si="15"/>
        <v>2012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 t="s">
        <v>8306</v>
      </c>
      <c r="P458" s="10" t="s">
        <v>8312</v>
      </c>
      <c r="Q458" s="12">
        <f t="shared" si="14"/>
        <v>41547.694456018515</v>
      </c>
      <c r="R458">
        <f t="shared" si="15"/>
        <v>2013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 t="s">
        <v>8306</v>
      </c>
      <c r="P459" s="10" t="s">
        <v>8312</v>
      </c>
      <c r="Q459" s="12">
        <f t="shared" si="14"/>
        <v>41837.767500000002</v>
      </c>
      <c r="R459">
        <f t="shared" si="15"/>
        <v>2014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 t="s">
        <v>8306</v>
      </c>
      <c r="P460" s="10" t="s">
        <v>8312</v>
      </c>
      <c r="Q460" s="12">
        <f t="shared" si="14"/>
        <v>41378.69976851852</v>
      </c>
      <c r="R460">
        <f t="shared" si="15"/>
        <v>2013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 t="s">
        <v>8306</v>
      </c>
      <c r="P461" s="10" t="s">
        <v>8312</v>
      </c>
      <c r="Q461" s="12">
        <f t="shared" si="14"/>
        <v>40800.6403587963</v>
      </c>
      <c r="R461">
        <f t="shared" si="15"/>
        <v>2011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 t="s">
        <v>8306</v>
      </c>
      <c r="P462" s="10" t="s">
        <v>8312</v>
      </c>
      <c r="Q462" s="12">
        <f t="shared" si="14"/>
        <v>41759.542534722219</v>
      </c>
      <c r="R462">
        <f t="shared" si="15"/>
        <v>2014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 t="s">
        <v>8306</v>
      </c>
      <c r="P463" s="10" t="s">
        <v>8312</v>
      </c>
      <c r="Q463" s="12">
        <f t="shared" si="14"/>
        <v>41407.84684027778</v>
      </c>
      <c r="R463">
        <f t="shared" si="15"/>
        <v>2013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 t="s">
        <v>8306</v>
      </c>
      <c r="P464" s="10" t="s">
        <v>8312</v>
      </c>
      <c r="Q464" s="12">
        <f t="shared" si="14"/>
        <v>40705.126631944448</v>
      </c>
      <c r="R464">
        <f t="shared" si="15"/>
        <v>2011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 t="s">
        <v>8306</v>
      </c>
      <c r="P465" s="10" t="s">
        <v>8312</v>
      </c>
      <c r="Q465" s="12">
        <f t="shared" si="14"/>
        <v>40750.710104166668</v>
      </c>
      <c r="R465">
        <f t="shared" si="15"/>
        <v>2011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 t="s">
        <v>8306</v>
      </c>
      <c r="P466" s="10" t="s">
        <v>8312</v>
      </c>
      <c r="Q466" s="12">
        <f t="shared" si="14"/>
        <v>42488.848784722228</v>
      </c>
      <c r="R466">
        <f t="shared" si="15"/>
        <v>2016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 t="s">
        <v>8306</v>
      </c>
      <c r="P467" s="10" t="s">
        <v>8312</v>
      </c>
      <c r="Q467" s="12">
        <f t="shared" si="14"/>
        <v>41801.120069444441</v>
      </c>
      <c r="R467">
        <f t="shared" si="15"/>
        <v>2014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 t="s">
        <v>8306</v>
      </c>
      <c r="P468" s="10" t="s">
        <v>8312</v>
      </c>
      <c r="Q468" s="12">
        <f t="shared" si="14"/>
        <v>41129.942870370374</v>
      </c>
      <c r="R468">
        <f t="shared" si="15"/>
        <v>2012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 t="s">
        <v>8306</v>
      </c>
      <c r="P469" s="10" t="s">
        <v>8312</v>
      </c>
      <c r="Q469" s="12">
        <f t="shared" si="14"/>
        <v>41135.679791666669</v>
      </c>
      <c r="R469">
        <f t="shared" si="15"/>
        <v>2012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 t="s">
        <v>8306</v>
      </c>
      <c r="P470" s="10" t="s">
        <v>8312</v>
      </c>
      <c r="Q470" s="12">
        <f t="shared" si="14"/>
        <v>41041.167627314811</v>
      </c>
      <c r="R470">
        <f t="shared" si="15"/>
        <v>2012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 t="s">
        <v>8306</v>
      </c>
      <c r="P471" s="10" t="s">
        <v>8312</v>
      </c>
      <c r="Q471" s="12">
        <f t="shared" si="14"/>
        <v>41827.989861111113</v>
      </c>
      <c r="R471">
        <f t="shared" si="15"/>
        <v>2014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 t="s">
        <v>8306</v>
      </c>
      <c r="P472" s="10" t="s">
        <v>8312</v>
      </c>
      <c r="Q472" s="12">
        <f t="shared" si="14"/>
        <v>41605.167696759258</v>
      </c>
      <c r="R472">
        <f t="shared" si="15"/>
        <v>2013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 t="s">
        <v>8306</v>
      </c>
      <c r="P473" s="10" t="s">
        <v>8312</v>
      </c>
      <c r="Q473" s="12">
        <f t="shared" si="14"/>
        <v>41703.721979166665</v>
      </c>
      <c r="R473">
        <f t="shared" si="15"/>
        <v>2014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 t="s">
        <v>8306</v>
      </c>
      <c r="P474" s="10" t="s">
        <v>8312</v>
      </c>
      <c r="Q474" s="12">
        <f t="shared" si="14"/>
        <v>41844.922662037039</v>
      </c>
      <c r="R474">
        <f t="shared" si="15"/>
        <v>2014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 t="s">
        <v>8306</v>
      </c>
      <c r="P475" s="10" t="s">
        <v>8312</v>
      </c>
      <c r="Q475" s="12">
        <f t="shared" si="14"/>
        <v>41869.698136574072</v>
      </c>
      <c r="R475">
        <f t="shared" si="15"/>
        <v>2014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 t="s">
        <v>8306</v>
      </c>
      <c r="P476" s="10" t="s">
        <v>8312</v>
      </c>
      <c r="Q476" s="12">
        <f t="shared" si="14"/>
        <v>42753.329039351855</v>
      </c>
      <c r="R476">
        <f t="shared" si="15"/>
        <v>2017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 t="s">
        <v>8306</v>
      </c>
      <c r="P477" s="10" t="s">
        <v>8312</v>
      </c>
      <c r="Q477" s="12">
        <f t="shared" si="14"/>
        <v>42100.086145833338</v>
      </c>
      <c r="R477">
        <f t="shared" si="15"/>
        <v>2015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 t="s">
        <v>8306</v>
      </c>
      <c r="P478" s="10" t="s">
        <v>8312</v>
      </c>
      <c r="Q478" s="12">
        <f t="shared" si="14"/>
        <v>41757.975011574075</v>
      </c>
      <c r="R478">
        <f t="shared" si="15"/>
        <v>2014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 t="s">
        <v>8306</v>
      </c>
      <c r="P479" s="10" t="s">
        <v>8312</v>
      </c>
      <c r="Q479" s="12">
        <f t="shared" si="14"/>
        <v>40987.83488425926</v>
      </c>
      <c r="R479">
        <f t="shared" si="15"/>
        <v>2012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 t="s">
        <v>8306</v>
      </c>
      <c r="P480" s="10" t="s">
        <v>8312</v>
      </c>
      <c r="Q480" s="12">
        <f t="shared" si="14"/>
        <v>42065.910983796297</v>
      </c>
      <c r="R480">
        <f t="shared" si="15"/>
        <v>2015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 t="s">
        <v>8306</v>
      </c>
      <c r="P481" s="10" t="s">
        <v>8312</v>
      </c>
      <c r="Q481" s="12">
        <f t="shared" si="14"/>
        <v>41904.407812500001</v>
      </c>
      <c r="R481">
        <f t="shared" si="15"/>
        <v>2014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 t="s">
        <v>8306</v>
      </c>
      <c r="P482" s="10" t="s">
        <v>8312</v>
      </c>
      <c r="Q482" s="12">
        <f t="shared" si="14"/>
        <v>41465.500173611108</v>
      </c>
      <c r="R482">
        <f t="shared" si="15"/>
        <v>2013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 t="s">
        <v>8306</v>
      </c>
      <c r="P483" s="10" t="s">
        <v>8312</v>
      </c>
      <c r="Q483" s="12">
        <f t="shared" si="14"/>
        <v>41162.672326388885</v>
      </c>
      <c r="R483">
        <f t="shared" si="15"/>
        <v>2012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 t="s">
        <v>8306</v>
      </c>
      <c r="P484" s="10" t="s">
        <v>8312</v>
      </c>
      <c r="Q484" s="12">
        <f t="shared" si="14"/>
        <v>42447.896875000006</v>
      </c>
      <c r="R484">
        <f t="shared" si="15"/>
        <v>2016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 t="s">
        <v>8306</v>
      </c>
      <c r="P485" s="10" t="s">
        <v>8312</v>
      </c>
      <c r="Q485" s="12">
        <f t="shared" si="14"/>
        <v>41243.197592592594</v>
      </c>
      <c r="R485">
        <f t="shared" si="15"/>
        <v>2012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 t="s">
        <v>8306</v>
      </c>
      <c r="P486" s="10" t="s">
        <v>8312</v>
      </c>
      <c r="Q486" s="12">
        <f t="shared" si="14"/>
        <v>42272.93949074074</v>
      </c>
      <c r="R486">
        <f t="shared" si="15"/>
        <v>2015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 t="s">
        <v>8306</v>
      </c>
      <c r="P487" s="10" t="s">
        <v>8312</v>
      </c>
      <c r="Q487" s="12">
        <f t="shared" si="14"/>
        <v>41381.50577546296</v>
      </c>
      <c r="R487">
        <f t="shared" si="15"/>
        <v>2013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 t="s">
        <v>8306</v>
      </c>
      <c r="P488" s="10" t="s">
        <v>8312</v>
      </c>
      <c r="Q488" s="12">
        <f t="shared" si="14"/>
        <v>41761.94258101852</v>
      </c>
      <c r="R488">
        <f t="shared" si="15"/>
        <v>2014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 t="s">
        <v>8306</v>
      </c>
      <c r="P489" s="10" t="s">
        <v>8312</v>
      </c>
      <c r="Q489" s="12">
        <f t="shared" si="14"/>
        <v>42669.594837962963</v>
      </c>
      <c r="R489">
        <f t="shared" si="15"/>
        <v>2016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 t="s">
        <v>8306</v>
      </c>
      <c r="P490" s="10" t="s">
        <v>8312</v>
      </c>
      <c r="Q490" s="12">
        <f t="shared" si="14"/>
        <v>42714.054398148146</v>
      </c>
      <c r="R490">
        <f t="shared" si="15"/>
        <v>2016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 t="s">
        <v>8306</v>
      </c>
      <c r="P491" s="10" t="s">
        <v>8312</v>
      </c>
      <c r="Q491" s="12">
        <f t="shared" si="14"/>
        <v>40882.481666666667</v>
      </c>
      <c r="R491">
        <f t="shared" si="15"/>
        <v>2011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 t="s">
        <v>8306</v>
      </c>
      <c r="P492" s="10" t="s">
        <v>8312</v>
      </c>
      <c r="Q492" s="12">
        <f t="shared" si="14"/>
        <v>41113.968576388892</v>
      </c>
      <c r="R492">
        <f t="shared" si="15"/>
        <v>2012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 t="s">
        <v>8306</v>
      </c>
      <c r="P493" s="10" t="s">
        <v>8312</v>
      </c>
      <c r="Q493" s="12">
        <f t="shared" si="14"/>
        <v>42366.982627314821</v>
      </c>
      <c r="R493">
        <f t="shared" si="15"/>
        <v>2015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 t="s">
        <v>8306</v>
      </c>
      <c r="P494" s="10" t="s">
        <v>8312</v>
      </c>
      <c r="Q494" s="12">
        <f t="shared" si="14"/>
        <v>42596.03506944445</v>
      </c>
      <c r="R494">
        <f t="shared" si="15"/>
        <v>2016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 t="s">
        <v>8306</v>
      </c>
      <c r="P495" s="10" t="s">
        <v>8312</v>
      </c>
      <c r="Q495" s="12">
        <f t="shared" si="14"/>
        <v>42114.726134259254</v>
      </c>
      <c r="R495">
        <f t="shared" si="15"/>
        <v>2015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 t="s">
        <v>8306</v>
      </c>
      <c r="P496" s="10" t="s">
        <v>8312</v>
      </c>
      <c r="Q496" s="12">
        <f t="shared" si="14"/>
        <v>41799.830613425926</v>
      </c>
      <c r="R496">
        <f t="shared" si="15"/>
        <v>2014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 t="s">
        <v>8306</v>
      </c>
      <c r="P497" s="10" t="s">
        <v>8312</v>
      </c>
      <c r="Q497" s="12">
        <f t="shared" si="14"/>
        <v>42171.827604166669</v>
      </c>
      <c r="R497">
        <f t="shared" si="15"/>
        <v>2015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 t="s">
        <v>8306</v>
      </c>
      <c r="P498" s="10" t="s">
        <v>8312</v>
      </c>
      <c r="Q498" s="12">
        <f t="shared" si="14"/>
        <v>41620.93141203704</v>
      </c>
      <c r="R498">
        <f t="shared" si="15"/>
        <v>2013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 t="s">
        <v>8306</v>
      </c>
      <c r="P499" s="10" t="s">
        <v>8312</v>
      </c>
      <c r="Q499" s="12">
        <f t="shared" si="14"/>
        <v>41945.037789351853</v>
      </c>
      <c r="R499">
        <f t="shared" si="15"/>
        <v>2014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 t="s">
        <v>8306</v>
      </c>
      <c r="P500" s="10" t="s">
        <v>8312</v>
      </c>
      <c r="Q500" s="12">
        <f t="shared" si="14"/>
        <v>40858.762141203704</v>
      </c>
      <c r="R500">
        <f t="shared" si="15"/>
        <v>2011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 t="s">
        <v>8306</v>
      </c>
      <c r="P501" s="10" t="s">
        <v>8312</v>
      </c>
      <c r="Q501" s="12">
        <f t="shared" si="14"/>
        <v>40043.895462962959</v>
      </c>
      <c r="R501">
        <f t="shared" si="15"/>
        <v>2009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 t="s">
        <v>8306</v>
      </c>
      <c r="P502" s="10" t="s">
        <v>8312</v>
      </c>
      <c r="Q502" s="12">
        <f t="shared" si="14"/>
        <v>40247.886006944449</v>
      </c>
      <c r="R502">
        <f t="shared" si="15"/>
        <v>2010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 t="s">
        <v>8306</v>
      </c>
      <c r="P503" s="10" t="s">
        <v>8312</v>
      </c>
      <c r="Q503" s="12">
        <f t="shared" si="14"/>
        <v>40703.234386574077</v>
      </c>
      <c r="R503">
        <f t="shared" si="15"/>
        <v>2011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 t="s">
        <v>8306</v>
      </c>
      <c r="P504" s="10" t="s">
        <v>8312</v>
      </c>
      <c r="Q504" s="12">
        <f t="shared" si="14"/>
        <v>40956.553530092591</v>
      </c>
      <c r="R504">
        <f t="shared" si="15"/>
        <v>2012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 t="s">
        <v>8306</v>
      </c>
      <c r="P505" s="10" t="s">
        <v>8312</v>
      </c>
      <c r="Q505" s="12">
        <f t="shared" si="14"/>
        <v>41991.526655092588</v>
      </c>
      <c r="R505">
        <f t="shared" si="15"/>
        <v>2014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 t="s">
        <v>8306</v>
      </c>
      <c r="P506" s="10" t="s">
        <v>8312</v>
      </c>
      <c r="Q506" s="12">
        <f t="shared" si="14"/>
        <v>40949.98364583333</v>
      </c>
      <c r="R506">
        <f t="shared" si="15"/>
        <v>2012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 t="s">
        <v>8306</v>
      </c>
      <c r="P507" s="10" t="s">
        <v>8312</v>
      </c>
      <c r="Q507" s="12">
        <f t="shared" si="14"/>
        <v>42318.098217592589</v>
      </c>
      <c r="R507">
        <f t="shared" si="15"/>
        <v>2015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 t="s">
        <v>8306</v>
      </c>
      <c r="P508" s="10" t="s">
        <v>8312</v>
      </c>
      <c r="Q508" s="12">
        <f t="shared" si="14"/>
        <v>41466.552314814813</v>
      </c>
      <c r="R508">
        <f t="shared" si="15"/>
        <v>2013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 t="s">
        <v>8306</v>
      </c>
      <c r="P509" s="10" t="s">
        <v>8312</v>
      </c>
      <c r="Q509" s="12">
        <f t="shared" si="14"/>
        <v>41156.958993055552</v>
      </c>
      <c r="R509">
        <f t="shared" si="15"/>
        <v>2012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 t="s">
        <v>8306</v>
      </c>
      <c r="P510" s="10" t="s">
        <v>8312</v>
      </c>
      <c r="Q510" s="12">
        <f t="shared" si="14"/>
        <v>40995.024317129632</v>
      </c>
      <c r="R510">
        <f t="shared" si="15"/>
        <v>2012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 t="s">
        <v>8306</v>
      </c>
      <c r="P511" s="10" t="s">
        <v>8312</v>
      </c>
      <c r="Q511" s="12">
        <f t="shared" si="14"/>
        <v>42153.631597222222</v>
      </c>
      <c r="R511">
        <f t="shared" si="15"/>
        <v>2015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 t="s">
        <v>8306</v>
      </c>
      <c r="P512" s="10" t="s">
        <v>8312</v>
      </c>
      <c r="Q512" s="12">
        <f t="shared" si="14"/>
        <v>42400.176377314812</v>
      </c>
      <c r="R512">
        <f t="shared" si="15"/>
        <v>2016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 t="s">
        <v>8306</v>
      </c>
      <c r="P513" s="10" t="s">
        <v>8312</v>
      </c>
      <c r="Q513" s="12">
        <f t="shared" si="14"/>
        <v>41340.303032407406</v>
      </c>
      <c r="R513">
        <f t="shared" si="15"/>
        <v>2013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 t="s">
        <v>8306</v>
      </c>
      <c r="P514" s="10" t="s">
        <v>8312</v>
      </c>
      <c r="Q514" s="12">
        <f t="shared" si="14"/>
        <v>42649.742210648154</v>
      </c>
      <c r="R514">
        <f t="shared" si="15"/>
        <v>2016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 t="s">
        <v>8306</v>
      </c>
      <c r="P515" s="10" t="s">
        <v>8312</v>
      </c>
      <c r="Q515" s="12">
        <f t="shared" ref="Q515:Q578" si="16">(((J515/60)/60)/24)+DATE(1970,1,1)</f>
        <v>42552.653993055559</v>
      </c>
      <c r="R515">
        <f t="shared" ref="R515:R578" si="17">YEAR(Q515)</f>
        <v>2016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 t="s">
        <v>8306</v>
      </c>
      <c r="P516" s="10" t="s">
        <v>8312</v>
      </c>
      <c r="Q516" s="12">
        <f t="shared" si="16"/>
        <v>41830.613969907405</v>
      </c>
      <c r="R516">
        <f t="shared" si="17"/>
        <v>2014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 t="s">
        <v>8306</v>
      </c>
      <c r="P517" s="10" t="s">
        <v>8312</v>
      </c>
      <c r="Q517" s="12">
        <f t="shared" si="16"/>
        <v>42327.490752314814</v>
      </c>
      <c r="R517">
        <f t="shared" si="17"/>
        <v>2015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 t="s">
        <v>8306</v>
      </c>
      <c r="P518" s="10" t="s">
        <v>8312</v>
      </c>
      <c r="Q518" s="12">
        <f t="shared" si="16"/>
        <v>42091.778703703705</v>
      </c>
      <c r="R518">
        <f t="shared" si="17"/>
        <v>2015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 t="s">
        <v>8306</v>
      </c>
      <c r="P519" s="10" t="s">
        <v>8312</v>
      </c>
      <c r="Q519" s="12">
        <f t="shared" si="16"/>
        <v>42738.615289351852</v>
      </c>
      <c r="R519">
        <f t="shared" si="17"/>
        <v>2017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 t="s">
        <v>8306</v>
      </c>
      <c r="P520" s="10" t="s">
        <v>8312</v>
      </c>
      <c r="Q520" s="12">
        <f t="shared" si="16"/>
        <v>42223.616018518514</v>
      </c>
      <c r="R520">
        <f t="shared" si="17"/>
        <v>2015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 t="s">
        <v>8306</v>
      </c>
      <c r="P521" s="10" t="s">
        <v>8312</v>
      </c>
      <c r="Q521" s="12">
        <f t="shared" si="16"/>
        <v>41218.391446759262</v>
      </c>
      <c r="R521">
        <f t="shared" si="17"/>
        <v>2012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 t="s">
        <v>8313</v>
      </c>
      <c r="P522" s="10" t="s">
        <v>8314</v>
      </c>
      <c r="Q522" s="12">
        <f t="shared" si="16"/>
        <v>42318.702094907407</v>
      </c>
      <c r="R522">
        <f t="shared" si="17"/>
        <v>2015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 t="s">
        <v>8313</v>
      </c>
      <c r="P523" s="10" t="s">
        <v>8314</v>
      </c>
      <c r="Q523" s="12">
        <f t="shared" si="16"/>
        <v>42646.092812499999</v>
      </c>
      <c r="R523">
        <f t="shared" si="17"/>
        <v>2016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 t="s">
        <v>8313</v>
      </c>
      <c r="P524" s="10" t="s">
        <v>8314</v>
      </c>
      <c r="Q524" s="12">
        <f t="shared" si="16"/>
        <v>42430.040798611109</v>
      </c>
      <c r="R524">
        <f t="shared" si="17"/>
        <v>2016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 t="s">
        <v>8313</v>
      </c>
      <c r="P525" s="10" t="s">
        <v>8314</v>
      </c>
      <c r="Q525" s="12">
        <f t="shared" si="16"/>
        <v>42238.13282407407</v>
      </c>
      <c r="R525">
        <f t="shared" si="17"/>
        <v>2015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 t="s">
        <v>8313</v>
      </c>
      <c r="P526" s="10" t="s">
        <v>8314</v>
      </c>
      <c r="Q526" s="12">
        <f t="shared" si="16"/>
        <v>42492.717233796298</v>
      </c>
      <c r="R526">
        <f t="shared" si="17"/>
        <v>2016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 t="s">
        <v>8313</v>
      </c>
      <c r="P527" s="10" t="s">
        <v>8314</v>
      </c>
      <c r="Q527" s="12">
        <f t="shared" si="16"/>
        <v>41850.400937500002</v>
      </c>
      <c r="R527">
        <f t="shared" si="17"/>
        <v>2014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 t="s">
        <v>8313</v>
      </c>
      <c r="P528" s="10" t="s">
        <v>8314</v>
      </c>
      <c r="Q528" s="12">
        <f t="shared" si="16"/>
        <v>42192.591944444444</v>
      </c>
      <c r="R528">
        <f t="shared" si="17"/>
        <v>2015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 t="s">
        <v>8313</v>
      </c>
      <c r="P529" s="10" t="s">
        <v>8314</v>
      </c>
      <c r="Q529" s="12">
        <f t="shared" si="16"/>
        <v>42753.205625000002</v>
      </c>
      <c r="R529">
        <f t="shared" si="17"/>
        <v>2017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 t="s">
        <v>8313</v>
      </c>
      <c r="P530" s="10" t="s">
        <v>8314</v>
      </c>
      <c r="Q530" s="12">
        <f t="shared" si="16"/>
        <v>42155.920219907406</v>
      </c>
      <c r="R530">
        <f t="shared" si="17"/>
        <v>2015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 t="s">
        <v>8313</v>
      </c>
      <c r="P531" s="10" t="s">
        <v>8314</v>
      </c>
      <c r="Q531" s="12">
        <f t="shared" si="16"/>
        <v>42725.031180555554</v>
      </c>
      <c r="R531">
        <f t="shared" si="17"/>
        <v>2016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 t="s">
        <v>8313</v>
      </c>
      <c r="P532" s="10" t="s">
        <v>8314</v>
      </c>
      <c r="Q532" s="12">
        <f t="shared" si="16"/>
        <v>42157.591064814813</v>
      </c>
      <c r="R532">
        <f t="shared" si="17"/>
        <v>2015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 t="s">
        <v>8313</v>
      </c>
      <c r="P533" s="10" t="s">
        <v>8314</v>
      </c>
      <c r="Q533" s="12">
        <f t="shared" si="16"/>
        <v>42676.065150462964</v>
      </c>
      <c r="R533">
        <f t="shared" si="17"/>
        <v>2016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 t="s">
        <v>8313</v>
      </c>
      <c r="P534" s="10" t="s">
        <v>8314</v>
      </c>
      <c r="Q534" s="12">
        <f t="shared" si="16"/>
        <v>42473.007037037038</v>
      </c>
      <c r="R534">
        <f t="shared" si="17"/>
        <v>2016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 t="s">
        <v>8313</v>
      </c>
      <c r="P535" s="10" t="s">
        <v>8314</v>
      </c>
      <c r="Q535" s="12">
        <f t="shared" si="16"/>
        <v>42482.43478009259</v>
      </c>
      <c r="R535">
        <f t="shared" si="17"/>
        <v>2016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 t="s">
        <v>8313</v>
      </c>
      <c r="P536" s="10" t="s">
        <v>8314</v>
      </c>
      <c r="Q536" s="12">
        <f t="shared" si="16"/>
        <v>42270.810995370368</v>
      </c>
      <c r="R536">
        <f t="shared" si="17"/>
        <v>2015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 t="s">
        <v>8313</v>
      </c>
      <c r="P537" s="10" t="s">
        <v>8314</v>
      </c>
      <c r="Q537" s="12">
        <f t="shared" si="16"/>
        <v>42711.545196759253</v>
      </c>
      <c r="R537">
        <f t="shared" si="17"/>
        <v>2016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 t="s">
        <v>8313</v>
      </c>
      <c r="P538" s="10" t="s">
        <v>8314</v>
      </c>
      <c r="Q538" s="12">
        <f t="shared" si="16"/>
        <v>42179.344988425932</v>
      </c>
      <c r="R538">
        <f t="shared" si="17"/>
        <v>2015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 t="s">
        <v>8313</v>
      </c>
      <c r="P539" s="10" t="s">
        <v>8314</v>
      </c>
      <c r="Q539" s="12">
        <f t="shared" si="16"/>
        <v>42282.768414351856</v>
      </c>
      <c r="R539">
        <f t="shared" si="17"/>
        <v>2015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 t="s">
        <v>8313</v>
      </c>
      <c r="P540" s="10" t="s">
        <v>8314</v>
      </c>
      <c r="Q540" s="12">
        <f t="shared" si="16"/>
        <v>42473.794710648144</v>
      </c>
      <c r="R540">
        <f t="shared" si="17"/>
        <v>2016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 t="s">
        <v>8313</v>
      </c>
      <c r="P541" s="10" t="s">
        <v>8314</v>
      </c>
      <c r="Q541" s="12">
        <f t="shared" si="16"/>
        <v>42535.049849537041</v>
      </c>
      <c r="R541">
        <f t="shared" si="17"/>
        <v>2016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 t="s">
        <v>8315</v>
      </c>
      <c r="P542" s="10" t="s">
        <v>8316</v>
      </c>
      <c r="Q542" s="12">
        <f t="shared" si="16"/>
        <v>42009.817199074074</v>
      </c>
      <c r="R542">
        <f t="shared" si="17"/>
        <v>2015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 t="s">
        <v>8315</v>
      </c>
      <c r="P543" s="10" t="s">
        <v>8316</v>
      </c>
      <c r="Q543" s="12">
        <f t="shared" si="16"/>
        <v>42276.046689814815</v>
      </c>
      <c r="R543">
        <f t="shared" si="17"/>
        <v>2015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 t="s">
        <v>8315</v>
      </c>
      <c r="P544" s="10" t="s">
        <v>8316</v>
      </c>
      <c r="Q544" s="12">
        <f t="shared" si="16"/>
        <v>42433.737453703703</v>
      </c>
      <c r="R544">
        <f t="shared" si="17"/>
        <v>2016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 t="s">
        <v>8315</v>
      </c>
      <c r="P545" s="10" t="s">
        <v>8316</v>
      </c>
      <c r="Q545" s="12">
        <f t="shared" si="16"/>
        <v>41914.092152777775</v>
      </c>
      <c r="R545">
        <f t="shared" si="17"/>
        <v>2014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 t="s">
        <v>8315</v>
      </c>
      <c r="P546" s="10" t="s">
        <v>8316</v>
      </c>
      <c r="Q546" s="12">
        <f t="shared" si="16"/>
        <v>42525.656944444447</v>
      </c>
      <c r="R546">
        <f t="shared" si="17"/>
        <v>2016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 t="s">
        <v>8315</v>
      </c>
      <c r="P547" s="10" t="s">
        <v>8316</v>
      </c>
      <c r="Q547" s="12">
        <f t="shared" si="16"/>
        <v>42283.592465277776</v>
      </c>
      <c r="R547">
        <f t="shared" si="17"/>
        <v>2015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 t="s">
        <v>8315</v>
      </c>
      <c r="P548" s="10" t="s">
        <v>8316</v>
      </c>
      <c r="Q548" s="12">
        <f t="shared" si="16"/>
        <v>42249.667997685188</v>
      </c>
      <c r="R548">
        <f t="shared" si="17"/>
        <v>2015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 t="s">
        <v>8315</v>
      </c>
      <c r="P549" s="10" t="s">
        <v>8316</v>
      </c>
      <c r="Q549" s="12">
        <f t="shared" si="16"/>
        <v>42380.696342592593</v>
      </c>
      <c r="R549">
        <f t="shared" si="17"/>
        <v>2016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 t="s">
        <v>8315</v>
      </c>
      <c r="P550" s="10" t="s">
        <v>8316</v>
      </c>
      <c r="Q550" s="12">
        <f t="shared" si="16"/>
        <v>42276.903333333335</v>
      </c>
      <c r="R550">
        <f t="shared" si="17"/>
        <v>2015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 t="s">
        <v>8315</v>
      </c>
      <c r="P551" s="10" t="s">
        <v>8316</v>
      </c>
      <c r="Q551" s="12">
        <f t="shared" si="16"/>
        <v>42163.636828703704</v>
      </c>
      <c r="R551">
        <f t="shared" si="17"/>
        <v>2015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 t="s">
        <v>8315</v>
      </c>
      <c r="P552" s="10" t="s">
        <v>8316</v>
      </c>
      <c r="Q552" s="12">
        <f t="shared" si="16"/>
        <v>42753.678761574076</v>
      </c>
      <c r="R552">
        <f t="shared" si="17"/>
        <v>2017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 t="s">
        <v>8315</v>
      </c>
      <c r="P553" s="10" t="s">
        <v>8316</v>
      </c>
      <c r="Q553" s="12">
        <f t="shared" si="16"/>
        <v>42173.275740740741</v>
      </c>
      <c r="R553">
        <f t="shared" si="17"/>
        <v>2015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 t="s">
        <v>8315</v>
      </c>
      <c r="P554" s="10" t="s">
        <v>8316</v>
      </c>
      <c r="Q554" s="12">
        <f t="shared" si="16"/>
        <v>42318.616851851853</v>
      </c>
      <c r="R554">
        <f t="shared" si="17"/>
        <v>2015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 t="s">
        <v>8315</v>
      </c>
      <c r="P555" s="10" t="s">
        <v>8316</v>
      </c>
      <c r="Q555" s="12">
        <f t="shared" si="16"/>
        <v>41927.71980324074</v>
      </c>
      <c r="R555">
        <f t="shared" si="17"/>
        <v>2014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 t="s">
        <v>8315</v>
      </c>
      <c r="P556" s="10" t="s">
        <v>8316</v>
      </c>
      <c r="Q556" s="12">
        <f t="shared" si="16"/>
        <v>41901.684861111113</v>
      </c>
      <c r="R556">
        <f t="shared" si="17"/>
        <v>2014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 t="s">
        <v>8315</v>
      </c>
      <c r="P557" s="10" t="s">
        <v>8316</v>
      </c>
      <c r="Q557" s="12">
        <f t="shared" si="16"/>
        <v>42503.353506944448</v>
      </c>
      <c r="R557">
        <f t="shared" si="17"/>
        <v>2016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 t="s">
        <v>8315</v>
      </c>
      <c r="P558" s="10" t="s">
        <v>8316</v>
      </c>
      <c r="Q558" s="12">
        <f t="shared" si="16"/>
        <v>42345.860150462962</v>
      </c>
      <c r="R558">
        <f t="shared" si="17"/>
        <v>2015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 t="s">
        <v>8315</v>
      </c>
      <c r="P559" s="10" t="s">
        <v>8316</v>
      </c>
      <c r="Q559" s="12">
        <f t="shared" si="16"/>
        <v>42676.942164351851</v>
      </c>
      <c r="R559">
        <f t="shared" si="17"/>
        <v>2016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 t="s">
        <v>8315</v>
      </c>
      <c r="P560" s="10" t="s">
        <v>8316</v>
      </c>
      <c r="Q560" s="12">
        <f t="shared" si="16"/>
        <v>42057.883159722223</v>
      </c>
      <c r="R560">
        <f t="shared" si="17"/>
        <v>2015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 t="s">
        <v>8315</v>
      </c>
      <c r="P561" s="10" t="s">
        <v>8316</v>
      </c>
      <c r="Q561" s="12">
        <f t="shared" si="16"/>
        <v>42321.283101851848</v>
      </c>
      <c r="R561">
        <f t="shared" si="17"/>
        <v>2015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 t="s">
        <v>8315</v>
      </c>
      <c r="P562" s="10" t="s">
        <v>8316</v>
      </c>
      <c r="Q562" s="12">
        <f t="shared" si="16"/>
        <v>41960.771354166667</v>
      </c>
      <c r="R562">
        <f t="shared" si="17"/>
        <v>2014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 t="s">
        <v>8315</v>
      </c>
      <c r="P563" s="10" t="s">
        <v>8316</v>
      </c>
      <c r="Q563" s="12">
        <f t="shared" si="16"/>
        <v>42268.658715277779</v>
      </c>
      <c r="R563">
        <f t="shared" si="17"/>
        <v>2015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 t="s">
        <v>8315</v>
      </c>
      <c r="P564" s="10" t="s">
        <v>8316</v>
      </c>
      <c r="Q564" s="12">
        <f t="shared" si="16"/>
        <v>42692.389062500006</v>
      </c>
      <c r="R564">
        <f t="shared" si="17"/>
        <v>2016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 t="s">
        <v>8315</v>
      </c>
      <c r="P565" s="10" t="s">
        <v>8316</v>
      </c>
      <c r="Q565" s="12">
        <f t="shared" si="16"/>
        <v>42022.069988425923</v>
      </c>
      <c r="R565">
        <f t="shared" si="17"/>
        <v>2015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 t="s">
        <v>8315</v>
      </c>
      <c r="P566" s="10" t="s">
        <v>8316</v>
      </c>
      <c r="Q566" s="12">
        <f t="shared" si="16"/>
        <v>42411.942997685182</v>
      </c>
      <c r="R566">
        <f t="shared" si="17"/>
        <v>2016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 t="s">
        <v>8315</v>
      </c>
      <c r="P567" s="10" t="s">
        <v>8316</v>
      </c>
      <c r="Q567" s="12">
        <f t="shared" si="16"/>
        <v>42165.785289351858</v>
      </c>
      <c r="R567">
        <f t="shared" si="17"/>
        <v>2015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 t="s">
        <v>8315</v>
      </c>
      <c r="P568" s="10" t="s">
        <v>8316</v>
      </c>
      <c r="Q568" s="12">
        <f t="shared" si="16"/>
        <v>42535.68440972222</v>
      </c>
      <c r="R568">
        <f t="shared" si="17"/>
        <v>2016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 t="s">
        <v>8315</v>
      </c>
      <c r="P569" s="10" t="s">
        <v>8316</v>
      </c>
      <c r="Q569" s="12">
        <f t="shared" si="16"/>
        <v>41975.842523148152</v>
      </c>
      <c r="R569">
        <f t="shared" si="17"/>
        <v>2014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 t="s">
        <v>8315</v>
      </c>
      <c r="P570" s="10" t="s">
        <v>8316</v>
      </c>
      <c r="Q570" s="12">
        <f t="shared" si="16"/>
        <v>42348.9215625</v>
      </c>
      <c r="R570">
        <f t="shared" si="17"/>
        <v>2015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 t="s">
        <v>8315</v>
      </c>
      <c r="P571" s="10" t="s">
        <v>8316</v>
      </c>
      <c r="Q571" s="12">
        <f t="shared" si="16"/>
        <v>42340.847361111111</v>
      </c>
      <c r="R571">
        <f t="shared" si="17"/>
        <v>2015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 t="s">
        <v>8315</v>
      </c>
      <c r="P572" s="10" t="s">
        <v>8316</v>
      </c>
      <c r="Q572" s="12">
        <f t="shared" si="16"/>
        <v>42388.798252314817</v>
      </c>
      <c r="R572">
        <f t="shared" si="17"/>
        <v>2016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 t="s">
        <v>8315</v>
      </c>
      <c r="P573" s="10" t="s">
        <v>8316</v>
      </c>
      <c r="Q573" s="12">
        <f t="shared" si="16"/>
        <v>42192.816238425927</v>
      </c>
      <c r="R573">
        <f t="shared" si="17"/>
        <v>2015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 t="s">
        <v>8315</v>
      </c>
      <c r="P574" s="10" t="s">
        <v>8316</v>
      </c>
      <c r="Q574" s="12">
        <f t="shared" si="16"/>
        <v>42282.71629629629</v>
      </c>
      <c r="R574">
        <f t="shared" si="17"/>
        <v>2015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 t="s">
        <v>8315</v>
      </c>
      <c r="P575" s="10" t="s">
        <v>8316</v>
      </c>
      <c r="Q575" s="12">
        <f t="shared" si="16"/>
        <v>41963.050127314811</v>
      </c>
      <c r="R575">
        <f t="shared" si="17"/>
        <v>2014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 t="s">
        <v>8315</v>
      </c>
      <c r="P576" s="10" t="s">
        <v>8316</v>
      </c>
      <c r="Q576" s="12">
        <f t="shared" si="16"/>
        <v>42632.443368055552</v>
      </c>
      <c r="R576">
        <f t="shared" si="17"/>
        <v>2016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 t="s">
        <v>8315</v>
      </c>
      <c r="P577" s="10" t="s">
        <v>8316</v>
      </c>
      <c r="Q577" s="12">
        <f t="shared" si="16"/>
        <v>42138.692627314813</v>
      </c>
      <c r="R577">
        <f t="shared" si="17"/>
        <v>2015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 t="s">
        <v>8315</v>
      </c>
      <c r="P578" s="10" t="s">
        <v>8316</v>
      </c>
      <c r="Q578" s="12">
        <f t="shared" si="16"/>
        <v>42031.471666666665</v>
      </c>
      <c r="R578">
        <f t="shared" si="17"/>
        <v>2015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 t="s">
        <v>8315</v>
      </c>
      <c r="P579" s="10" t="s">
        <v>8316</v>
      </c>
      <c r="Q579" s="12">
        <f t="shared" ref="Q579:Q642" si="18">(((J579/60)/60)/24)+DATE(1970,1,1)</f>
        <v>42450.589143518519</v>
      </c>
      <c r="R579">
        <f t="shared" ref="R579:R642" si="19">YEAR(Q579)</f>
        <v>2016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 t="s">
        <v>8315</v>
      </c>
      <c r="P580" s="10" t="s">
        <v>8316</v>
      </c>
      <c r="Q580" s="12">
        <f t="shared" si="18"/>
        <v>42230.578622685185</v>
      </c>
      <c r="R580">
        <f t="shared" si="19"/>
        <v>2015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 t="s">
        <v>8315</v>
      </c>
      <c r="P581" s="10" t="s">
        <v>8316</v>
      </c>
      <c r="Q581" s="12">
        <f t="shared" si="18"/>
        <v>41968.852118055554</v>
      </c>
      <c r="R581">
        <f t="shared" si="19"/>
        <v>2014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 t="s">
        <v>8315</v>
      </c>
      <c r="P582" s="10" t="s">
        <v>8316</v>
      </c>
      <c r="Q582" s="12">
        <f t="shared" si="18"/>
        <v>42605.908182870371</v>
      </c>
      <c r="R582">
        <f t="shared" si="19"/>
        <v>2016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 t="s">
        <v>8315</v>
      </c>
      <c r="P583" s="10" t="s">
        <v>8316</v>
      </c>
      <c r="Q583" s="12">
        <f t="shared" si="18"/>
        <v>42188.012777777782</v>
      </c>
      <c r="R583">
        <f t="shared" si="19"/>
        <v>2015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 t="s">
        <v>8315</v>
      </c>
      <c r="P584" s="10" t="s">
        <v>8316</v>
      </c>
      <c r="Q584" s="12">
        <f t="shared" si="18"/>
        <v>42055.739803240736</v>
      </c>
      <c r="R584">
        <f t="shared" si="19"/>
        <v>2015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 t="s">
        <v>8315</v>
      </c>
      <c r="P585" s="10" t="s">
        <v>8316</v>
      </c>
      <c r="Q585" s="12">
        <f t="shared" si="18"/>
        <v>42052.93850694444</v>
      </c>
      <c r="R585">
        <f t="shared" si="19"/>
        <v>2015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 t="s">
        <v>8315</v>
      </c>
      <c r="P586" s="10" t="s">
        <v>8316</v>
      </c>
      <c r="Q586" s="12">
        <f t="shared" si="18"/>
        <v>42049.716620370367</v>
      </c>
      <c r="R586">
        <f t="shared" si="19"/>
        <v>2015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 t="s">
        <v>8315</v>
      </c>
      <c r="P587" s="10" t="s">
        <v>8316</v>
      </c>
      <c r="Q587" s="12">
        <f t="shared" si="18"/>
        <v>42283.3909375</v>
      </c>
      <c r="R587">
        <f t="shared" si="19"/>
        <v>2015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 t="s">
        <v>8315</v>
      </c>
      <c r="P588" s="10" t="s">
        <v>8316</v>
      </c>
      <c r="Q588" s="12">
        <f t="shared" si="18"/>
        <v>42020.854247685187</v>
      </c>
      <c r="R588">
        <f t="shared" si="19"/>
        <v>2015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 t="s">
        <v>8315</v>
      </c>
      <c r="P589" s="10" t="s">
        <v>8316</v>
      </c>
      <c r="Q589" s="12">
        <f t="shared" si="18"/>
        <v>42080.757326388892</v>
      </c>
      <c r="R589">
        <f t="shared" si="19"/>
        <v>2015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 t="s">
        <v>8315</v>
      </c>
      <c r="P590" s="10" t="s">
        <v>8316</v>
      </c>
      <c r="Q590" s="12">
        <f t="shared" si="18"/>
        <v>42631.769513888896</v>
      </c>
      <c r="R590">
        <f t="shared" si="19"/>
        <v>2016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 t="s">
        <v>8315</v>
      </c>
      <c r="P591" s="10" t="s">
        <v>8316</v>
      </c>
      <c r="Q591" s="12">
        <f t="shared" si="18"/>
        <v>42178.614571759259</v>
      </c>
      <c r="R591">
        <f t="shared" si="19"/>
        <v>2015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 t="s">
        <v>8315</v>
      </c>
      <c r="P592" s="10" t="s">
        <v>8316</v>
      </c>
      <c r="Q592" s="12">
        <f t="shared" si="18"/>
        <v>42377.554756944446</v>
      </c>
      <c r="R592">
        <f t="shared" si="19"/>
        <v>2016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 t="s">
        <v>8315</v>
      </c>
      <c r="P593" s="10" t="s">
        <v>8316</v>
      </c>
      <c r="Q593" s="12">
        <f t="shared" si="18"/>
        <v>42177.543171296296</v>
      </c>
      <c r="R593">
        <f t="shared" si="19"/>
        <v>2015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 t="s">
        <v>8315</v>
      </c>
      <c r="P594" s="10" t="s">
        <v>8316</v>
      </c>
      <c r="Q594" s="12">
        <f t="shared" si="18"/>
        <v>41946.232175925928</v>
      </c>
      <c r="R594">
        <f t="shared" si="19"/>
        <v>2014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 t="s">
        <v>8315</v>
      </c>
      <c r="P595" s="10" t="s">
        <v>8316</v>
      </c>
      <c r="Q595" s="12">
        <f t="shared" si="18"/>
        <v>42070.677604166667</v>
      </c>
      <c r="R595">
        <f t="shared" si="19"/>
        <v>2015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 t="s">
        <v>8315</v>
      </c>
      <c r="P596" s="10" t="s">
        <v>8316</v>
      </c>
      <c r="Q596" s="12">
        <f t="shared" si="18"/>
        <v>42446.780162037037</v>
      </c>
      <c r="R596">
        <f t="shared" si="19"/>
        <v>2016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 t="s">
        <v>8315</v>
      </c>
      <c r="P597" s="10" t="s">
        <v>8316</v>
      </c>
      <c r="Q597" s="12">
        <f t="shared" si="18"/>
        <v>42083.069884259254</v>
      </c>
      <c r="R597">
        <f t="shared" si="19"/>
        <v>2015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 t="s">
        <v>8315</v>
      </c>
      <c r="P598" s="10" t="s">
        <v>8316</v>
      </c>
      <c r="Q598" s="12">
        <f t="shared" si="18"/>
        <v>42646.896898148145</v>
      </c>
      <c r="R598">
        <f t="shared" si="19"/>
        <v>2016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 t="s">
        <v>8315</v>
      </c>
      <c r="P599" s="10" t="s">
        <v>8316</v>
      </c>
      <c r="Q599" s="12">
        <f t="shared" si="18"/>
        <v>42545.705266203702</v>
      </c>
      <c r="R599">
        <f t="shared" si="19"/>
        <v>2016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 t="s">
        <v>8315</v>
      </c>
      <c r="P600" s="10" t="s">
        <v>8316</v>
      </c>
      <c r="Q600" s="12">
        <f t="shared" si="18"/>
        <v>41948.00209490741</v>
      </c>
      <c r="R600">
        <f t="shared" si="19"/>
        <v>2014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 t="s">
        <v>8315</v>
      </c>
      <c r="P601" s="10" t="s">
        <v>8316</v>
      </c>
      <c r="Q601" s="12">
        <f t="shared" si="18"/>
        <v>42047.812523148154</v>
      </c>
      <c r="R601">
        <f t="shared" si="19"/>
        <v>2015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 t="s">
        <v>8315</v>
      </c>
      <c r="P602" s="10" t="s">
        <v>8316</v>
      </c>
      <c r="Q602" s="12">
        <f t="shared" si="18"/>
        <v>42073.798171296294</v>
      </c>
      <c r="R602">
        <f t="shared" si="19"/>
        <v>2015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 t="s">
        <v>8315</v>
      </c>
      <c r="P603" s="10" t="s">
        <v>8316</v>
      </c>
      <c r="Q603" s="12">
        <f t="shared" si="18"/>
        <v>41969.858090277776</v>
      </c>
      <c r="R603">
        <f t="shared" si="19"/>
        <v>2014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 t="s">
        <v>8315</v>
      </c>
      <c r="P604" s="10" t="s">
        <v>8316</v>
      </c>
      <c r="Q604" s="12">
        <f t="shared" si="18"/>
        <v>42143.79415509259</v>
      </c>
      <c r="R604">
        <f t="shared" si="19"/>
        <v>2015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 t="s">
        <v>8315</v>
      </c>
      <c r="P605" s="10" t="s">
        <v>8316</v>
      </c>
      <c r="Q605" s="12">
        <f t="shared" si="18"/>
        <v>41835.639155092591</v>
      </c>
      <c r="R605">
        <f t="shared" si="19"/>
        <v>2014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 t="s">
        <v>8315</v>
      </c>
      <c r="P606" s="10" t="s">
        <v>8316</v>
      </c>
      <c r="Q606" s="12">
        <f t="shared" si="18"/>
        <v>41849.035370370373</v>
      </c>
      <c r="R606">
        <f t="shared" si="19"/>
        <v>2014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 t="s">
        <v>8315</v>
      </c>
      <c r="P607" s="10" t="s">
        <v>8316</v>
      </c>
      <c r="Q607" s="12">
        <f t="shared" si="18"/>
        <v>42194.357731481476</v>
      </c>
      <c r="R607">
        <f t="shared" si="19"/>
        <v>2015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 t="s">
        <v>8315</v>
      </c>
      <c r="P608" s="10" t="s">
        <v>8316</v>
      </c>
      <c r="Q608" s="12">
        <f t="shared" si="18"/>
        <v>42102.650567129633</v>
      </c>
      <c r="R608">
        <f t="shared" si="19"/>
        <v>2015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 t="s">
        <v>8315</v>
      </c>
      <c r="P609" s="10" t="s">
        <v>8316</v>
      </c>
      <c r="Q609" s="12">
        <f t="shared" si="18"/>
        <v>42300.825648148151</v>
      </c>
      <c r="R609">
        <f t="shared" si="19"/>
        <v>2015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 t="s">
        <v>8315</v>
      </c>
      <c r="P610" s="10" t="s">
        <v>8316</v>
      </c>
      <c r="Q610" s="12">
        <f t="shared" si="18"/>
        <v>42140.921064814815</v>
      </c>
      <c r="R610">
        <f t="shared" si="19"/>
        <v>2015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 t="s">
        <v>8315</v>
      </c>
      <c r="P611" s="10" t="s">
        <v>8316</v>
      </c>
      <c r="Q611" s="12">
        <f t="shared" si="18"/>
        <v>42307.034074074079</v>
      </c>
      <c r="R611">
        <f t="shared" si="19"/>
        <v>2015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 t="s">
        <v>8315</v>
      </c>
      <c r="P612" s="10" t="s">
        <v>8316</v>
      </c>
      <c r="Q612" s="12">
        <f t="shared" si="18"/>
        <v>42086.83085648148</v>
      </c>
      <c r="R612">
        <f t="shared" si="19"/>
        <v>2015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 t="s">
        <v>8315</v>
      </c>
      <c r="P613" s="10" t="s">
        <v>8316</v>
      </c>
      <c r="Q613" s="12">
        <f t="shared" si="18"/>
        <v>42328.560613425929</v>
      </c>
      <c r="R613">
        <f t="shared" si="19"/>
        <v>2015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 t="s">
        <v>8315</v>
      </c>
      <c r="P614" s="10" t="s">
        <v>8316</v>
      </c>
      <c r="Q614" s="12">
        <f t="shared" si="18"/>
        <v>42585.031782407401</v>
      </c>
      <c r="R614">
        <f t="shared" si="19"/>
        <v>2016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 t="s">
        <v>8315</v>
      </c>
      <c r="P615" s="10" t="s">
        <v>8316</v>
      </c>
      <c r="Q615" s="12">
        <f t="shared" si="18"/>
        <v>42247.496759259258</v>
      </c>
      <c r="R615">
        <f t="shared" si="19"/>
        <v>2015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 t="s">
        <v>8315</v>
      </c>
      <c r="P616" s="10" t="s">
        <v>8316</v>
      </c>
      <c r="Q616" s="12">
        <f t="shared" si="18"/>
        <v>42515.061805555553</v>
      </c>
      <c r="R616">
        <f t="shared" si="19"/>
        <v>2016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 t="s">
        <v>8315</v>
      </c>
      <c r="P617" s="10" t="s">
        <v>8316</v>
      </c>
      <c r="Q617" s="12">
        <f t="shared" si="18"/>
        <v>42242.122210648144</v>
      </c>
      <c r="R617">
        <f t="shared" si="19"/>
        <v>2015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 t="s">
        <v>8315</v>
      </c>
      <c r="P618" s="10" t="s">
        <v>8316</v>
      </c>
      <c r="Q618" s="12">
        <f t="shared" si="18"/>
        <v>42761.376238425932</v>
      </c>
      <c r="R618">
        <f t="shared" si="19"/>
        <v>2017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 t="s">
        <v>8315</v>
      </c>
      <c r="P619" s="10" t="s">
        <v>8316</v>
      </c>
      <c r="Q619" s="12">
        <f t="shared" si="18"/>
        <v>42087.343090277776</v>
      </c>
      <c r="R619">
        <f t="shared" si="19"/>
        <v>2015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 t="s">
        <v>8315</v>
      </c>
      <c r="P620" s="10" t="s">
        <v>8316</v>
      </c>
      <c r="Q620" s="12">
        <f t="shared" si="18"/>
        <v>42317.810219907406</v>
      </c>
      <c r="R620">
        <f t="shared" si="19"/>
        <v>2015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 t="s">
        <v>8315</v>
      </c>
      <c r="P621" s="10" t="s">
        <v>8316</v>
      </c>
      <c r="Q621" s="12">
        <f t="shared" si="18"/>
        <v>41908.650347222225</v>
      </c>
      <c r="R621">
        <f t="shared" si="19"/>
        <v>2014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 t="s">
        <v>8315</v>
      </c>
      <c r="P622" s="10" t="s">
        <v>8316</v>
      </c>
      <c r="Q622" s="12">
        <f t="shared" si="18"/>
        <v>41831.716874999998</v>
      </c>
      <c r="R622">
        <f t="shared" si="19"/>
        <v>2014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 t="s">
        <v>8315</v>
      </c>
      <c r="P623" s="10" t="s">
        <v>8316</v>
      </c>
      <c r="Q623" s="12">
        <f t="shared" si="18"/>
        <v>42528.987696759257</v>
      </c>
      <c r="R623">
        <f t="shared" si="19"/>
        <v>2016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 t="s">
        <v>8315</v>
      </c>
      <c r="P624" s="10" t="s">
        <v>8316</v>
      </c>
      <c r="Q624" s="12">
        <f t="shared" si="18"/>
        <v>42532.774745370371</v>
      </c>
      <c r="R624">
        <f t="shared" si="19"/>
        <v>2016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 t="s">
        <v>8315</v>
      </c>
      <c r="P625" s="10" t="s">
        <v>8316</v>
      </c>
      <c r="Q625" s="12">
        <f t="shared" si="18"/>
        <v>42122.009224537032</v>
      </c>
      <c r="R625">
        <f t="shared" si="19"/>
        <v>2015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 t="s">
        <v>8315</v>
      </c>
      <c r="P626" s="10" t="s">
        <v>8316</v>
      </c>
      <c r="Q626" s="12">
        <f t="shared" si="18"/>
        <v>42108.988900462966</v>
      </c>
      <c r="R626">
        <f t="shared" si="19"/>
        <v>2015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 t="s">
        <v>8315</v>
      </c>
      <c r="P627" s="10" t="s">
        <v>8316</v>
      </c>
      <c r="Q627" s="12">
        <f t="shared" si="18"/>
        <v>42790.895567129628</v>
      </c>
      <c r="R627">
        <f t="shared" si="19"/>
        <v>2017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 t="s">
        <v>8315</v>
      </c>
      <c r="P628" s="10" t="s">
        <v>8316</v>
      </c>
      <c r="Q628" s="12">
        <f t="shared" si="18"/>
        <v>42198.559479166666</v>
      </c>
      <c r="R628">
        <f t="shared" si="19"/>
        <v>2015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 t="s">
        <v>8315</v>
      </c>
      <c r="P629" s="10" t="s">
        <v>8316</v>
      </c>
      <c r="Q629" s="12">
        <f t="shared" si="18"/>
        <v>42384.306840277779</v>
      </c>
      <c r="R629">
        <f t="shared" si="19"/>
        <v>2016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 t="s">
        <v>8315</v>
      </c>
      <c r="P630" s="10" t="s">
        <v>8316</v>
      </c>
      <c r="Q630" s="12">
        <f t="shared" si="18"/>
        <v>41803.692789351851</v>
      </c>
      <c r="R630">
        <f t="shared" si="19"/>
        <v>2014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 t="s">
        <v>8315</v>
      </c>
      <c r="P631" s="10" t="s">
        <v>8316</v>
      </c>
      <c r="Q631" s="12">
        <f t="shared" si="18"/>
        <v>42474.637824074074</v>
      </c>
      <c r="R631">
        <f t="shared" si="19"/>
        <v>2016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 t="s">
        <v>8315</v>
      </c>
      <c r="P632" s="10" t="s">
        <v>8316</v>
      </c>
      <c r="Q632" s="12">
        <f t="shared" si="18"/>
        <v>42223.619456018518</v>
      </c>
      <c r="R632">
        <f t="shared" si="19"/>
        <v>2015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 t="s">
        <v>8315</v>
      </c>
      <c r="P633" s="10" t="s">
        <v>8316</v>
      </c>
      <c r="Q633" s="12">
        <f t="shared" si="18"/>
        <v>42489.772326388891</v>
      </c>
      <c r="R633">
        <f t="shared" si="19"/>
        <v>2016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 t="s">
        <v>8315</v>
      </c>
      <c r="P634" s="10" t="s">
        <v>8316</v>
      </c>
      <c r="Q634" s="12">
        <f t="shared" si="18"/>
        <v>42303.659317129626</v>
      </c>
      <c r="R634">
        <f t="shared" si="19"/>
        <v>2015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 t="s">
        <v>8315</v>
      </c>
      <c r="P635" s="10" t="s">
        <v>8316</v>
      </c>
      <c r="Q635" s="12">
        <f t="shared" si="18"/>
        <v>42507.29932870371</v>
      </c>
      <c r="R635">
        <f t="shared" si="19"/>
        <v>2016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 t="s">
        <v>8315</v>
      </c>
      <c r="P636" s="10" t="s">
        <v>8316</v>
      </c>
      <c r="Q636" s="12">
        <f t="shared" si="18"/>
        <v>42031.928576388891</v>
      </c>
      <c r="R636">
        <f t="shared" si="19"/>
        <v>2015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 t="s">
        <v>8315</v>
      </c>
      <c r="P637" s="10" t="s">
        <v>8316</v>
      </c>
      <c r="Q637" s="12">
        <f t="shared" si="18"/>
        <v>42076.092152777783</v>
      </c>
      <c r="R637">
        <f t="shared" si="19"/>
        <v>2015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 t="s">
        <v>8315</v>
      </c>
      <c r="P638" s="10" t="s">
        <v>8316</v>
      </c>
      <c r="Q638" s="12">
        <f t="shared" si="18"/>
        <v>42131.455439814818</v>
      </c>
      <c r="R638">
        <f t="shared" si="19"/>
        <v>2015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 t="s">
        <v>8315</v>
      </c>
      <c r="P639" s="10" t="s">
        <v>8316</v>
      </c>
      <c r="Q639" s="12">
        <f t="shared" si="18"/>
        <v>42762.962013888886</v>
      </c>
      <c r="R639">
        <f t="shared" si="19"/>
        <v>2017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 t="s">
        <v>8315</v>
      </c>
      <c r="P640" s="10" t="s">
        <v>8316</v>
      </c>
      <c r="Q640" s="12">
        <f t="shared" si="18"/>
        <v>42759.593310185184</v>
      </c>
      <c r="R640">
        <f t="shared" si="19"/>
        <v>2017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 t="s">
        <v>8315</v>
      </c>
      <c r="P641" s="10" t="s">
        <v>8316</v>
      </c>
      <c r="Q641" s="12">
        <f t="shared" si="18"/>
        <v>41865.583275462966</v>
      </c>
      <c r="R641">
        <f t="shared" si="19"/>
        <v>2014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 t="s">
        <v>8315</v>
      </c>
      <c r="P642" s="10" t="s">
        <v>8317</v>
      </c>
      <c r="Q642" s="12">
        <f t="shared" si="18"/>
        <v>42683.420312500006</v>
      </c>
      <c r="R642">
        <f t="shared" si="19"/>
        <v>2016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 t="s">
        <v>8315</v>
      </c>
      <c r="P643" s="10" t="s">
        <v>8317</v>
      </c>
      <c r="Q643" s="12">
        <f t="shared" ref="Q643:Q706" si="20">(((J643/60)/60)/24)+DATE(1970,1,1)</f>
        <v>42199.57</v>
      </c>
      <c r="R643">
        <f t="shared" ref="R643:R706" si="21">YEAR(Q643)</f>
        <v>2015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 t="s">
        <v>8315</v>
      </c>
      <c r="P644" s="10" t="s">
        <v>8317</v>
      </c>
      <c r="Q644" s="12">
        <f t="shared" si="20"/>
        <v>42199.651319444441</v>
      </c>
      <c r="R644">
        <f t="shared" si="21"/>
        <v>2015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 t="s">
        <v>8315</v>
      </c>
      <c r="P645" s="10" t="s">
        <v>8317</v>
      </c>
      <c r="Q645" s="12">
        <f t="shared" si="20"/>
        <v>42100.642071759255</v>
      </c>
      <c r="R645">
        <f t="shared" si="21"/>
        <v>2015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 t="s">
        <v>8315</v>
      </c>
      <c r="P646" s="10" t="s">
        <v>8317</v>
      </c>
      <c r="Q646" s="12">
        <f t="shared" si="20"/>
        <v>41898.665960648148</v>
      </c>
      <c r="R646">
        <f t="shared" si="21"/>
        <v>2014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 t="s">
        <v>8315</v>
      </c>
      <c r="P647" s="10" t="s">
        <v>8317</v>
      </c>
      <c r="Q647" s="12">
        <f t="shared" si="20"/>
        <v>42564.026319444441</v>
      </c>
      <c r="R647">
        <f t="shared" si="21"/>
        <v>2016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 t="s">
        <v>8315</v>
      </c>
      <c r="P648" s="10" t="s">
        <v>8317</v>
      </c>
      <c r="Q648" s="12">
        <f t="shared" si="20"/>
        <v>41832.852627314816</v>
      </c>
      <c r="R648">
        <f t="shared" si="21"/>
        <v>2014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 t="s">
        <v>8315</v>
      </c>
      <c r="P649" s="10" t="s">
        <v>8317</v>
      </c>
      <c r="Q649" s="12">
        <f t="shared" si="20"/>
        <v>42416.767928240741</v>
      </c>
      <c r="R649">
        <f t="shared" si="21"/>
        <v>2016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 t="s">
        <v>8315</v>
      </c>
      <c r="P650" s="10" t="s">
        <v>8317</v>
      </c>
      <c r="Q650" s="12">
        <f t="shared" si="20"/>
        <v>41891.693379629629</v>
      </c>
      <c r="R650">
        <f t="shared" si="21"/>
        <v>2014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 t="s">
        <v>8315</v>
      </c>
      <c r="P651" s="10" t="s">
        <v>8317</v>
      </c>
      <c r="Q651" s="12">
        <f t="shared" si="20"/>
        <v>41877.912187499998</v>
      </c>
      <c r="R651">
        <f t="shared" si="21"/>
        <v>2014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 t="s">
        <v>8315</v>
      </c>
      <c r="P652" s="10" t="s">
        <v>8317</v>
      </c>
      <c r="Q652" s="12">
        <f t="shared" si="20"/>
        <v>41932.036851851852</v>
      </c>
      <c r="R652">
        <f t="shared" si="21"/>
        <v>2014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 t="s">
        <v>8315</v>
      </c>
      <c r="P653" s="10" t="s">
        <v>8317</v>
      </c>
      <c r="Q653" s="12">
        <f t="shared" si="20"/>
        <v>41956.017488425925</v>
      </c>
      <c r="R653">
        <f t="shared" si="21"/>
        <v>2014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 t="s">
        <v>8315</v>
      </c>
      <c r="P654" s="10" t="s">
        <v>8317</v>
      </c>
      <c r="Q654" s="12">
        <f t="shared" si="20"/>
        <v>42675.690393518518</v>
      </c>
      <c r="R654">
        <f t="shared" si="21"/>
        <v>2016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 t="s">
        <v>8315</v>
      </c>
      <c r="P655" s="10" t="s">
        <v>8317</v>
      </c>
      <c r="Q655" s="12">
        <f t="shared" si="20"/>
        <v>42199.618518518517</v>
      </c>
      <c r="R655">
        <f t="shared" si="21"/>
        <v>2015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 t="s">
        <v>8315</v>
      </c>
      <c r="P656" s="10" t="s">
        <v>8317</v>
      </c>
      <c r="Q656" s="12">
        <f t="shared" si="20"/>
        <v>42163.957326388889</v>
      </c>
      <c r="R656">
        <f t="shared" si="21"/>
        <v>2015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 t="s">
        <v>8315</v>
      </c>
      <c r="P657" s="10" t="s">
        <v>8317</v>
      </c>
      <c r="Q657" s="12">
        <f t="shared" si="20"/>
        <v>42045.957314814819</v>
      </c>
      <c r="R657">
        <f t="shared" si="21"/>
        <v>2015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 t="s">
        <v>8315</v>
      </c>
      <c r="P658" s="10" t="s">
        <v>8317</v>
      </c>
      <c r="Q658" s="12">
        <f t="shared" si="20"/>
        <v>42417.804618055554</v>
      </c>
      <c r="R658">
        <f t="shared" si="21"/>
        <v>2016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 t="s">
        <v>8315</v>
      </c>
      <c r="P659" s="10" t="s">
        <v>8317</v>
      </c>
      <c r="Q659" s="12">
        <f t="shared" si="20"/>
        <v>42331.84574074074</v>
      </c>
      <c r="R659">
        <f t="shared" si="21"/>
        <v>2015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 t="s">
        <v>8315</v>
      </c>
      <c r="P660" s="10" t="s">
        <v>8317</v>
      </c>
      <c r="Q660" s="12">
        <f t="shared" si="20"/>
        <v>42179.160752314812</v>
      </c>
      <c r="R660">
        <f t="shared" si="21"/>
        <v>2015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 t="s">
        <v>8315</v>
      </c>
      <c r="P661" s="10" t="s">
        <v>8317</v>
      </c>
      <c r="Q661" s="12">
        <f t="shared" si="20"/>
        <v>42209.593692129631</v>
      </c>
      <c r="R661">
        <f t="shared" si="21"/>
        <v>2015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 t="s">
        <v>8315</v>
      </c>
      <c r="P662" s="10" t="s">
        <v>8317</v>
      </c>
      <c r="Q662" s="12">
        <f t="shared" si="20"/>
        <v>41922.741655092592</v>
      </c>
      <c r="R662">
        <f t="shared" si="21"/>
        <v>2014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 t="s">
        <v>8315</v>
      </c>
      <c r="P663" s="10" t="s">
        <v>8317</v>
      </c>
      <c r="Q663" s="12">
        <f t="shared" si="20"/>
        <v>42636.645358796297</v>
      </c>
      <c r="R663">
        <f t="shared" si="21"/>
        <v>2016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 t="s">
        <v>8315</v>
      </c>
      <c r="P664" s="10" t="s">
        <v>8317</v>
      </c>
      <c r="Q664" s="12">
        <f t="shared" si="20"/>
        <v>41990.438043981485</v>
      </c>
      <c r="R664">
        <f t="shared" si="21"/>
        <v>2014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 t="s">
        <v>8315</v>
      </c>
      <c r="P665" s="10" t="s">
        <v>8317</v>
      </c>
      <c r="Q665" s="12">
        <f t="shared" si="20"/>
        <v>42173.843240740738</v>
      </c>
      <c r="R665">
        <f t="shared" si="21"/>
        <v>2015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 t="s">
        <v>8315</v>
      </c>
      <c r="P666" s="10" t="s">
        <v>8317</v>
      </c>
      <c r="Q666" s="12">
        <f t="shared" si="20"/>
        <v>42077.666377314818</v>
      </c>
      <c r="R666">
        <f t="shared" si="21"/>
        <v>2015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 t="s">
        <v>8315</v>
      </c>
      <c r="P667" s="10" t="s">
        <v>8317</v>
      </c>
      <c r="Q667" s="12">
        <f t="shared" si="20"/>
        <v>42688.711354166662</v>
      </c>
      <c r="R667">
        <f t="shared" si="21"/>
        <v>2016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 t="s">
        <v>8315</v>
      </c>
      <c r="P668" s="10" t="s">
        <v>8317</v>
      </c>
      <c r="Q668" s="12">
        <f t="shared" si="20"/>
        <v>41838.832152777781</v>
      </c>
      <c r="R668">
        <f t="shared" si="21"/>
        <v>2014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 t="s">
        <v>8315</v>
      </c>
      <c r="P669" s="10" t="s">
        <v>8317</v>
      </c>
      <c r="Q669" s="12">
        <f t="shared" si="20"/>
        <v>42632.373414351852</v>
      </c>
      <c r="R669">
        <f t="shared" si="21"/>
        <v>2016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 t="s">
        <v>8315</v>
      </c>
      <c r="P670" s="10" t="s">
        <v>8317</v>
      </c>
      <c r="Q670" s="12">
        <f t="shared" si="20"/>
        <v>42090.831273148149</v>
      </c>
      <c r="R670">
        <f t="shared" si="21"/>
        <v>2015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 t="s">
        <v>8315</v>
      </c>
      <c r="P671" s="10" t="s">
        <v>8317</v>
      </c>
      <c r="Q671" s="12">
        <f t="shared" si="20"/>
        <v>42527.625671296293</v>
      </c>
      <c r="R671">
        <f t="shared" si="21"/>
        <v>2016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 t="s">
        <v>8315</v>
      </c>
      <c r="P672" s="10" t="s">
        <v>8317</v>
      </c>
      <c r="Q672" s="12">
        <f t="shared" si="20"/>
        <v>42506.709722222222</v>
      </c>
      <c r="R672">
        <f t="shared" si="21"/>
        <v>2016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 t="s">
        <v>8315</v>
      </c>
      <c r="P673" s="10" t="s">
        <v>8317</v>
      </c>
      <c r="Q673" s="12">
        <f t="shared" si="20"/>
        <v>41984.692731481482</v>
      </c>
      <c r="R673">
        <f t="shared" si="21"/>
        <v>2014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 t="s">
        <v>8315</v>
      </c>
      <c r="P674" s="10" t="s">
        <v>8317</v>
      </c>
      <c r="Q674" s="12">
        <f t="shared" si="20"/>
        <v>41974.219490740739</v>
      </c>
      <c r="R674">
        <f t="shared" si="21"/>
        <v>2014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 t="s">
        <v>8315</v>
      </c>
      <c r="P675" s="10" t="s">
        <v>8317</v>
      </c>
      <c r="Q675" s="12">
        <f t="shared" si="20"/>
        <v>41838.840474537035</v>
      </c>
      <c r="R675">
        <f t="shared" si="21"/>
        <v>2014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 t="s">
        <v>8315</v>
      </c>
      <c r="P676" s="10" t="s">
        <v>8317</v>
      </c>
      <c r="Q676" s="12">
        <f t="shared" si="20"/>
        <v>41803.116053240738</v>
      </c>
      <c r="R676">
        <f t="shared" si="21"/>
        <v>2014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 t="s">
        <v>8315</v>
      </c>
      <c r="P677" s="10" t="s">
        <v>8317</v>
      </c>
      <c r="Q677" s="12">
        <f t="shared" si="20"/>
        <v>41975.930601851855</v>
      </c>
      <c r="R677">
        <f t="shared" si="21"/>
        <v>2014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 t="s">
        <v>8315</v>
      </c>
      <c r="P678" s="10" t="s">
        <v>8317</v>
      </c>
      <c r="Q678" s="12">
        <f t="shared" si="20"/>
        <v>42012.768298611118</v>
      </c>
      <c r="R678">
        <f t="shared" si="21"/>
        <v>2015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 t="s">
        <v>8315</v>
      </c>
      <c r="P679" s="10" t="s">
        <v>8317</v>
      </c>
      <c r="Q679" s="12">
        <f t="shared" si="20"/>
        <v>42504.403877314813</v>
      </c>
      <c r="R679">
        <f t="shared" si="21"/>
        <v>2016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 t="s">
        <v>8315</v>
      </c>
      <c r="P680" s="10" t="s">
        <v>8317</v>
      </c>
      <c r="Q680" s="12">
        <f t="shared" si="20"/>
        <v>42481.376597222217</v>
      </c>
      <c r="R680">
        <f t="shared" si="21"/>
        <v>2016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 t="s">
        <v>8315</v>
      </c>
      <c r="P681" s="10" t="s">
        <v>8317</v>
      </c>
      <c r="Q681" s="12">
        <f t="shared" si="20"/>
        <v>42556.695706018523</v>
      </c>
      <c r="R681">
        <f t="shared" si="21"/>
        <v>2016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 t="s">
        <v>8315</v>
      </c>
      <c r="P682" s="10" t="s">
        <v>8317</v>
      </c>
      <c r="Q682" s="12">
        <f t="shared" si="20"/>
        <v>41864.501516203702</v>
      </c>
      <c r="R682">
        <f t="shared" si="21"/>
        <v>2014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 t="s">
        <v>8315</v>
      </c>
      <c r="P683" s="10" t="s">
        <v>8317</v>
      </c>
      <c r="Q683" s="12">
        <f t="shared" si="20"/>
        <v>42639.805601851855</v>
      </c>
      <c r="R683">
        <f t="shared" si="21"/>
        <v>2016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 t="s">
        <v>8315</v>
      </c>
      <c r="P684" s="10" t="s">
        <v>8317</v>
      </c>
      <c r="Q684" s="12">
        <f t="shared" si="20"/>
        <v>42778.765300925923</v>
      </c>
      <c r="R684">
        <f t="shared" si="21"/>
        <v>2017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 t="s">
        <v>8315</v>
      </c>
      <c r="P685" s="10" t="s">
        <v>8317</v>
      </c>
      <c r="Q685" s="12">
        <f t="shared" si="20"/>
        <v>42634.900046296301</v>
      </c>
      <c r="R685">
        <f t="shared" si="21"/>
        <v>2016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 t="s">
        <v>8315</v>
      </c>
      <c r="P686" s="10" t="s">
        <v>8317</v>
      </c>
      <c r="Q686" s="12">
        <f t="shared" si="20"/>
        <v>41809.473275462966</v>
      </c>
      <c r="R686">
        <f t="shared" si="21"/>
        <v>2014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 t="s">
        <v>8315</v>
      </c>
      <c r="P687" s="10" t="s">
        <v>8317</v>
      </c>
      <c r="Q687" s="12">
        <f t="shared" si="20"/>
        <v>41971.866574074069</v>
      </c>
      <c r="R687">
        <f t="shared" si="21"/>
        <v>2014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 t="s">
        <v>8315</v>
      </c>
      <c r="P688" s="10" t="s">
        <v>8317</v>
      </c>
      <c r="Q688" s="12">
        <f t="shared" si="20"/>
        <v>42189.673263888893</v>
      </c>
      <c r="R688">
        <f t="shared" si="21"/>
        <v>2015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 t="s">
        <v>8315</v>
      </c>
      <c r="P689" s="10" t="s">
        <v>8317</v>
      </c>
      <c r="Q689" s="12">
        <f t="shared" si="20"/>
        <v>42711.750613425931</v>
      </c>
      <c r="R689">
        <f t="shared" si="21"/>
        <v>2016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 t="s">
        <v>8315</v>
      </c>
      <c r="P690" s="10" t="s">
        <v>8317</v>
      </c>
      <c r="Q690" s="12">
        <f t="shared" si="20"/>
        <v>42262.104780092588</v>
      </c>
      <c r="R690">
        <f t="shared" si="21"/>
        <v>2015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 t="s">
        <v>8315</v>
      </c>
      <c r="P691" s="10" t="s">
        <v>8317</v>
      </c>
      <c r="Q691" s="12">
        <f t="shared" si="20"/>
        <v>42675.66778935185</v>
      </c>
      <c r="R691">
        <f t="shared" si="21"/>
        <v>2016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 t="s">
        <v>8315</v>
      </c>
      <c r="P692" s="10" t="s">
        <v>8317</v>
      </c>
      <c r="Q692" s="12">
        <f t="shared" si="20"/>
        <v>42579.634733796294</v>
      </c>
      <c r="R692">
        <f t="shared" si="21"/>
        <v>2016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 t="s">
        <v>8315</v>
      </c>
      <c r="P693" s="10" t="s">
        <v>8317</v>
      </c>
      <c r="Q693" s="12">
        <f t="shared" si="20"/>
        <v>42158.028310185182</v>
      </c>
      <c r="R693">
        <f t="shared" si="21"/>
        <v>2015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 t="s">
        <v>8315</v>
      </c>
      <c r="P694" s="10" t="s">
        <v>8317</v>
      </c>
      <c r="Q694" s="12">
        <f t="shared" si="20"/>
        <v>42696.37572916667</v>
      </c>
      <c r="R694">
        <f t="shared" si="21"/>
        <v>2016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 t="s">
        <v>8315</v>
      </c>
      <c r="P695" s="10" t="s">
        <v>8317</v>
      </c>
      <c r="Q695" s="12">
        <f t="shared" si="20"/>
        <v>42094.808182870373</v>
      </c>
      <c r="R695">
        <f t="shared" si="21"/>
        <v>2015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 t="s">
        <v>8315</v>
      </c>
      <c r="P696" s="10" t="s">
        <v>8317</v>
      </c>
      <c r="Q696" s="12">
        <f t="shared" si="20"/>
        <v>42737.663877314815</v>
      </c>
      <c r="R696">
        <f t="shared" si="21"/>
        <v>2017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 t="s">
        <v>8315</v>
      </c>
      <c r="P697" s="10" t="s">
        <v>8317</v>
      </c>
      <c r="Q697" s="12">
        <f t="shared" si="20"/>
        <v>41913.521064814813</v>
      </c>
      <c r="R697">
        <f t="shared" si="21"/>
        <v>2014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 t="s">
        <v>8315</v>
      </c>
      <c r="P698" s="10" t="s">
        <v>8317</v>
      </c>
      <c r="Q698" s="12">
        <f t="shared" si="20"/>
        <v>41815.927106481482</v>
      </c>
      <c r="R698">
        <f t="shared" si="21"/>
        <v>2014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 t="s">
        <v>8315</v>
      </c>
      <c r="P699" s="10" t="s">
        <v>8317</v>
      </c>
      <c r="Q699" s="12">
        <f t="shared" si="20"/>
        <v>42388.523020833338</v>
      </c>
      <c r="R699">
        <f t="shared" si="21"/>
        <v>2016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 t="s">
        <v>8315</v>
      </c>
      <c r="P700" s="10" t="s">
        <v>8317</v>
      </c>
      <c r="Q700" s="12">
        <f t="shared" si="20"/>
        <v>41866.931076388886</v>
      </c>
      <c r="R700">
        <f t="shared" si="21"/>
        <v>2014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 t="s">
        <v>8315</v>
      </c>
      <c r="P701" s="10" t="s">
        <v>8317</v>
      </c>
      <c r="Q701" s="12">
        <f t="shared" si="20"/>
        <v>41563.485509259262</v>
      </c>
      <c r="R701">
        <f t="shared" si="21"/>
        <v>2013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 t="s">
        <v>8315</v>
      </c>
      <c r="P702" s="10" t="s">
        <v>8317</v>
      </c>
      <c r="Q702" s="12">
        <f t="shared" si="20"/>
        <v>42715.688437500001</v>
      </c>
      <c r="R702">
        <f t="shared" si="21"/>
        <v>2016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 t="s">
        <v>8315</v>
      </c>
      <c r="P703" s="10" t="s">
        <v>8317</v>
      </c>
      <c r="Q703" s="12">
        <f t="shared" si="20"/>
        <v>41813.662962962961</v>
      </c>
      <c r="R703">
        <f t="shared" si="21"/>
        <v>2014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 t="s">
        <v>8315</v>
      </c>
      <c r="P704" s="10" t="s">
        <v>8317</v>
      </c>
      <c r="Q704" s="12">
        <f t="shared" si="20"/>
        <v>42668.726701388892</v>
      </c>
      <c r="R704">
        <f t="shared" si="21"/>
        <v>2016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 t="s">
        <v>8315</v>
      </c>
      <c r="P705" s="10" t="s">
        <v>8317</v>
      </c>
      <c r="Q705" s="12">
        <f t="shared" si="20"/>
        <v>42711.950798611113</v>
      </c>
      <c r="R705">
        <f t="shared" si="21"/>
        <v>2016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 t="s">
        <v>8315</v>
      </c>
      <c r="P706" s="10" t="s">
        <v>8317</v>
      </c>
      <c r="Q706" s="12">
        <f t="shared" si="20"/>
        <v>42726.192916666667</v>
      </c>
      <c r="R706">
        <f t="shared" si="21"/>
        <v>2016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 t="s">
        <v>8315</v>
      </c>
      <c r="P707" s="10" t="s">
        <v>8317</v>
      </c>
      <c r="Q707" s="12">
        <f t="shared" ref="Q707:Q770" si="22">(((J707/60)/60)/24)+DATE(1970,1,1)</f>
        <v>42726.491643518515</v>
      </c>
      <c r="R707">
        <f t="shared" ref="R707:R770" si="23">YEAR(Q707)</f>
        <v>2016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 t="s">
        <v>8315</v>
      </c>
      <c r="P708" s="10" t="s">
        <v>8317</v>
      </c>
      <c r="Q708" s="12">
        <f t="shared" si="22"/>
        <v>42676.995173611111</v>
      </c>
      <c r="R708">
        <f t="shared" si="23"/>
        <v>2016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 t="s">
        <v>8315</v>
      </c>
      <c r="P709" s="10" t="s">
        <v>8317</v>
      </c>
      <c r="Q709" s="12">
        <f t="shared" si="22"/>
        <v>42696.663506944446</v>
      </c>
      <c r="R709">
        <f t="shared" si="23"/>
        <v>2016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 t="s">
        <v>8315</v>
      </c>
      <c r="P710" s="10" t="s">
        <v>8317</v>
      </c>
      <c r="Q710" s="12">
        <f t="shared" si="22"/>
        <v>41835.581018518518</v>
      </c>
      <c r="R710">
        <f t="shared" si="23"/>
        <v>2014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 t="s">
        <v>8315</v>
      </c>
      <c r="P711" s="10" t="s">
        <v>8317</v>
      </c>
      <c r="Q711" s="12">
        <f t="shared" si="22"/>
        <v>41948.041192129633</v>
      </c>
      <c r="R711">
        <f t="shared" si="23"/>
        <v>2014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 t="s">
        <v>8315</v>
      </c>
      <c r="P712" s="10" t="s">
        <v>8317</v>
      </c>
      <c r="Q712" s="12">
        <f t="shared" si="22"/>
        <v>41837.984976851854</v>
      </c>
      <c r="R712">
        <f t="shared" si="23"/>
        <v>2014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 t="s">
        <v>8315</v>
      </c>
      <c r="P713" s="10" t="s">
        <v>8317</v>
      </c>
      <c r="Q713" s="12">
        <f t="shared" si="22"/>
        <v>42678.459120370375</v>
      </c>
      <c r="R713">
        <f t="shared" si="23"/>
        <v>2016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 t="s">
        <v>8315</v>
      </c>
      <c r="P714" s="10" t="s">
        <v>8317</v>
      </c>
      <c r="Q714" s="12">
        <f t="shared" si="22"/>
        <v>42384.680925925932</v>
      </c>
      <c r="R714">
        <f t="shared" si="23"/>
        <v>2016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 t="s">
        <v>8315</v>
      </c>
      <c r="P715" s="10" t="s">
        <v>8317</v>
      </c>
      <c r="Q715" s="12">
        <f t="shared" si="22"/>
        <v>42496.529305555552</v>
      </c>
      <c r="R715">
        <f t="shared" si="23"/>
        <v>2016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 t="s">
        <v>8315</v>
      </c>
      <c r="P716" s="10" t="s">
        <v>8317</v>
      </c>
      <c r="Q716" s="12">
        <f t="shared" si="22"/>
        <v>42734.787986111114</v>
      </c>
      <c r="R716">
        <f t="shared" si="23"/>
        <v>2016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 t="s">
        <v>8315</v>
      </c>
      <c r="P717" s="10" t="s">
        <v>8317</v>
      </c>
      <c r="Q717" s="12">
        <f t="shared" si="22"/>
        <v>42273.090740740736</v>
      </c>
      <c r="R717">
        <f t="shared" si="23"/>
        <v>2015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 t="s">
        <v>8315</v>
      </c>
      <c r="P718" s="10" t="s">
        <v>8317</v>
      </c>
      <c r="Q718" s="12">
        <f t="shared" si="22"/>
        <v>41940.658645833333</v>
      </c>
      <c r="R718">
        <f t="shared" si="23"/>
        <v>2014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 t="s">
        <v>8315</v>
      </c>
      <c r="P719" s="10" t="s">
        <v>8317</v>
      </c>
      <c r="Q719" s="12">
        <f t="shared" si="22"/>
        <v>41857.854189814818</v>
      </c>
      <c r="R719">
        <f t="shared" si="23"/>
        <v>2014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 t="s">
        <v>8315</v>
      </c>
      <c r="P720" s="10" t="s">
        <v>8317</v>
      </c>
      <c r="Q720" s="12">
        <f t="shared" si="22"/>
        <v>42752.845451388886</v>
      </c>
      <c r="R720">
        <f t="shared" si="23"/>
        <v>2017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 t="s">
        <v>8315</v>
      </c>
      <c r="P721" s="10" t="s">
        <v>8317</v>
      </c>
      <c r="Q721" s="12">
        <f t="shared" si="22"/>
        <v>42409.040231481486</v>
      </c>
      <c r="R721">
        <f t="shared" si="23"/>
        <v>2016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 t="s">
        <v>8318</v>
      </c>
      <c r="P722" s="10" t="s">
        <v>8319</v>
      </c>
      <c r="Q722" s="12">
        <f t="shared" si="22"/>
        <v>40909.649201388893</v>
      </c>
      <c r="R722">
        <f t="shared" si="23"/>
        <v>2012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 t="s">
        <v>8318</v>
      </c>
      <c r="P723" s="10" t="s">
        <v>8319</v>
      </c>
      <c r="Q723" s="12">
        <f t="shared" si="22"/>
        <v>41807.571840277778</v>
      </c>
      <c r="R723">
        <f t="shared" si="23"/>
        <v>2014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 t="s">
        <v>8318</v>
      </c>
      <c r="P724" s="10" t="s">
        <v>8319</v>
      </c>
      <c r="Q724" s="12">
        <f t="shared" si="22"/>
        <v>40977.805300925924</v>
      </c>
      <c r="R724">
        <f t="shared" si="23"/>
        <v>2012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 t="s">
        <v>8318</v>
      </c>
      <c r="P725" s="10" t="s">
        <v>8319</v>
      </c>
      <c r="Q725" s="12">
        <f t="shared" si="22"/>
        <v>42184.816539351858</v>
      </c>
      <c r="R725">
        <f t="shared" si="23"/>
        <v>2015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 t="s">
        <v>8318</v>
      </c>
      <c r="P726" s="10" t="s">
        <v>8319</v>
      </c>
      <c r="Q726" s="12">
        <f t="shared" si="22"/>
        <v>40694.638460648144</v>
      </c>
      <c r="R726">
        <f t="shared" si="23"/>
        <v>2011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 t="s">
        <v>8318</v>
      </c>
      <c r="P727" s="10" t="s">
        <v>8319</v>
      </c>
      <c r="Q727" s="12">
        <f t="shared" si="22"/>
        <v>42321.626296296294</v>
      </c>
      <c r="R727">
        <f t="shared" si="23"/>
        <v>2015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 t="s">
        <v>8318</v>
      </c>
      <c r="P728" s="10" t="s">
        <v>8319</v>
      </c>
      <c r="Q728" s="12">
        <f t="shared" si="22"/>
        <v>41346.042673611111</v>
      </c>
      <c r="R728">
        <f t="shared" si="23"/>
        <v>2013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 t="s">
        <v>8318</v>
      </c>
      <c r="P729" s="10" t="s">
        <v>8319</v>
      </c>
      <c r="Q729" s="12">
        <f t="shared" si="22"/>
        <v>41247.020243055551</v>
      </c>
      <c r="R729">
        <f t="shared" si="23"/>
        <v>2012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 t="s">
        <v>8318</v>
      </c>
      <c r="P730" s="10" t="s">
        <v>8319</v>
      </c>
      <c r="Q730" s="12">
        <f t="shared" si="22"/>
        <v>40731.837465277778</v>
      </c>
      <c r="R730">
        <f t="shared" si="23"/>
        <v>2011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 t="s">
        <v>8318</v>
      </c>
      <c r="P731" s="10" t="s">
        <v>8319</v>
      </c>
      <c r="Q731" s="12">
        <f t="shared" si="22"/>
        <v>41111.185891203706</v>
      </c>
      <c r="R731">
        <f t="shared" si="23"/>
        <v>2012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 t="s">
        <v>8318</v>
      </c>
      <c r="P732" s="10" t="s">
        <v>8319</v>
      </c>
      <c r="Q732" s="12">
        <f t="shared" si="22"/>
        <v>40854.745266203703</v>
      </c>
      <c r="R732">
        <f t="shared" si="23"/>
        <v>2011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 t="s">
        <v>8318</v>
      </c>
      <c r="P733" s="10" t="s">
        <v>8319</v>
      </c>
      <c r="Q733" s="12">
        <f t="shared" si="22"/>
        <v>40879.795682870368</v>
      </c>
      <c r="R733">
        <f t="shared" si="23"/>
        <v>2011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 t="s">
        <v>8318</v>
      </c>
      <c r="P734" s="10" t="s">
        <v>8319</v>
      </c>
      <c r="Q734" s="12">
        <f t="shared" si="22"/>
        <v>41486.424317129626</v>
      </c>
      <c r="R734">
        <f t="shared" si="23"/>
        <v>2013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 t="s">
        <v>8318</v>
      </c>
      <c r="P735" s="10" t="s">
        <v>8319</v>
      </c>
      <c r="Q735" s="12">
        <f t="shared" si="22"/>
        <v>41598.420046296298</v>
      </c>
      <c r="R735">
        <f t="shared" si="23"/>
        <v>2013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 t="s">
        <v>8318</v>
      </c>
      <c r="P736" s="10" t="s">
        <v>8319</v>
      </c>
      <c r="Q736" s="12">
        <f t="shared" si="22"/>
        <v>42102.164583333331</v>
      </c>
      <c r="R736">
        <f t="shared" si="23"/>
        <v>2015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 t="s">
        <v>8318</v>
      </c>
      <c r="P737" s="10" t="s">
        <v>8319</v>
      </c>
      <c r="Q737" s="12">
        <f t="shared" si="22"/>
        <v>41946.029467592591</v>
      </c>
      <c r="R737">
        <f t="shared" si="23"/>
        <v>2014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 t="s">
        <v>8318</v>
      </c>
      <c r="P738" s="10" t="s">
        <v>8319</v>
      </c>
      <c r="Q738" s="12">
        <f t="shared" si="22"/>
        <v>41579.734259259261</v>
      </c>
      <c r="R738">
        <f t="shared" si="23"/>
        <v>2013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 t="s">
        <v>8318</v>
      </c>
      <c r="P739" s="10" t="s">
        <v>8319</v>
      </c>
      <c r="Q739" s="12">
        <f t="shared" si="22"/>
        <v>41667.275312500002</v>
      </c>
      <c r="R739">
        <f t="shared" si="23"/>
        <v>2014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 t="s">
        <v>8318</v>
      </c>
      <c r="P740" s="10" t="s">
        <v>8319</v>
      </c>
      <c r="Q740" s="12">
        <f t="shared" si="22"/>
        <v>41943.604097222218</v>
      </c>
      <c r="R740">
        <f t="shared" si="23"/>
        <v>2014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 t="s">
        <v>8318</v>
      </c>
      <c r="P741" s="10" t="s">
        <v>8319</v>
      </c>
      <c r="Q741" s="12">
        <f t="shared" si="22"/>
        <v>41829.502650462964</v>
      </c>
      <c r="R741">
        <f t="shared" si="23"/>
        <v>2014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 t="s">
        <v>8318</v>
      </c>
      <c r="P742" s="10" t="s">
        <v>8319</v>
      </c>
      <c r="Q742" s="12">
        <f t="shared" si="22"/>
        <v>42162.146782407406</v>
      </c>
      <c r="R742">
        <f t="shared" si="23"/>
        <v>2015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 t="s">
        <v>8318</v>
      </c>
      <c r="P743" s="10" t="s">
        <v>8319</v>
      </c>
      <c r="Q743" s="12">
        <f t="shared" si="22"/>
        <v>41401.648217592592</v>
      </c>
      <c r="R743">
        <f t="shared" si="23"/>
        <v>2013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 t="s">
        <v>8318</v>
      </c>
      <c r="P744" s="10" t="s">
        <v>8319</v>
      </c>
      <c r="Q744" s="12">
        <f t="shared" si="22"/>
        <v>41689.917962962965</v>
      </c>
      <c r="R744">
        <f t="shared" si="23"/>
        <v>2014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 t="s">
        <v>8318</v>
      </c>
      <c r="P745" s="10" t="s">
        <v>8319</v>
      </c>
      <c r="Q745" s="12">
        <f t="shared" si="22"/>
        <v>40990.709317129629</v>
      </c>
      <c r="R745">
        <f t="shared" si="23"/>
        <v>2012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 t="s">
        <v>8318</v>
      </c>
      <c r="P746" s="10" t="s">
        <v>8319</v>
      </c>
      <c r="Q746" s="12">
        <f t="shared" si="22"/>
        <v>41226.95721064815</v>
      </c>
      <c r="R746">
        <f t="shared" si="23"/>
        <v>2012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 t="s">
        <v>8318</v>
      </c>
      <c r="P747" s="10" t="s">
        <v>8319</v>
      </c>
      <c r="Q747" s="12">
        <f t="shared" si="22"/>
        <v>41367.572280092594</v>
      </c>
      <c r="R747">
        <f t="shared" si="23"/>
        <v>2013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 t="s">
        <v>8318</v>
      </c>
      <c r="P748" s="10" t="s">
        <v>8319</v>
      </c>
      <c r="Q748" s="12">
        <f t="shared" si="22"/>
        <v>41157.042928240742</v>
      </c>
      <c r="R748">
        <f t="shared" si="23"/>
        <v>2012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 t="s">
        <v>8318</v>
      </c>
      <c r="P749" s="10" t="s">
        <v>8319</v>
      </c>
      <c r="Q749" s="12">
        <f t="shared" si="22"/>
        <v>41988.548831018517</v>
      </c>
      <c r="R749">
        <f t="shared" si="23"/>
        <v>2014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 t="s">
        <v>8318</v>
      </c>
      <c r="P750" s="10" t="s">
        <v>8319</v>
      </c>
      <c r="Q750" s="12">
        <f t="shared" si="22"/>
        <v>41831.846828703703</v>
      </c>
      <c r="R750">
        <f t="shared" si="23"/>
        <v>2014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 t="s">
        <v>8318</v>
      </c>
      <c r="P751" s="10" t="s">
        <v>8319</v>
      </c>
      <c r="Q751" s="12">
        <f t="shared" si="22"/>
        <v>42733.94131944445</v>
      </c>
      <c r="R751">
        <f t="shared" si="23"/>
        <v>2016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 t="s">
        <v>8318</v>
      </c>
      <c r="P752" s="10" t="s">
        <v>8319</v>
      </c>
      <c r="Q752" s="12">
        <f t="shared" si="22"/>
        <v>41299.878148148149</v>
      </c>
      <c r="R752">
        <f t="shared" si="23"/>
        <v>2013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 t="s">
        <v>8318</v>
      </c>
      <c r="P753" s="10" t="s">
        <v>8319</v>
      </c>
      <c r="Q753" s="12">
        <f t="shared" si="22"/>
        <v>40713.630497685182</v>
      </c>
      <c r="R753">
        <f t="shared" si="23"/>
        <v>2011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 t="s">
        <v>8318</v>
      </c>
      <c r="P754" s="10" t="s">
        <v>8319</v>
      </c>
      <c r="Q754" s="12">
        <f t="shared" si="22"/>
        <v>42639.421493055561</v>
      </c>
      <c r="R754">
        <f t="shared" si="23"/>
        <v>2016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 t="s">
        <v>8318</v>
      </c>
      <c r="P755" s="10" t="s">
        <v>8319</v>
      </c>
      <c r="Q755" s="12">
        <f t="shared" si="22"/>
        <v>42019.590173611112</v>
      </c>
      <c r="R755">
        <f t="shared" si="23"/>
        <v>2015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 t="s">
        <v>8318</v>
      </c>
      <c r="P756" s="10" t="s">
        <v>8319</v>
      </c>
      <c r="Q756" s="12">
        <f t="shared" si="22"/>
        <v>41249.749085648145</v>
      </c>
      <c r="R756">
        <f t="shared" si="23"/>
        <v>2012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 t="s">
        <v>8318</v>
      </c>
      <c r="P757" s="10" t="s">
        <v>8319</v>
      </c>
      <c r="Q757" s="12">
        <f t="shared" si="22"/>
        <v>41383.605057870373</v>
      </c>
      <c r="R757">
        <f t="shared" si="23"/>
        <v>2013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 t="s">
        <v>8318</v>
      </c>
      <c r="P758" s="10" t="s">
        <v>8319</v>
      </c>
      <c r="Q758" s="12">
        <f t="shared" si="22"/>
        <v>40590.766886574071</v>
      </c>
      <c r="R758">
        <f t="shared" si="23"/>
        <v>2011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 t="s">
        <v>8318</v>
      </c>
      <c r="P759" s="10" t="s">
        <v>8319</v>
      </c>
      <c r="Q759" s="12">
        <f t="shared" si="22"/>
        <v>41235.054560185185</v>
      </c>
      <c r="R759">
        <f t="shared" si="23"/>
        <v>2012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 t="s">
        <v>8318</v>
      </c>
      <c r="P760" s="10" t="s">
        <v>8319</v>
      </c>
      <c r="Q760" s="12">
        <f t="shared" si="22"/>
        <v>40429.836435185185</v>
      </c>
      <c r="R760">
        <f t="shared" si="23"/>
        <v>2010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 t="s">
        <v>8318</v>
      </c>
      <c r="P761" s="10" t="s">
        <v>8319</v>
      </c>
      <c r="Q761" s="12">
        <f t="shared" si="22"/>
        <v>41789.330312500002</v>
      </c>
      <c r="R761">
        <f t="shared" si="23"/>
        <v>2014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 t="s">
        <v>8318</v>
      </c>
      <c r="P762" s="10" t="s">
        <v>8320</v>
      </c>
      <c r="Q762" s="12">
        <f t="shared" si="22"/>
        <v>42670.764039351852</v>
      </c>
      <c r="R762">
        <f t="shared" si="23"/>
        <v>2016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 t="s">
        <v>8318</v>
      </c>
      <c r="P763" s="10" t="s">
        <v>8320</v>
      </c>
      <c r="Q763" s="12">
        <f t="shared" si="22"/>
        <v>41642.751458333332</v>
      </c>
      <c r="R763">
        <f t="shared" si="23"/>
        <v>2014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 t="s">
        <v>8318</v>
      </c>
      <c r="P764" s="10" t="s">
        <v>8320</v>
      </c>
      <c r="Q764" s="12">
        <f t="shared" si="22"/>
        <v>42690.858449074076</v>
      </c>
      <c r="R764">
        <f t="shared" si="23"/>
        <v>2016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 t="s">
        <v>8318</v>
      </c>
      <c r="P765" s="10" t="s">
        <v>8320</v>
      </c>
      <c r="Q765" s="12">
        <f t="shared" si="22"/>
        <v>41471.446851851848</v>
      </c>
      <c r="R765">
        <f t="shared" si="23"/>
        <v>2013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 t="s">
        <v>8318</v>
      </c>
      <c r="P766" s="10" t="s">
        <v>8320</v>
      </c>
      <c r="Q766" s="12">
        <f t="shared" si="22"/>
        <v>42227.173159722224</v>
      </c>
      <c r="R766">
        <f t="shared" si="23"/>
        <v>2015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 t="s">
        <v>8318</v>
      </c>
      <c r="P767" s="10" t="s">
        <v>8320</v>
      </c>
      <c r="Q767" s="12">
        <f t="shared" si="22"/>
        <v>41901.542638888888</v>
      </c>
      <c r="R767">
        <f t="shared" si="23"/>
        <v>2014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 t="s">
        <v>8318</v>
      </c>
      <c r="P768" s="10" t="s">
        <v>8320</v>
      </c>
      <c r="Q768" s="12">
        <f t="shared" si="22"/>
        <v>42021.783368055556</v>
      </c>
      <c r="R768">
        <f t="shared" si="23"/>
        <v>2015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 t="s">
        <v>8318</v>
      </c>
      <c r="P769" s="10" t="s">
        <v>8320</v>
      </c>
      <c r="Q769" s="12">
        <f t="shared" si="22"/>
        <v>42115.143634259264</v>
      </c>
      <c r="R769">
        <f t="shared" si="23"/>
        <v>2015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 t="s">
        <v>8318</v>
      </c>
      <c r="P770" s="10" t="s">
        <v>8320</v>
      </c>
      <c r="Q770" s="12">
        <f t="shared" si="22"/>
        <v>41594.207060185188</v>
      </c>
      <c r="R770">
        <f t="shared" si="23"/>
        <v>2013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 t="s">
        <v>8318</v>
      </c>
      <c r="P771" s="10" t="s">
        <v>8320</v>
      </c>
      <c r="Q771" s="12">
        <f t="shared" ref="Q771:Q834" si="24">(((J771/60)/60)/24)+DATE(1970,1,1)</f>
        <v>41604.996458333335</v>
      </c>
      <c r="R771">
        <f t="shared" ref="R771:R834" si="25">YEAR(Q771)</f>
        <v>2013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 t="s">
        <v>8318</v>
      </c>
      <c r="P772" s="10" t="s">
        <v>8320</v>
      </c>
      <c r="Q772" s="12">
        <f t="shared" si="24"/>
        <v>41289.999641203707</v>
      </c>
      <c r="R772">
        <f t="shared" si="25"/>
        <v>2013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 t="s">
        <v>8318</v>
      </c>
      <c r="P773" s="10" t="s">
        <v>8320</v>
      </c>
      <c r="Q773" s="12">
        <f t="shared" si="24"/>
        <v>42349.824097222227</v>
      </c>
      <c r="R773">
        <f t="shared" si="25"/>
        <v>2015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 t="s">
        <v>8318</v>
      </c>
      <c r="P774" s="10" t="s">
        <v>8320</v>
      </c>
      <c r="Q774" s="12">
        <f t="shared" si="24"/>
        <v>40068.056932870371</v>
      </c>
      <c r="R774">
        <f t="shared" si="25"/>
        <v>2009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 t="s">
        <v>8318</v>
      </c>
      <c r="P775" s="10" t="s">
        <v>8320</v>
      </c>
      <c r="Q775" s="12">
        <f t="shared" si="24"/>
        <v>42100.735937499994</v>
      </c>
      <c r="R775">
        <f t="shared" si="25"/>
        <v>2015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 t="s">
        <v>8318</v>
      </c>
      <c r="P776" s="10" t="s">
        <v>8320</v>
      </c>
      <c r="Q776" s="12">
        <f t="shared" si="24"/>
        <v>41663.780300925922</v>
      </c>
      <c r="R776">
        <f t="shared" si="25"/>
        <v>2014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 t="s">
        <v>8318</v>
      </c>
      <c r="P777" s="10" t="s">
        <v>8320</v>
      </c>
      <c r="Q777" s="12">
        <f t="shared" si="24"/>
        <v>40863.060127314813</v>
      </c>
      <c r="R777">
        <f t="shared" si="25"/>
        <v>2011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 t="s">
        <v>8318</v>
      </c>
      <c r="P778" s="10" t="s">
        <v>8320</v>
      </c>
      <c r="Q778" s="12">
        <f t="shared" si="24"/>
        <v>42250.685706018514</v>
      </c>
      <c r="R778">
        <f t="shared" si="25"/>
        <v>2015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 t="s">
        <v>8318</v>
      </c>
      <c r="P779" s="10" t="s">
        <v>8320</v>
      </c>
      <c r="Q779" s="12">
        <f t="shared" si="24"/>
        <v>41456.981215277774</v>
      </c>
      <c r="R779">
        <f t="shared" si="25"/>
        <v>2013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 t="s">
        <v>8318</v>
      </c>
      <c r="P780" s="10" t="s">
        <v>8320</v>
      </c>
      <c r="Q780" s="12">
        <f t="shared" si="24"/>
        <v>41729.702314814815</v>
      </c>
      <c r="R780">
        <f t="shared" si="25"/>
        <v>2014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 t="s">
        <v>8318</v>
      </c>
      <c r="P781" s="10" t="s">
        <v>8320</v>
      </c>
      <c r="Q781" s="12">
        <f t="shared" si="24"/>
        <v>40436.68408564815</v>
      </c>
      <c r="R781">
        <f t="shared" si="25"/>
        <v>2010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 t="s">
        <v>8321</v>
      </c>
      <c r="P782" s="10" t="s">
        <v>8322</v>
      </c>
      <c r="Q782" s="12">
        <f t="shared" si="24"/>
        <v>40636.673900462964</v>
      </c>
      <c r="R782">
        <f t="shared" si="25"/>
        <v>2011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 t="s">
        <v>8321</v>
      </c>
      <c r="P783" s="10" t="s">
        <v>8322</v>
      </c>
      <c r="Q783" s="12">
        <f t="shared" si="24"/>
        <v>41403.000856481485</v>
      </c>
      <c r="R783">
        <f t="shared" si="25"/>
        <v>2013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 t="s">
        <v>8321</v>
      </c>
      <c r="P784" s="10" t="s">
        <v>8322</v>
      </c>
      <c r="Q784" s="12">
        <f t="shared" si="24"/>
        <v>41116.758125</v>
      </c>
      <c r="R784">
        <f t="shared" si="25"/>
        <v>2012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 t="s">
        <v>8321</v>
      </c>
      <c r="P785" s="10" t="s">
        <v>8322</v>
      </c>
      <c r="Q785" s="12">
        <f t="shared" si="24"/>
        <v>40987.773715277777</v>
      </c>
      <c r="R785">
        <f t="shared" si="25"/>
        <v>2012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 t="s">
        <v>8321</v>
      </c>
      <c r="P786" s="10" t="s">
        <v>8322</v>
      </c>
      <c r="Q786" s="12">
        <f t="shared" si="24"/>
        <v>41675.149525462963</v>
      </c>
      <c r="R786">
        <f t="shared" si="25"/>
        <v>2014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 t="s">
        <v>8321</v>
      </c>
      <c r="P787" s="10" t="s">
        <v>8322</v>
      </c>
      <c r="Q787" s="12">
        <f t="shared" si="24"/>
        <v>41303.593923611108</v>
      </c>
      <c r="R787">
        <f t="shared" si="25"/>
        <v>2013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 t="s">
        <v>8321</v>
      </c>
      <c r="P788" s="10" t="s">
        <v>8322</v>
      </c>
      <c r="Q788" s="12">
        <f t="shared" si="24"/>
        <v>40983.055949074071</v>
      </c>
      <c r="R788">
        <f t="shared" si="25"/>
        <v>2012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 t="s">
        <v>8321</v>
      </c>
      <c r="P789" s="10" t="s">
        <v>8322</v>
      </c>
      <c r="Q789" s="12">
        <f t="shared" si="24"/>
        <v>41549.627615740741</v>
      </c>
      <c r="R789">
        <f t="shared" si="25"/>
        <v>2013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 t="s">
        <v>8321</v>
      </c>
      <c r="P790" s="10" t="s">
        <v>8322</v>
      </c>
      <c r="Q790" s="12">
        <f t="shared" si="24"/>
        <v>41059.006805555553</v>
      </c>
      <c r="R790">
        <f t="shared" si="25"/>
        <v>2012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 t="s">
        <v>8321</v>
      </c>
      <c r="P791" s="10" t="s">
        <v>8322</v>
      </c>
      <c r="Q791" s="12">
        <f t="shared" si="24"/>
        <v>41277.186111111114</v>
      </c>
      <c r="R791">
        <f t="shared" si="25"/>
        <v>2013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 t="s">
        <v>8321</v>
      </c>
      <c r="P792" s="10" t="s">
        <v>8322</v>
      </c>
      <c r="Q792" s="12">
        <f t="shared" si="24"/>
        <v>41276.047905092593</v>
      </c>
      <c r="R792">
        <f t="shared" si="25"/>
        <v>2013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 t="s">
        <v>8321</v>
      </c>
      <c r="P793" s="10" t="s">
        <v>8322</v>
      </c>
      <c r="Q793" s="12">
        <f t="shared" si="24"/>
        <v>41557.780624999999</v>
      </c>
      <c r="R793">
        <f t="shared" si="25"/>
        <v>2013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 t="s">
        <v>8321</v>
      </c>
      <c r="P794" s="10" t="s">
        <v>8322</v>
      </c>
      <c r="Q794" s="12">
        <f t="shared" si="24"/>
        <v>41555.873645833337</v>
      </c>
      <c r="R794">
        <f t="shared" si="25"/>
        <v>2013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 t="s">
        <v>8321</v>
      </c>
      <c r="P795" s="10" t="s">
        <v>8322</v>
      </c>
      <c r="Q795" s="12">
        <f t="shared" si="24"/>
        <v>41442.741249999999</v>
      </c>
      <c r="R795">
        <f t="shared" si="25"/>
        <v>2013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 t="s">
        <v>8321</v>
      </c>
      <c r="P796" s="10" t="s">
        <v>8322</v>
      </c>
      <c r="Q796" s="12">
        <f t="shared" si="24"/>
        <v>40736.115011574075</v>
      </c>
      <c r="R796">
        <f t="shared" si="25"/>
        <v>2011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 t="s">
        <v>8321</v>
      </c>
      <c r="P797" s="10" t="s">
        <v>8322</v>
      </c>
      <c r="Q797" s="12">
        <f t="shared" si="24"/>
        <v>40963.613032407404</v>
      </c>
      <c r="R797">
        <f t="shared" si="25"/>
        <v>2012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 t="s">
        <v>8321</v>
      </c>
      <c r="P798" s="10" t="s">
        <v>8322</v>
      </c>
      <c r="Q798" s="12">
        <f t="shared" si="24"/>
        <v>41502.882928240739</v>
      </c>
      <c r="R798">
        <f t="shared" si="25"/>
        <v>2013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 t="s">
        <v>8321</v>
      </c>
      <c r="P799" s="10" t="s">
        <v>8322</v>
      </c>
      <c r="Q799" s="12">
        <f t="shared" si="24"/>
        <v>40996.994074074071</v>
      </c>
      <c r="R799">
        <f t="shared" si="25"/>
        <v>2012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 t="s">
        <v>8321</v>
      </c>
      <c r="P800" s="10" t="s">
        <v>8322</v>
      </c>
      <c r="Q800" s="12">
        <f t="shared" si="24"/>
        <v>41882.590127314819</v>
      </c>
      <c r="R800">
        <f t="shared" si="25"/>
        <v>2014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 t="s">
        <v>8321</v>
      </c>
      <c r="P801" s="10" t="s">
        <v>8322</v>
      </c>
      <c r="Q801" s="12">
        <f t="shared" si="24"/>
        <v>40996.667199074072</v>
      </c>
      <c r="R801">
        <f t="shared" si="25"/>
        <v>2012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 t="s">
        <v>8321</v>
      </c>
      <c r="P802" s="10" t="s">
        <v>8322</v>
      </c>
      <c r="Q802" s="12">
        <f t="shared" si="24"/>
        <v>41863.433495370373</v>
      </c>
      <c r="R802">
        <f t="shared" si="25"/>
        <v>2014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 t="s">
        <v>8321</v>
      </c>
      <c r="P803" s="10" t="s">
        <v>8322</v>
      </c>
      <c r="Q803" s="12">
        <f t="shared" si="24"/>
        <v>40695.795370370368</v>
      </c>
      <c r="R803">
        <f t="shared" si="25"/>
        <v>2011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 t="s">
        <v>8321</v>
      </c>
      <c r="P804" s="10" t="s">
        <v>8322</v>
      </c>
      <c r="Q804" s="12">
        <f t="shared" si="24"/>
        <v>41123.022268518522</v>
      </c>
      <c r="R804">
        <f t="shared" si="25"/>
        <v>2012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 t="s">
        <v>8321</v>
      </c>
      <c r="P805" s="10" t="s">
        <v>8322</v>
      </c>
      <c r="Q805" s="12">
        <f t="shared" si="24"/>
        <v>40665.949976851851</v>
      </c>
      <c r="R805">
        <f t="shared" si="25"/>
        <v>2011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 t="s">
        <v>8321</v>
      </c>
      <c r="P806" s="10" t="s">
        <v>8322</v>
      </c>
      <c r="Q806" s="12">
        <f t="shared" si="24"/>
        <v>40730.105625000004</v>
      </c>
      <c r="R806">
        <f t="shared" si="25"/>
        <v>2011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 t="s">
        <v>8321</v>
      </c>
      <c r="P807" s="10" t="s">
        <v>8322</v>
      </c>
      <c r="Q807" s="12">
        <f t="shared" si="24"/>
        <v>40690.823055555556</v>
      </c>
      <c r="R807">
        <f t="shared" si="25"/>
        <v>2011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 t="s">
        <v>8321</v>
      </c>
      <c r="P808" s="10" t="s">
        <v>8322</v>
      </c>
      <c r="Q808" s="12">
        <f t="shared" si="24"/>
        <v>40763.691423611112</v>
      </c>
      <c r="R808">
        <f t="shared" si="25"/>
        <v>2011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 t="s">
        <v>8321</v>
      </c>
      <c r="P809" s="10" t="s">
        <v>8322</v>
      </c>
      <c r="Q809" s="12">
        <f t="shared" si="24"/>
        <v>42759.628599537042</v>
      </c>
      <c r="R809">
        <f t="shared" si="25"/>
        <v>2017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 t="s">
        <v>8321</v>
      </c>
      <c r="P810" s="10" t="s">
        <v>8322</v>
      </c>
      <c r="Q810" s="12">
        <f t="shared" si="24"/>
        <v>41962.100532407407</v>
      </c>
      <c r="R810">
        <f t="shared" si="25"/>
        <v>2014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 t="s">
        <v>8321</v>
      </c>
      <c r="P811" s="10" t="s">
        <v>8322</v>
      </c>
      <c r="Q811" s="12">
        <f t="shared" si="24"/>
        <v>41628.833680555559</v>
      </c>
      <c r="R811">
        <f t="shared" si="25"/>
        <v>2013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 t="s">
        <v>8321</v>
      </c>
      <c r="P812" s="10" t="s">
        <v>8322</v>
      </c>
      <c r="Q812" s="12">
        <f t="shared" si="24"/>
        <v>41123.056273148148</v>
      </c>
      <c r="R812">
        <f t="shared" si="25"/>
        <v>2012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 t="s">
        <v>8321</v>
      </c>
      <c r="P813" s="10" t="s">
        <v>8322</v>
      </c>
      <c r="Q813" s="12">
        <f t="shared" si="24"/>
        <v>41443.643541666665</v>
      </c>
      <c r="R813">
        <f t="shared" si="25"/>
        <v>2013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 t="s">
        <v>8321</v>
      </c>
      <c r="P814" s="10" t="s">
        <v>8322</v>
      </c>
      <c r="Q814" s="12">
        <f t="shared" si="24"/>
        <v>41282.017962962964</v>
      </c>
      <c r="R814">
        <f t="shared" si="25"/>
        <v>2013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 t="s">
        <v>8321</v>
      </c>
      <c r="P815" s="10" t="s">
        <v>8322</v>
      </c>
      <c r="Q815" s="12">
        <f t="shared" si="24"/>
        <v>41080.960243055553</v>
      </c>
      <c r="R815">
        <f t="shared" si="25"/>
        <v>2012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 t="s">
        <v>8321</v>
      </c>
      <c r="P816" s="10" t="s">
        <v>8322</v>
      </c>
      <c r="Q816" s="12">
        <f t="shared" si="24"/>
        <v>40679.743067129632</v>
      </c>
      <c r="R816">
        <f t="shared" si="25"/>
        <v>2011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 t="s">
        <v>8321</v>
      </c>
      <c r="P817" s="10" t="s">
        <v>8322</v>
      </c>
      <c r="Q817" s="12">
        <f t="shared" si="24"/>
        <v>41914.917858796296</v>
      </c>
      <c r="R817">
        <f t="shared" si="25"/>
        <v>2014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 t="s">
        <v>8321</v>
      </c>
      <c r="P818" s="10" t="s">
        <v>8322</v>
      </c>
      <c r="Q818" s="12">
        <f t="shared" si="24"/>
        <v>41341.870868055557</v>
      </c>
      <c r="R818">
        <f t="shared" si="25"/>
        <v>2013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 t="s">
        <v>8321</v>
      </c>
      <c r="P819" s="10" t="s">
        <v>8322</v>
      </c>
      <c r="Q819" s="12">
        <f t="shared" si="24"/>
        <v>40925.599664351852</v>
      </c>
      <c r="R819">
        <f t="shared" si="25"/>
        <v>2012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 t="s">
        <v>8321</v>
      </c>
      <c r="P820" s="10" t="s">
        <v>8322</v>
      </c>
      <c r="Q820" s="12">
        <f t="shared" si="24"/>
        <v>41120.882881944446</v>
      </c>
      <c r="R820">
        <f t="shared" si="25"/>
        <v>2012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 t="s">
        <v>8321</v>
      </c>
      <c r="P821" s="10" t="s">
        <v>8322</v>
      </c>
      <c r="Q821" s="12">
        <f t="shared" si="24"/>
        <v>41619.998310185183</v>
      </c>
      <c r="R821">
        <f t="shared" si="25"/>
        <v>2013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 t="s">
        <v>8321</v>
      </c>
      <c r="P822" s="10" t="s">
        <v>8322</v>
      </c>
      <c r="Q822" s="12">
        <f t="shared" si="24"/>
        <v>41768.841921296298</v>
      </c>
      <c r="R822">
        <f t="shared" si="25"/>
        <v>2014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 t="s">
        <v>8321</v>
      </c>
      <c r="P823" s="10" t="s">
        <v>8322</v>
      </c>
      <c r="Q823" s="12">
        <f t="shared" si="24"/>
        <v>42093.922048611115</v>
      </c>
      <c r="R823">
        <f t="shared" si="25"/>
        <v>2015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 t="s">
        <v>8321</v>
      </c>
      <c r="P824" s="10" t="s">
        <v>8322</v>
      </c>
      <c r="Q824" s="12">
        <f t="shared" si="24"/>
        <v>41157.947337962964</v>
      </c>
      <c r="R824">
        <f t="shared" si="25"/>
        <v>2012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 t="s">
        <v>8321</v>
      </c>
      <c r="P825" s="10" t="s">
        <v>8322</v>
      </c>
      <c r="Q825" s="12">
        <f t="shared" si="24"/>
        <v>42055.972824074073</v>
      </c>
      <c r="R825">
        <f t="shared" si="25"/>
        <v>2015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 t="s">
        <v>8321</v>
      </c>
      <c r="P826" s="10" t="s">
        <v>8322</v>
      </c>
      <c r="Q826" s="12">
        <f t="shared" si="24"/>
        <v>40250.242106481484</v>
      </c>
      <c r="R826">
        <f t="shared" si="25"/>
        <v>2010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 t="s">
        <v>8321</v>
      </c>
      <c r="P827" s="10" t="s">
        <v>8322</v>
      </c>
      <c r="Q827" s="12">
        <f t="shared" si="24"/>
        <v>41186.306527777779</v>
      </c>
      <c r="R827">
        <f t="shared" si="25"/>
        <v>2012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 t="s">
        <v>8321</v>
      </c>
      <c r="P828" s="10" t="s">
        <v>8322</v>
      </c>
      <c r="Q828" s="12">
        <f t="shared" si="24"/>
        <v>40973.038541666669</v>
      </c>
      <c r="R828">
        <f t="shared" si="25"/>
        <v>2012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 t="s">
        <v>8321</v>
      </c>
      <c r="P829" s="10" t="s">
        <v>8322</v>
      </c>
      <c r="Q829" s="12">
        <f t="shared" si="24"/>
        <v>40927.473460648151</v>
      </c>
      <c r="R829">
        <f t="shared" si="25"/>
        <v>2012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 t="s">
        <v>8321</v>
      </c>
      <c r="P830" s="10" t="s">
        <v>8322</v>
      </c>
      <c r="Q830" s="12">
        <f t="shared" si="24"/>
        <v>41073.050717592596</v>
      </c>
      <c r="R830">
        <f t="shared" si="25"/>
        <v>2012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 t="s">
        <v>8321</v>
      </c>
      <c r="P831" s="10" t="s">
        <v>8322</v>
      </c>
      <c r="Q831" s="12">
        <f t="shared" si="24"/>
        <v>42504.801388888889</v>
      </c>
      <c r="R831">
        <f t="shared" si="25"/>
        <v>2016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 t="s">
        <v>8321</v>
      </c>
      <c r="P832" s="10" t="s">
        <v>8322</v>
      </c>
      <c r="Q832" s="12">
        <f t="shared" si="24"/>
        <v>41325.525752314818</v>
      </c>
      <c r="R832">
        <f t="shared" si="25"/>
        <v>2013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 t="s">
        <v>8321</v>
      </c>
      <c r="P833" s="10" t="s">
        <v>8322</v>
      </c>
      <c r="Q833" s="12">
        <f t="shared" si="24"/>
        <v>40996.646921296298</v>
      </c>
      <c r="R833">
        <f t="shared" si="25"/>
        <v>2012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 t="s">
        <v>8321</v>
      </c>
      <c r="P834" s="10" t="s">
        <v>8322</v>
      </c>
      <c r="Q834" s="12">
        <f t="shared" si="24"/>
        <v>40869.675173611111</v>
      </c>
      <c r="R834">
        <f t="shared" si="25"/>
        <v>2011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 t="s">
        <v>8321</v>
      </c>
      <c r="P835" s="10" t="s">
        <v>8322</v>
      </c>
      <c r="Q835" s="12">
        <f t="shared" ref="Q835:Q898" si="26">(((J835/60)/60)/24)+DATE(1970,1,1)</f>
        <v>41718.878182870372</v>
      </c>
      <c r="R835">
        <f t="shared" ref="R835:R898" si="27">YEAR(Q835)</f>
        <v>2014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 t="s">
        <v>8321</v>
      </c>
      <c r="P836" s="10" t="s">
        <v>8322</v>
      </c>
      <c r="Q836" s="12">
        <f t="shared" si="26"/>
        <v>41422.822824074072</v>
      </c>
      <c r="R836">
        <f t="shared" si="27"/>
        <v>2013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 t="s">
        <v>8321</v>
      </c>
      <c r="P837" s="10" t="s">
        <v>8322</v>
      </c>
      <c r="Q837" s="12">
        <f t="shared" si="26"/>
        <v>41005.45784722222</v>
      </c>
      <c r="R837">
        <f t="shared" si="27"/>
        <v>2012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 t="s">
        <v>8321</v>
      </c>
      <c r="P838" s="10" t="s">
        <v>8322</v>
      </c>
      <c r="Q838" s="12">
        <f t="shared" si="26"/>
        <v>41524.056921296295</v>
      </c>
      <c r="R838">
        <f t="shared" si="27"/>
        <v>2013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 t="s">
        <v>8321</v>
      </c>
      <c r="P839" s="10" t="s">
        <v>8322</v>
      </c>
      <c r="Q839" s="12">
        <f t="shared" si="26"/>
        <v>41730.998402777775</v>
      </c>
      <c r="R839">
        <f t="shared" si="27"/>
        <v>2014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 t="s">
        <v>8321</v>
      </c>
      <c r="P840" s="10" t="s">
        <v>8322</v>
      </c>
      <c r="Q840" s="12">
        <f t="shared" si="26"/>
        <v>40895.897974537038</v>
      </c>
      <c r="R840">
        <f t="shared" si="27"/>
        <v>2011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 t="s">
        <v>8321</v>
      </c>
      <c r="P841" s="10" t="s">
        <v>8322</v>
      </c>
      <c r="Q841" s="12">
        <f t="shared" si="26"/>
        <v>41144.763379629629</v>
      </c>
      <c r="R841">
        <f t="shared" si="27"/>
        <v>2012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 t="s">
        <v>8321</v>
      </c>
      <c r="P842" s="10" t="s">
        <v>8323</v>
      </c>
      <c r="Q842" s="12">
        <f t="shared" si="26"/>
        <v>42607.226701388892</v>
      </c>
      <c r="R842">
        <f t="shared" si="27"/>
        <v>2016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 t="s">
        <v>8321</v>
      </c>
      <c r="P843" s="10" t="s">
        <v>8323</v>
      </c>
      <c r="Q843" s="12">
        <f t="shared" si="26"/>
        <v>41923.838692129626</v>
      </c>
      <c r="R843">
        <f t="shared" si="27"/>
        <v>2014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 t="s">
        <v>8321</v>
      </c>
      <c r="P844" s="10" t="s">
        <v>8323</v>
      </c>
      <c r="Q844" s="12">
        <f t="shared" si="26"/>
        <v>41526.592395833337</v>
      </c>
      <c r="R844">
        <f t="shared" si="27"/>
        <v>2013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 t="s">
        <v>8321</v>
      </c>
      <c r="P845" s="10" t="s">
        <v>8323</v>
      </c>
      <c r="Q845" s="12">
        <f t="shared" si="26"/>
        <v>42695.257870370369</v>
      </c>
      <c r="R845">
        <f t="shared" si="27"/>
        <v>2016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 t="s">
        <v>8321</v>
      </c>
      <c r="P846" s="10" t="s">
        <v>8323</v>
      </c>
      <c r="Q846" s="12">
        <f t="shared" si="26"/>
        <v>41905.684629629628</v>
      </c>
      <c r="R846">
        <f t="shared" si="27"/>
        <v>2014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 t="s">
        <v>8321</v>
      </c>
      <c r="P847" s="10" t="s">
        <v>8323</v>
      </c>
      <c r="Q847" s="12">
        <f t="shared" si="26"/>
        <v>42578.205972222218</v>
      </c>
      <c r="R847">
        <f t="shared" si="27"/>
        <v>2016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 t="s">
        <v>8321</v>
      </c>
      <c r="P848" s="10" t="s">
        <v>8323</v>
      </c>
      <c r="Q848" s="12">
        <f t="shared" si="26"/>
        <v>41694.391840277778</v>
      </c>
      <c r="R848">
        <f t="shared" si="27"/>
        <v>2014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 t="s">
        <v>8321</v>
      </c>
      <c r="P849" s="10" t="s">
        <v>8323</v>
      </c>
      <c r="Q849" s="12">
        <f t="shared" si="26"/>
        <v>42165.79833333334</v>
      </c>
      <c r="R849">
        <f t="shared" si="27"/>
        <v>2015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 t="s">
        <v>8321</v>
      </c>
      <c r="P850" s="10" t="s">
        <v>8323</v>
      </c>
      <c r="Q850" s="12">
        <f t="shared" si="26"/>
        <v>42078.792048611111</v>
      </c>
      <c r="R850">
        <f t="shared" si="27"/>
        <v>2015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 t="s">
        <v>8321</v>
      </c>
      <c r="P851" s="10" t="s">
        <v>8323</v>
      </c>
      <c r="Q851" s="12">
        <f t="shared" si="26"/>
        <v>42051.148888888885</v>
      </c>
      <c r="R851">
        <f t="shared" si="27"/>
        <v>2015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 t="s">
        <v>8321</v>
      </c>
      <c r="P852" s="10" t="s">
        <v>8323</v>
      </c>
      <c r="Q852" s="12">
        <f t="shared" si="26"/>
        <v>42452.827743055561</v>
      </c>
      <c r="R852">
        <f t="shared" si="27"/>
        <v>2016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 t="s">
        <v>8321</v>
      </c>
      <c r="P853" s="10" t="s">
        <v>8323</v>
      </c>
      <c r="Q853" s="12">
        <f t="shared" si="26"/>
        <v>42522.880243055552</v>
      </c>
      <c r="R853">
        <f t="shared" si="27"/>
        <v>2016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 t="s">
        <v>8321</v>
      </c>
      <c r="P854" s="10" t="s">
        <v>8323</v>
      </c>
      <c r="Q854" s="12">
        <f t="shared" si="26"/>
        <v>42656.805497685185</v>
      </c>
      <c r="R854">
        <f t="shared" si="27"/>
        <v>2016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 t="s">
        <v>8321</v>
      </c>
      <c r="P855" s="10" t="s">
        <v>8323</v>
      </c>
      <c r="Q855" s="12">
        <f t="shared" si="26"/>
        <v>42021.832280092596</v>
      </c>
      <c r="R855">
        <f t="shared" si="27"/>
        <v>2015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 t="s">
        <v>8321</v>
      </c>
      <c r="P856" s="10" t="s">
        <v>8323</v>
      </c>
      <c r="Q856" s="12">
        <f t="shared" si="26"/>
        <v>42702.212337962963</v>
      </c>
      <c r="R856">
        <f t="shared" si="27"/>
        <v>2016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 t="s">
        <v>8321</v>
      </c>
      <c r="P857" s="10" t="s">
        <v>8323</v>
      </c>
      <c r="Q857" s="12">
        <f t="shared" si="26"/>
        <v>42545.125196759262</v>
      </c>
      <c r="R857">
        <f t="shared" si="27"/>
        <v>2016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 t="s">
        <v>8321</v>
      </c>
      <c r="P858" s="10" t="s">
        <v>8323</v>
      </c>
      <c r="Q858" s="12">
        <f t="shared" si="26"/>
        <v>42609.311990740738</v>
      </c>
      <c r="R858">
        <f t="shared" si="27"/>
        <v>2016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 t="s">
        <v>8321</v>
      </c>
      <c r="P859" s="10" t="s">
        <v>8323</v>
      </c>
      <c r="Q859" s="12">
        <f t="shared" si="26"/>
        <v>42291.581377314811</v>
      </c>
      <c r="R859">
        <f t="shared" si="27"/>
        <v>2015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 t="s">
        <v>8321</v>
      </c>
      <c r="P860" s="10" t="s">
        <v>8323</v>
      </c>
      <c r="Q860" s="12">
        <f t="shared" si="26"/>
        <v>42079.745578703703</v>
      </c>
      <c r="R860">
        <f t="shared" si="27"/>
        <v>2015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 t="s">
        <v>8321</v>
      </c>
      <c r="P861" s="10" t="s">
        <v>8323</v>
      </c>
      <c r="Q861" s="12">
        <f t="shared" si="26"/>
        <v>42128.820231481484</v>
      </c>
      <c r="R861">
        <f t="shared" si="27"/>
        <v>2015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 t="s">
        <v>8321</v>
      </c>
      <c r="P862" s="10" t="s">
        <v>8324</v>
      </c>
      <c r="Q862" s="12">
        <f t="shared" si="26"/>
        <v>41570.482789351852</v>
      </c>
      <c r="R862">
        <f t="shared" si="27"/>
        <v>2013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 t="s">
        <v>8321</v>
      </c>
      <c r="P863" s="10" t="s">
        <v>8324</v>
      </c>
      <c r="Q863" s="12">
        <f t="shared" si="26"/>
        <v>42599.965324074074</v>
      </c>
      <c r="R863">
        <f t="shared" si="27"/>
        <v>2016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 t="s">
        <v>8321</v>
      </c>
      <c r="P864" s="10" t="s">
        <v>8324</v>
      </c>
      <c r="Q864" s="12">
        <f t="shared" si="26"/>
        <v>41559.5549537037</v>
      </c>
      <c r="R864">
        <f t="shared" si="27"/>
        <v>2013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 t="s">
        <v>8321</v>
      </c>
      <c r="P865" s="10" t="s">
        <v>8324</v>
      </c>
      <c r="Q865" s="12">
        <f t="shared" si="26"/>
        <v>40921.117662037039</v>
      </c>
      <c r="R865">
        <f t="shared" si="27"/>
        <v>2012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 t="s">
        <v>8321</v>
      </c>
      <c r="P866" s="10" t="s">
        <v>8324</v>
      </c>
      <c r="Q866" s="12">
        <f t="shared" si="26"/>
        <v>41541.106921296298</v>
      </c>
      <c r="R866">
        <f t="shared" si="27"/>
        <v>2013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 t="s">
        <v>8321</v>
      </c>
      <c r="P867" s="10" t="s">
        <v>8324</v>
      </c>
      <c r="Q867" s="12">
        <f t="shared" si="26"/>
        <v>41230.77311342593</v>
      </c>
      <c r="R867">
        <f t="shared" si="27"/>
        <v>2012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 t="s">
        <v>8321</v>
      </c>
      <c r="P868" s="10" t="s">
        <v>8324</v>
      </c>
      <c r="Q868" s="12">
        <f t="shared" si="26"/>
        <v>42025.637939814813</v>
      </c>
      <c r="R868">
        <f t="shared" si="27"/>
        <v>2015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 t="s">
        <v>8321</v>
      </c>
      <c r="P869" s="10" t="s">
        <v>8324</v>
      </c>
      <c r="Q869" s="12">
        <f t="shared" si="26"/>
        <v>40088.105393518519</v>
      </c>
      <c r="R869">
        <f t="shared" si="27"/>
        <v>2009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 t="s">
        <v>8321</v>
      </c>
      <c r="P870" s="10" t="s">
        <v>8324</v>
      </c>
      <c r="Q870" s="12">
        <f t="shared" si="26"/>
        <v>41616.027754629627</v>
      </c>
      <c r="R870">
        <f t="shared" si="27"/>
        <v>2013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 t="s">
        <v>8321</v>
      </c>
      <c r="P871" s="10" t="s">
        <v>8324</v>
      </c>
      <c r="Q871" s="12">
        <f t="shared" si="26"/>
        <v>41342.845567129632</v>
      </c>
      <c r="R871">
        <f t="shared" si="27"/>
        <v>2013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 t="s">
        <v>8321</v>
      </c>
      <c r="P872" s="10" t="s">
        <v>8324</v>
      </c>
      <c r="Q872" s="12">
        <f t="shared" si="26"/>
        <v>41488.022256944445</v>
      </c>
      <c r="R872">
        <f t="shared" si="27"/>
        <v>2013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 t="s">
        <v>8321</v>
      </c>
      <c r="P873" s="10" t="s">
        <v>8324</v>
      </c>
      <c r="Q873" s="12">
        <f t="shared" si="26"/>
        <v>41577.561284722222</v>
      </c>
      <c r="R873">
        <f t="shared" si="27"/>
        <v>2013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 t="s">
        <v>8321</v>
      </c>
      <c r="P874" s="10" t="s">
        <v>8324</v>
      </c>
      <c r="Q874" s="12">
        <f t="shared" si="26"/>
        <v>40567.825543981482</v>
      </c>
      <c r="R874">
        <f t="shared" si="27"/>
        <v>2011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 t="s">
        <v>8321</v>
      </c>
      <c r="P875" s="10" t="s">
        <v>8324</v>
      </c>
      <c r="Q875" s="12">
        <f t="shared" si="26"/>
        <v>41184.167129629634</v>
      </c>
      <c r="R875">
        <f t="shared" si="27"/>
        <v>2012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 t="s">
        <v>8321</v>
      </c>
      <c r="P876" s="10" t="s">
        <v>8324</v>
      </c>
      <c r="Q876" s="12">
        <f t="shared" si="26"/>
        <v>41368.583726851852</v>
      </c>
      <c r="R876">
        <f t="shared" si="27"/>
        <v>2013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 t="s">
        <v>8321</v>
      </c>
      <c r="P877" s="10" t="s">
        <v>8324</v>
      </c>
      <c r="Q877" s="12">
        <f t="shared" si="26"/>
        <v>42248.723738425921</v>
      </c>
      <c r="R877">
        <f t="shared" si="27"/>
        <v>2015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 t="s">
        <v>8321</v>
      </c>
      <c r="P878" s="10" t="s">
        <v>8324</v>
      </c>
      <c r="Q878" s="12">
        <f t="shared" si="26"/>
        <v>41276.496840277774</v>
      </c>
      <c r="R878">
        <f t="shared" si="27"/>
        <v>2013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 t="s">
        <v>8321</v>
      </c>
      <c r="P879" s="10" t="s">
        <v>8324</v>
      </c>
      <c r="Q879" s="12">
        <f t="shared" si="26"/>
        <v>41597.788888888892</v>
      </c>
      <c r="R879">
        <f t="shared" si="27"/>
        <v>2013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 t="s">
        <v>8321</v>
      </c>
      <c r="P880" s="10" t="s">
        <v>8324</v>
      </c>
      <c r="Q880" s="12">
        <f t="shared" si="26"/>
        <v>40505.232916666668</v>
      </c>
      <c r="R880">
        <f t="shared" si="27"/>
        <v>2010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 t="s">
        <v>8321</v>
      </c>
      <c r="P881" s="10" t="s">
        <v>8324</v>
      </c>
      <c r="Q881" s="12">
        <f t="shared" si="26"/>
        <v>41037.829918981479</v>
      </c>
      <c r="R881">
        <f t="shared" si="27"/>
        <v>2012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 t="s">
        <v>8321</v>
      </c>
      <c r="P882" s="10" t="s">
        <v>8325</v>
      </c>
      <c r="Q882" s="12">
        <f t="shared" si="26"/>
        <v>41179.32104166667</v>
      </c>
      <c r="R882">
        <f t="shared" si="27"/>
        <v>2012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 t="s">
        <v>8321</v>
      </c>
      <c r="P883" s="10" t="s">
        <v>8325</v>
      </c>
      <c r="Q883" s="12">
        <f t="shared" si="26"/>
        <v>40877.25099537037</v>
      </c>
      <c r="R883">
        <f t="shared" si="27"/>
        <v>2011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 t="s">
        <v>8321</v>
      </c>
      <c r="P884" s="10" t="s">
        <v>8325</v>
      </c>
      <c r="Q884" s="12">
        <f t="shared" si="26"/>
        <v>40759.860532407409</v>
      </c>
      <c r="R884">
        <f t="shared" si="27"/>
        <v>2011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 t="s">
        <v>8321</v>
      </c>
      <c r="P885" s="10" t="s">
        <v>8325</v>
      </c>
      <c r="Q885" s="12">
        <f t="shared" si="26"/>
        <v>42371.935590277775</v>
      </c>
      <c r="R885">
        <f t="shared" si="27"/>
        <v>2016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 t="s">
        <v>8321</v>
      </c>
      <c r="P886" s="10" t="s">
        <v>8325</v>
      </c>
      <c r="Q886" s="12">
        <f t="shared" si="26"/>
        <v>40981.802615740737</v>
      </c>
      <c r="R886">
        <f t="shared" si="27"/>
        <v>2012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 t="s">
        <v>8321</v>
      </c>
      <c r="P887" s="10" t="s">
        <v>8325</v>
      </c>
      <c r="Q887" s="12">
        <f t="shared" si="26"/>
        <v>42713.941099537042</v>
      </c>
      <c r="R887">
        <f t="shared" si="27"/>
        <v>2016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 t="s">
        <v>8321</v>
      </c>
      <c r="P888" s="10" t="s">
        <v>8325</v>
      </c>
      <c r="Q888" s="12">
        <f t="shared" si="26"/>
        <v>42603.870520833334</v>
      </c>
      <c r="R888">
        <f t="shared" si="27"/>
        <v>2016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 t="s">
        <v>8321</v>
      </c>
      <c r="P889" s="10" t="s">
        <v>8325</v>
      </c>
      <c r="Q889" s="12">
        <f t="shared" si="26"/>
        <v>41026.958969907406</v>
      </c>
      <c r="R889">
        <f t="shared" si="27"/>
        <v>2012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 t="s">
        <v>8321</v>
      </c>
      <c r="P890" s="10" t="s">
        <v>8325</v>
      </c>
      <c r="Q890" s="12">
        <f t="shared" si="26"/>
        <v>40751.753298611111</v>
      </c>
      <c r="R890">
        <f t="shared" si="27"/>
        <v>2011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 t="s">
        <v>8321</v>
      </c>
      <c r="P891" s="10" t="s">
        <v>8325</v>
      </c>
      <c r="Q891" s="12">
        <f t="shared" si="26"/>
        <v>41887.784062500003</v>
      </c>
      <c r="R891">
        <f t="shared" si="27"/>
        <v>2014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 t="s">
        <v>8321</v>
      </c>
      <c r="P892" s="10" t="s">
        <v>8325</v>
      </c>
      <c r="Q892" s="12">
        <f t="shared" si="26"/>
        <v>41569.698831018519</v>
      </c>
      <c r="R892">
        <f t="shared" si="27"/>
        <v>2013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 t="s">
        <v>8321</v>
      </c>
      <c r="P893" s="10" t="s">
        <v>8325</v>
      </c>
      <c r="Q893" s="12">
        <f t="shared" si="26"/>
        <v>41842.031597222223</v>
      </c>
      <c r="R893">
        <f t="shared" si="27"/>
        <v>2014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 t="s">
        <v>8321</v>
      </c>
      <c r="P894" s="10" t="s">
        <v>8325</v>
      </c>
      <c r="Q894" s="12">
        <f t="shared" si="26"/>
        <v>40304.20003472222</v>
      </c>
      <c r="R894">
        <f t="shared" si="27"/>
        <v>2010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 t="s">
        <v>8321</v>
      </c>
      <c r="P895" s="10" t="s">
        <v>8325</v>
      </c>
      <c r="Q895" s="12">
        <f t="shared" si="26"/>
        <v>42065.897719907407</v>
      </c>
      <c r="R895">
        <f t="shared" si="27"/>
        <v>2015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 t="s">
        <v>8321</v>
      </c>
      <c r="P896" s="10" t="s">
        <v>8325</v>
      </c>
      <c r="Q896" s="12">
        <f t="shared" si="26"/>
        <v>42496.981597222228</v>
      </c>
      <c r="R896">
        <f t="shared" si="27"/>
        <v>2016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 t="s">
        <v>8321</v>
      </c>
      <c r="P897" s="10" t="s">
        <v>8325</v>
      </c>
      <c r="Q897" s="12">
        <f t="shared" si="26"/>
        <v>40431.127650462964</v>
      </c>
      <c r="R897">
        <f t="shared" si="27"/>
        <v>2010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 t="s">
        <v>8321</v>
      </c>
      <c r="P898" s="10" t="s">
        <v>8325</v>
      </c>
      <c r="Q898" s="12">
        <f t="shared" si="26"/>
        <v>42218.872986111113</v>
      </c>
      <c r="R898">
        <f t="shared" si="27"/>
        <v>2015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 t="s">
        <v>8321</v>
      </c>
      <c r="P899" s="10" t="s">
        <v>8325</v>
      </c>
      <c r="Q899" s="12">
        <f t="shared" ref="Q899:Q962" si="28">(((J899/60)/60)/24)+DATE(1970,1,1)</f>
        <v>41211.688750000001</v>
      </c>
      <c r="R899">
        <f t="shared" ref="R899:R962" si="29">YEAR(Q899)</f>
        <v>2012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 t="s">
        <v>8321</v>
      </c>
      <c r="P900" s="10" t="s">
        <v>8325</v>
      </c>
      <c r="Q900" s="12">
        <f t="shared" si="28"/>
        <v>40878.758217592593</v>
      </c>
      <c r="R900">
        <f t="shared" si="29"/>
        <v>2011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 t="s">
        <v>8321</v>
      </c>
      <c r="P901" s="10" t="s">
        <v>8325</v>
      </c>
      <c r="Q901" s="12">
        <f t="shared" si="28"/>
        <v>40646.099097222221</v>
      </c>
      <c r="R901">
        <f t="shared" si="29"/>
        <v>2011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 t="s">
        <v>8321</v>
      </c>
      <c r="P902" s="10" t="s">
        <v>8324</v>
      </c>
      <c r="Q902" s="12">
        <f t="shared" si="28"/>
        <v>42429.84956018519</v>
      </c>
      <c r="R902">
        <f t="shared" si="29"/>
        <v>2016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 t="s">
        <v>8321</v>
      </c>
      <c r="P903" s="10" t="s">
        <v>8324</v>
      </c>
      <c r="Q903" s="12">
        <f t="shared" si="28"/>
        <v>40291.81150462963</v>
      </c>
      <c r="R903">
        <f t="shared" si="29"/>
        <v>2010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 t="s">
        <v>8321</v>
      </c>
      <c r="P904" s="10" t="s">
        <v>8324</v>
      </c>
      <c r="Q904" s="12">
        <f t="shared" si="28"/>
        <v>41829.965532407405</v>
      </c>
      <c r="R904">
        <f t="shared" si="29"/>
        <v>2014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 t="s">
        <v>8321</v>
      </c>
      <c r="P905" s="10" t="s">
        <v>8324</v>
      </c>
      <c r="Q905" s="12">
        <f t="shared" si="28"/>
        <v>41149.796064814815</v>
      </c>
      <c r="R905">
        <f t="shared" si="29"/>
        <v>2012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 t="s">
        <v>8321</v>
      </c>
      <c r="P906" s="10" t="s">
        <v>8324</v>
      </c>
      <c r="Q906" s="12">
        <f t="shared" si="28"/>
        <v>42342.080289351856</v>
      </c>
      <c r="R906">
        <f t="shared" si="29"/>
        <v>2015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 t="s">
        <v>8321</v>
      </c>
      <c r="P907" s="10" t="s">
        <v>8324</v>
      </c>
      <c r="Q907" s="12">
        <f t="shared" si="28"/>
        <v>40507.239884259259</v>
      </c>
      <c r="R907">
        <f t="shared" si="29"/>
        <v>2010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 t="s">
        <v>8321</v>
      </c>
      <c r="P908" s="10" t="s">
        <v>8324</v>
      </c>
      <c r="Q908" s="12">
        <f t="shared" si="28"/>
        <v>41681.189699074072</v>
      </c>
      <c r="R908">
        <f t="shared" si="29"/>
        <v>2014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 t="s">
        <v>8321</v>
      </c>
      <c r="P909" s="10" t="s">
        <v>8324</v>
      </c>
      <c r="Q909" s="12">
        <f t="shared" si="28"/>
        <v>40767.192395833335</v>
      </c>
      <c r="R909">
        <f t="shared" si="29"/>
        <v>2011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 t="s">
        <v>8321</v>
      </c>
      <c r="P910" s="10" t="s">
        <v>8324</v>
      </c>
      <c r="Q910" s="12">
        <f t="shared" si="28"/>
        <v>40340.801562499997</v>
      </c>
      <c r="R910">
        <f t="shared" si="29"/>
        <v>2010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 t="s">
        <v>8321</v>
      </c>
      <c r="P911" s="10" t="s">
        <v>8324</v>
      </c>
      <c r="Q911" s="12">
        <f t="shared" si="28"/>
        <v>41081.69027777778</v>
      </c>
      <c r="R911">
        <f t="shared" si="29"/>
        <v>2012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 t="s">
        <v>8321</v>
      </c>
      <c r="P912" s="10" t="s">
        <v>8324</v>
      </c>
      <c r="Q912" s="12">
        <f t="shared" si="28"/>
        <v>42737.545358796298</v>
      </c>
      <c r="R912">
        <f t="shared" si="29"/>
        <v>2017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 t="s">
        <v>8321</v>
      </c>
      <c r="P913" s="10" t="s">
        <v>8324</v>
      </c>
      <c r="Q913" s="12">
        <f t="shared" si="28"/>
        <v>41642.005150462966</v>
      </c>
      <c r="R913">
        <f t="shared" si="29"/>
        <v>2014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 t="s">
        <v>8321</v>
      </c>
      <c r="P914" s="10" t="s">
        <v>8324</v>
      </c>
      <c r="Q914" s="12">
        <f t="shared" si="28"/>
        <v>41194.109340277777</v>
      </c>
      <c r="R914">
        <f t="shared" si="29"/>
        <v>2012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 t="s">
        <v>8321</v>
      </c>
      <c r="P915" s="10" t="s">
        <v>8324</v>
      </c>
      <c r="Q915" s="12">
        <f t="shared" si="28"/>
        <v>41004.139108796298</v>
      </c>
      <c r="R915">
        <f t="shared" si="29"/>
        <v>2012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 t="s">
        <v>8321</v>
      </c>
      <c r="P916" s="10" t="s">
        <v>8324</v>
      </c>
      <c r="Q916" s="12">
        <f t="shared" si="28"/>
        <v>41116.763275462967</v>
      </c>
      <c r="R916">
        <f t="shared" si="29"/>
        <v>2012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 t="s">
        <v>8321</v>
      </c>
      <c r="P917" s="10" t="s">
        <v>8324</v>
      </c>
      <c r="Q917" s="12">
        <f t="shared" si="28"/>
        <v>40937.679560185185</v>
      </c>
      <c r="R917">
        <f t="shared" si="29"/>
        <v>2012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 t="s">
        <v>8321</v>
      </c>
      <c r="P918" s="10" t="s">
        <v>8324</v>
      </c>
      <c r="Q918" s="12">
        <f t="shared" si="28"/>
        <v>40434.853402777779</v>
      </c>
      <c r="R918">
        <f t="shared" si="29"/>
        <v>2010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 t="s">
        <v>8321</v>
      </c>
      <c r="P919" s="10" t="s">
        <v>8324</v>
      </c>
      <c r="Q919" s="12">
        <f t="shared" si="28"/>
        <v>41802.94363425926</v>
      </c>
      <c r="R919">
        <f t="shared" si="29"/>
        <v>2014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 t="s">
        <v>8321</v>
      </c>
      <c r="P920" s="10" t="s">
        <v>8324</v>
      </c>
      <c r="Q920" s="12">
        <f t="shared" si="28"/>
        <v>41944.916215277779</v>
      </c>
      <c r="R920">
        <f t="shared" si="29"/>
        <v>2014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 t="s">
        <v>8321</v>
      </c>
      <c r="P921" s="10" t="s">
        <v>8324</v>
      </c>
      <c r="Q921" s="12">
        <f t="shared" si="28"/>
        <v>41227.641724537039</v>
      </c>
      <c r="R921">
        <f t="shared" si="29"/>
        <v>2012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 t="s">
        <v>8321</v>
      </c>
      <c r="P922" s="10" t="s">
        <v>8324</v>
      </c>
      <c r="Q922" s="12">
        <f t="shared" si="28"/>
        <v>41562.67155092593</v>
      </c>
      <c r="R922">
        <f t="shared" si="29"/>
        <v>2013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 t="s">
        <v>8321</v>
      </c>
      <c r="P923" s="10" t="s">
        <v>8324</v>
      </c>
      <c r="Q923" s="12">
        <f t="shared" si="28"/>
        <v>40847.171018518515</v>
      </c>
      <c r="R923">
        <f t="shared" si="29"/>
        <v>2011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 t="s">
        <v>8321</v>
      </c>
      <c r="P924" s="10" t="s">
        <v>8324</v>
      </c>
      <c r="Q924" s="12">
        <f t="shared" si="28"/>
        <v>41878.530011574076</v>
      </c>
      <c r="R924">
        <f t="shared" si="29"/>
        <v>2014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 t="s">
        <v>8321</v>
      </c>
      <c r="P925" s="10" t="s">
        <v>8324</v>
      </c>
      <c r="Q925" s="12">
        <f t="shared" si="28"/>
        <v>41934.959756944445</v>
      </c>
      <c r="R925">
        <f t="shared" si="29"/>
        <v>2014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 t="s">
        <v>8321</v>
      </c>
      <c r="P926" s="10" t="s">
        <v>8324</v>
      </c>
      <c r="Q926" s="12">
        <f t="shared" si="28"/>
        <v>41288.942928240744</v>
      </c>
      <c r="R926">
        <f t="shared" si="29"/>
        <v>2013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 t="s">
        <v>8321</v>
      </c>
      <c r="P927" s="10" t="s">
        <v>8324</v>
      </c>
      <c r="Q927" s="12">
        <f t="shared" si="28"/>
        <v>41575.880914351852</v>
      </c>
      <c r="R927">
        <f t="shared" si="29"/>
        <v>2013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 t="s">
        <v>8321</v>
      </c>
      <c r="P928" s="10" t="s">
        <v>8324</v>
      </c>
      <c r="Q928" s="12">
        <f t="shared" si="28"/>
        <v>40338.02002314815</v>
      </c>
      <c r="R928">
        <f t="shared" si="29"/>
        <v>2010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 t="s">
        <v>8321</v>
      </c>
      <c r="P929" s="10" t="s">
        <v>8324</v>
      </c>
      <c r="Q929" s="12">
        <f t="shared" si="28"/>
        <v>41013.822858796295</v>
      </c>
      <c r="R929">
        <f t="shared" si="29"/>
        <v>2012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 t="s">
        <v>8321</v>
      </c>
      <c r="P930" s="10" t="s">
        <v>8324</v>
      </c>
      <c r="Q930" s="12">
        <f t="shared" si="28"/>
        <v>41180.86241898148</v>
      </c>
      <c r="R930">
        <f t="shared" si="29"/>
        <v>2012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 t="s">
        <v>8321</v>
      </c>
      <c r="P931" s="10" t="s">
        <v>8324</v>
      </c>
      <c r="Q931" s="12">
        <f t="shared" si="28"/>
        <v>40978.238067129627</v>
      </c>
      <c r="R931">
        <f t="shared" si="29"/>
        <v>2012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 t="s">
        <v>8321</v>
      </c>
      <c r="P932" s="10" t="s">
        <v>8324</v>
      </c>
      <c r="Q932" s="12">
        <f t="shared" si="28"/>
        <v>40312.915578703702</v>
      </c>
      <c r="R932">
        <f t="shared" si="29"/>
        <v>2010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 t="s">
        <v>8321</v>
      </c>
      <c r="P933" s="10" t="s">
        <v>8324</v>
      </c>
      <c r="Q933" s="12">
        <f t="shared" si="28"/>
        <v>41680.359976851854</v>
      </c>
      <c r="R933">
        <f t="shared" si="29"/>
        <v>2014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 t="s">
        <v>8321</v>
      </c>
      <c r="P934" s="10" t="s">
        <v>8324</v>
      </c>
      <c r="Q934" s="12">
        <f t="shared" si="28"/>
        <v>41310.969270833331</v>
      </c>
      <c r="R934">
        <f t="shared" si="29"/>
        <v>2013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 t="s">
        <v>8321</v>
      </c>
      <c r="P935" s="10" t="s">
        <v>8324</v>
      </c>
      <c r="Q935" s="12">
        <f t="shared" si="28"/>
        <v>41711.169085648151</v>
      </c>
      <c r="R935">
        <f t="shared" si="29"/>
        <v>2014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 t="s">
        <v>8321</v>
      </c>
      <c r="P936" s="10" t="s">
        <v>8324</v>
      </c>
      <c r="Q936" s="12">
        <f t="shared" si="28"/>
        <v>41733.737083333333</v>
      </c>
      <c r="R936">
        <f t="shared" si="29"/>
        <v>2014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 t="s">
        <v>8321</v>
      </c>
      <c r="P937" s="10" t="s">
        <v>8324</v>
      </c>
      <c r="Q937" s="12">
        <f t="shared" si="28"/>
        <v>42368.333668981482</v>
      </c>
      <c r="R937">
        <f t="shared" si="29"/>
        <v>2015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 t="s">
        <v>8321</v>
      </c>
      <c r="P938" s="10" t="s">
        <v>8324</v>
      </c>
      <c r="Q938" s="12">
        <f t="shared" si="28"/>
        <v>40883.024178240739</v>
      </c>
      <c r="R938">
        <f t="shared" si="29"/>
        <v>2011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 t="s">
        <v>8321</v>
      </c>
      <c r="P939" s="10" t="s">
        <v>8324</v>
      </c>
      <c r="Q939" s="12">
        <f t="shared" si="28"/>
        <v>41551.798113425924</v>
      </c>
      <c r="R939">
        <f t="shared" si="29"/>
        <v>2013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 t="s">
        <v>8321</v>
      </c>
      <c r="P940" s="10" t="s">
        <v>8324</v>
      </c>
      <c r="Q940" s="12">
        <f t="shared" si="28"/>
        <v>41124.479722222226</v>
      </c>
      <c r="R940">
        <f t="shared" si="29"/>
        <v>2012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 t="s">
        <v>8321</v>
      </c>
      <c r="P941" s="10" t="s">
        <v>8324</v>
      </c>
      <c r="Q941" s="12">
        <f t="shared" si="28"/>
        <v>41416.763171296298</v>
      </c>
      <c r="R941">
        <f t="shared" si="29"/>
        <v>2013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 t="s">
        <v>8315</v>
      </c>
      <c r="P942" s="10" t="s">
        <v>8317</v>
      </c>
      <c r="Q942" s="12">
        <f t="shared" si="28"/>
        <v>42182.008402777778</v>
      </c>
      <c r="R942">
        <f t="shared" si="29"/>
        <v>2015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 t="s">
        <v>8315</v>
      </c>
      <c r="P943" s="10" t="s">
        <v>8317</v>
      </c>
      <c r="Q943" s="12">
        <f t="shared" si="28"/>
        <v>42746.096585648149</v>
      </c>
      <c r="R943">
        <f t="shared" si="29"/>
        <v>2017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 t="s">
        <v>8315</v>
      </c>
      <c r="P944" s="10" t="s">
        <v>8317</v>
      </c>
      <c r="Q944" s="12">
        <f t="shared" si="28"/>
        <v>42382.843287037031</v>
      </c>
      <c r="R944">
        <f t="shared" si="29"/>
        <v>2016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 t="s">
        <v>8315</v>
      </c>
      <c r="P945" s="10" t="s">
        <v>8317</v>
      </c>
      <c r="Q945" s="12">
        <f t="shared" si="28"/>
        <v>42673.66788194445</v>
      </c>
      <c r="R945">
        <f t="shared" si="29"/>
        <v>2016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 t="s">
        <v>8315</v>
      </c>
      <c r="P946" s="10" t="s">
        <v>8317</v>
      </c>
      <c r="Q946" s="12">
        <f t="shared" si="28"/>
        <v>42444.583912037036</v>
      </c>
      <c r="R946">
        <f t="shared" si="29"/>
        <v>2016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 t="s">
        <v>8315</v>
      </c>
      <c r="P947" s="10" t="s">
        <v>8317</v>
      </c>
      <c r="Q947" s="12">
        <f t="shared" si="28"/>
        <v>42732.872986111113</v>
      </c>
      <c r="R947">
        <f t="shared" si="29"/>
        <v>2016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 t="s">
        <v>8315</v>
      </c>
      <c r="P948" s="10" t="s">
        <v>8317</v>
      </c>
      <c r="Q948" s="12">
        <f t="shared" si="28"/>
        <v>42592.750555555554</v>
      </c>
      <c r="R948">
        <f t="shared" si="29"/>
        <v>2016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 t="s">
        <v>8315</v>
      </c>
      <c r="P949" s="10" t="s">
        <v>8317</v>
      </c>
      <c r="Q949" s="12">
        <f t="shared" si="28"/>
        <v>42491.781319444446</v>
      </c>
      <c r="R949">
        <f t="shared" si="29"/>
        <v>2016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 t="s">
        <v>8315</v>
      </c>
      <c r="P950" s="10" t="s">
        <v>8317</v>
      </c>
      <c r="Q950" s="12">
        <f t="shared" si="28"/>
        <v>42411.828287037039</v>
      </c>
      <c r="R950">
        <f t="shared" si="29"/>
        <v>2016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 t="s">
        <v>8315</v>
      </c>
      <c r="P951" s="10" t="s">
        <v>8317</v>
      </c>
      <c r="Q951" s="12">
        <f t="shared" si="28"/>
        <v>42361.043703703705</v>
      </c>
      <c r="R951">
        <f t="shared" si="29"/>
        <v>2015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 t="s">
        <v>8315</v>
      </c>
      <c r="P952" s="10" t="s">
        <v>8317</v>
      </c>
      <c r="Q952" s="12">
        <f t="shared" si="28"/>
        <v>42356.750706018516</v>
      </c>
      <c r="R952">
        <f t="shared" si="29"/>
        <v>2015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 t="s">
        <v>8315</v>
      </c>
      <c r="P953" s="10" t="s">
        <v>8317</v>
      </c>
      <c r="Q953" s="12">
        <f t="shared" si="28"/>
        <v>42480.653611111105</v>
      </c>
      <c r="R953">
        <f t="shared" si="29"/>
        <v>2016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 t="s">
        <v>8315</v>
      </c>
      <c r="P954" s="10" t="s">
        <v>8317</v>
      </c>
      <c r="Q954" s="12">
        <f t="shared" si="28"/>
        <v>42662.613564814819</v>
      </c>
      <c r="R954">
        <f t="shared" si="29"/>
        <v>2016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 t="s">
        <v>8315</v>
      </c>
      <c r="P955" s="10" t="s">
        <v>8317</v>
      </c>
      <c r="Q955" s="12">
        <f t="shared" si="28"/>
        <v>41999.164340277777</v>
      </c>
      <c r="R955">
        <f t="shared" si="29"/>
        <v>2014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 t="s">
        <v>8315</v>
      </c>
      <c r="P956" s="10" t="s">
        <v>8317</v>
      </c>
      <c r="Q956" s="12">
        <f t="shared" si="28"/>
        <v>42194.833784722221</v>
      </c>
      <c r="R956">
        <f t="shared" si="29"/>
        <v>2015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 t="s">
        <v>8315</v>
      </c>
      <c r="P957" s="10" t="s">
        <v>8317</v>
      </c>
      <c r="Q957" s="12">
        <f t="shared" si="28"/>
        <v>42586.295138888891</v>
      </c>
      <c r="R957">
        <f t="shared" si="29"/>
        <v>2016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 t="s">
        <v>8315</v>
      </c>
      <c r="P958" s="10" t="s">
        <v>8317</v>
      </c>
      <c r="Q958" s="12">
        <f t="shared" si="28"/>
        <v>42060.913877314815</v>
      </c>
      <c r="R958">
        <f t="shared" si="29"/>
        <v>2015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 t="s">
        <v>8315</v>
      </c>
      <c r="P959" s="10" t="s">
        <v>8317</v>
      </c>
      <c r="Q959" s="12">
        <f t="shared" si="28"/>
        <v>42660.552465277782</v>
      </c>
      <c r="R959">
        <f t="shared" si="29"/>
        <v>2016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 t="s">
        <v>8315</v>
      </c>
      <c r="P960" s="10" t="s">
        <v>8317</v>
      </c>
      <c r="Q960" s="12">
        <f t="shared" si="28"/>
        <v>42082.802812499998</v>
      </c>
      <c r="R960">
        <f t="shared" si="29"/>
        <v>2015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 t="s">
        <v>8315</v>
      </c>
      <c r="P961" s="10" t="s">
        <v>8317</v>
      </c>
      <c r="Q961" s="12">
        <f t="shared" si="28"/>
        <v>41993.174363425926</v>
      </c>
      <c r="R961">
        <f t="shared" si="29"/>
        <v>2014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 t="s">
        <v>8315</v>
      </c>
      <c r="P962" s="10" t="s">
        <v>8317</v>
      </c>
      <c r="Q962" s="12">
        <f t="shared" si="28"/>
        <v>42766.626793981486</v>
      </c>
      <c r="R962">
        <f t="shared" si="29"/>
        <v>2017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 t="s">
        <v>8315</v>
      </c>
      <c r="P963" s="10" t="s">
        <v>8317</v>
      </c>
      <c r="Q963" s="12">
        <f t="shared" ref="Q963:Q1026" si="30">(((J963/60)/60)/24)+DATE(1970,1,1)</f>
        <v>42740.693692129629</v>
      </c>
      <c r="R963">
        <f t="shared" ref="R963:R1026" si="31">YEAR(Q963)</f>
        <v>2017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 t="s">
        <v>8315</v>
      </c>
      <c r="P964" s="10" t="s">
        <v>8317</v>
      </c>
      <c r="Q964" s="12">
        <f t="shared" si="30"/>
        <v>42373.712418981479</v>
      </c>
      <c r="R964">
        <f t="shared" si="31"/>
        <v>2016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 t="s">
        <v>8315</v>
      </c>
      <c r="P965" s="10" t="s">
        <v>8317</v>
      </c>
      <c r="Q965" s="12">
        <f t="shared" si="30"/>
        <v>42625.635636574079</v>
      </c>
      <c r="R965">
        <f t="shared" si="31"/>
        <v>2016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 t="s">
        <v>8315</v>
      </c>
      <c r="P966" s="10" t="s">
        <v>8317</v>
      </c>
      <c r="Q966" s="12">
        <f t="shared" si="30"/>
        <v>42208.628692129627</v>
      </c>
      <c r="R966">
        <f t="shared" si="31"/>
        <v>2015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 t="s">
        <v>8315</v>
      </c>
      <c r="P967" s="10" t="s">
        <v>8317</v>
      </c>
      <c r="Q967" s="12">
        <f t="shared" si="30"/>
        <v>42637.016736111109</v>
      </c>
      <c r="R967">
        <f t="shared" si="31"/>
        <v>2016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 t="s">
        <v>8315</v>
      </c>
      <c r="P968" s="10" t="s">
        <v>8317</v>
      </c>
      <c r="Q968" s="12">
        <f t="shared" si="30"/>
        <v>42619.635787037041</v>
      </c>
      <c r="R968">
        <f t="shared" si="31"/>
        <v>2016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 t="s">
        <v>8315</v>
      </c>
      <c r="P969" s="10" t="s">
        <v>8317</v>
      </c>
      <c r="Q969" s="12">
        <f t="shared" si="30"/>
        <v>42422.254328703704</v>
      </c>
      <c r="R969">
        <f t="shared" si="31"/>
        <v>2016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 t="s">
        <v>8315</v>
      </c>
      <c r="P970" s="10" t="s">
        <v>8317</v>
      </c>
      <c r="Q970" s="12">
        <f t="shared" si="30"/>
        <v>41836.847615740742</v>
      </c>
      <c r="R970">
        <f t="shared" si="31"/>
        <v>2014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 t="s">
        <v>8315</v>
      </c>
      <c r="P971" s="10" t="s">
        <v>8317</v>
      </c>
      <c r="Q971" s="12">
        <f t="shared" si="30"/>
        <v>42742.30332175926</v>
      </c>
      <c r="R971">
        <f t="shared" si="31"/>
        <v>2017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 t="s">
        <v>8315</v>
      </c>
      <c r="P972" s="10" t="s">
        <v>8317</v>
      </c>
      <c r="Q972" s="12">
        <f t="shared" si="30"/>
        <v>42721.220520833333</v>
      </c>
      <c r="R972">
        <f t="shared" si="31"/>
        <v>2016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 t="s">
        <v>8315</v>
      </c>
      <c r="P973" s="10" t="s">
        <v>8317</v>
      </c>
      <c r="Q973" s="12">
        <f t="shared" si="30"/>
        <v>42111.709027777775</v>
      </c>
      <c r="R973">
        <f t="shared" si="31"/>
        <v>2015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 t="s">
        <v>8315</v>
      </c>
      <c r="P974" s="10" t="s">
        <v>8317</v>
      </c>
      <c r="Q974" s="12">
        <f t="shared" si="30"/>
        <v>41856.865717592591</v>
      </c>
      <c r="R974">
        <f t="shared" si="31"/>
        <v>2014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 t="s">
        <v>8315</v>
      </c>
      <c r="P975" s="10" t="s">
        <v>8317</v>
      </c>
      <c r="Q975" s="12">
        <f t="shared" si="30"/>
        <v>42257.014965277776</v>
      </c>
      <c r="R975">
        <f t="shared" si="31"/>
        <v>2015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 t="s">
        <v>8315</v>
      </c>
      <c r="P976" s="10" t="s">
        <v>8317</v>
      </c>
      <c r="Q976" s="12">
        <f t="shared" si="30"/>
        <v>42424.749490740738</v>
      </c>
      <c r="R976">
        <f t="shared" si="31"/>
        <v>2016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 t="s">
        <v>8315</v>
      </c>
      <c r="P977" s="10" t="s">
        <v>8317</v>
      </c>
      <c r="Q977" s="12">
        <f t="shared" si="30"/>
        <v>42489.696585648147</v>
      </c>
      <c r="R977">
        <f t="shared" si="31"/>
        <v>2016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 t="s">
        <v>8315</v>
      </c>
      <c r="P978" s="10" t="s">
        <v>8317</v>
      </c>
      <c r="Q978" s="12">
        <f t="shared" si="30"/>
        <v>42185.058993055558</v>
      </c>
      <c r="R978">
        <f t="shared" si="31"/>
        <v>2015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 t="s">
        <v>8315</v>
      </c>
      <c r="P979" s="10" t="s">
        <v>8317</v>
      </c>
      <c r="Q979" s="12">
        <f t="shared" si="30"/>
        <v>42391.942094907412</v>
      </c>
      <c r="R979">
        <f t="shared" si="31"/>
        <v>2016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 t="s">
        <v>8315</v>
      </c>
      <c r="P980" s="10" t="s">
        <v>8317</v>
      </c>
      <c r="Q980" s="12">
        <f t="shared" si="30"/>
        <v>42395.309039351851</v>
      </c>
      <c r="R980">
        <f t="shared" si="31"/>
        <v>2016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 t="s">
        <v>8315</v>
      </c>
      <c r="P981" s="10" t="s">
        <v>8317</v>
      </c>
      <c r="Q981" s="12">
        <f t="shared" si="30"/>
        <v>42506.416990740734</v>
      </c>
      <c r="R981">
        <f t="shared" si="31"/>
        <v>2016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 t="s">
        <v>8315</v>
      </c>
      <c r="P982" s="10" t="s">
        <v>8317</v>
      </c>
      <c r="Q982" s="12">
        <f t="shared" si="30"/>
        <v>41928.904189814813</v>
      </c>
      <c r="R982">
        <f t="shared" si="31"/>
        <v>2014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 t="s">
        <v>8315</v>
      </c>
      <c r="P983" s="10" t="s">
        <v>8317</v>
      </c>
      <c r="Q983" s="12">
        <f t="shared" si="30"/>
        <v>41830.947013888886</v>
      </c>
      <c r="R983">
        <f t="shared" si="31"/>
        <v>2014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 t="s">
        <v>8315</v>
      </c>
      <c r="P984" s="10" t="s">
        <v>8317</v>
      </c>
      <c r="Q984" s="12">
        <f t="shared" si="30"/>
        <v>42615.753310185188</v>
      </c>
      <c r="R984">
        <f t="shared" si="31"/>
        <v>2016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 t="s">
        <v>8315</v>
      </c>
      <c r="P985" s="10" t="s">
        <v>8317</v>
      </c>
      <c r="Q985" s="12">
        <f t="shared" si="30"/>
        <v>42574.667650462965</v>
      </c>
      <c r="R985">
        <f t="shared" si="31"/>
        <v>2016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 t="s">
        <v>8315</v>
      </c>
      <c r="P986" s="10" t="s">
        <v>8317</v>
      </c>
      <c r="Q986" s="12">
        <f t="shared" si="30"/>
        <v>42061.11583333333</v>
      </c>
      <c r="R986">
        <f t="shared" si="31"/>
        <v>2015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 t="s">
        <v>8315</v>
      </c>
      <c r="P987" s="10" t="s">
        <v>8317</v>
      </c>
      <c r="Q987" s="12">
        <f t="shared" si="30"/>
        <v>42339.967708333337</v>
      </c>
      <c r="R987">
        <f t="shared" si="31"/>
        <v>2015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 t="s">
        <v>8315</v>
      </c>
      <c r="P988" s="10" t="s">
        <v>8317</v>
      </c>
      <c r="Q988" s="12">
        <f t="shared" si="30"/>
        <v>42324.767361111109</v>
      </c>
      <c r="R988">
        <f t="shared" si="31"/>
        <v>2015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 t="s">
        <v>8315</v>
      </c>
      <c r="P989" s="10" t="s">
        <v>8317</v>
      </c>
      <c r="Q989" s="12">
        <f t="shared" si="30"/>
        <v>41773.294560185182</v>
      </c>
      <c r="R989">
        <f t="shared" si="31"/>
        <v>2014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 t="s">
        <v>8315</v>
      </c>
      <c r="P990" s="10" t="s">
        <v>8317</v>
      </c>
      <c r="Q990" s="12">
        <f t="shared" si="30"/>
        <v>42614.356770833328</v>
      </c>
      <c r="R990">
        <f t="shared" si="31"/>
        <v>2016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 t="s">
        <v>8315</v>
      </c>
      <c r="P991" s="10" t="s">
        <v>8317</v>
      </c>
      <c r="Q991" s="12">
        <f t="shared" si="30"/>
        <v>42611.933969907404</v>
      </c>
      <c r="R991">
        <f t="shared" si="31"/>
        <v>2016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 t="s">
        <v>8315</v>
      </c>
      <c r="P992" s="10" t="s">
        <v>8317</v>
      </c>
      <c r="Q992" s="12">
        <f t="shared" si="30"/>
        <v>41855.784305555557</v>
      </c>
      <c r="R992">
        <f t="shared" si="31"/>
        <v>2014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 t="s">
        <v>8315</v>
      </c>
      <c r="P993" s="10" t="s">
        <v>8317</v>
      </c>
      <c r="Q993" s="12">
        <f t="shared" si="30"/>
        <v>42538.75680555556</v>
      </c>
      <c r="R993">
        <f t="shared" si="31"/>
        <v>2016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 t="s">
        <v>8315</v>
      </c>
      <c r="P994" s="10" t="s">
        <v>8317</v>
      </c>
      <c r="Q994" s="12">
        <f t="shared" si="30"/>
        <v>42437.924988425926</v>
      </c>
      <c r="R994">
        <f t="shared" si="31"/>
        <v>2016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 t="s">
        <v>8315</v>
      </c>
      <c r="P995" s="10" t="s">
        <v>8317</v>
      </c>
      <c r="Q995" s="12">
        <f t="shared" si="30"/>
        <v>42652.964907407411</v>
      </c>
      <c r="R995">
        <f t="shared" si="31"/>
        <v>2016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 t="s">
        <v>8315</v>
      </c>
      <c r="P996" s="10" t="s">
        <v>8317</v>
      </c>
      <c r="Q996" s="12">
        <f t="shared" si="30"/>
        <v>41921.263078703705</v>
      </c>
      <c r="R996">
        <f t="shared" si="31"/>
        <v>2014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 t="s">
        <v>8315</v>
      </c>
      <c r="P997" s="10" t="s">
        <v>8317</v>
      </c>
      <c r="Q997" s="12">
        <f t="shared" si="30"/>
        <v>41947.940740740742</v>
      </c>
      <c r="R997">
        <f t="shared" si="31"/>
        <v>2014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 t="s">
        <v>8315</v>
      </c>
      <c r="P998" s="10" t="s">
        <v>8317</v>
      </c>
      <c r="Q998" s="12">
        <f t="shared" si="30"/>
        <v>41817.866435185184</v>
      </c>
      <c r="R998">
        <f t="shared" si="31"/>
        <v>2014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 t="s">
        <v>8315</v>
      </c>
      <c r="P999" s="10" t="s">
        <v>8317</v>
      </c>
      <c r="Q999" s="12">
        <f t="shared" si="30"/>
        <v>41941.10297453704</v>
      </c>
      <c r="R999">
        <f t="shared" si="31"/>
        <v>2014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 t="s">
        <v>8315</v>
      </c>
      <c r="P1000" s="10" t="s">
        <v>8317</v>
      </c>
      <c r="Q1000" s="12">
        <f t="shared" si="30"/>
        <v>42282.168993055559</v>
      </c>
      <c r="R1000">
        <f t="shared" si="31"/>
        <v>2015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 t="s">
        <v>8315</v>
      </c>
      <c r="P1001" s="10" t="s">
        <v>8317</v>
      </c>
      <c r="Q1001" s="12">
        <f t="shared" si="30"/>
        <v>41926.29965277778</v>
      </c>
      <c r="R1001">
        <f t="shared" si="31"/>
        <v>2014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 t="s">
        <v>8315</v>
      </c>
      <c r="P1002" s="10" t="s">
        <v>8317</v>
      </c>
      <c r="Q1002" s="12">
        <f t="shared" si="30"/>
        <v>42749.059722222228</v>
      </c>
      <c r="R1002">
        <f t="shared" si="31"/>
        <v>2017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 t="s">
        <v>8315</v>
      </c>
      <c r="P1003" s="10" t="s">
        <v>8317</v>
      </c>
      <c r="Q1003" s="12">
        <f t="shared" si="30"/>
        <v>42720.720057870371</v>
      </c>
      <c r="R1003">
        <f t="shared" si="31"/>
        <v>2016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 t="s">
        <v>8315</v>
      </c>
      <c r="P1004" s="10" t="s">
        <v>8317</v>
      </c>
      <c r="Q1004" s="12">
        <f t="shared" si="30"/>
        <v>42325.684189814812</v>
      </c>
      <c r="R1004">
        <f t="shared" si="31"/>
        <v>2015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 t="s">
        <v>8315</v>
      </c>
      <c r="P1005" s="10" t="s">
        <v>8317</v>
      </c>
      <c r="Q1005" s="12">
        <f t="shared" si="30"/>
        <v>42780.709039351852</v>
      </c>
      <c r="R1005">
        <f t="shared" si="31"/>
        <v>2017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 t="s">
        <v>8315</v>
      </c>
      <c r="P1006" s="10" t="s">
        <v>8317</v>
      </c>
      <c r="Q1006" s="12">
        <f t="shared" si="30"/>
        <v>42388.708645833336</v>
      </c>
      <c r="R1006">
        <f t="shared" si="31"/>
        <v>2016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 t="s">
        <v>8315</v>
      </c>
      <c r="P1007" s="10" t="s">
        <v>8317</v>
      </c>
      <c r="Q1007" s="12">
        <f t="shared" si="30"/>
        <v>42276.624803240738</v>
      </c>
      <c r="R1007">
        <f t="shared" si="31"/>
        <v>2015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 t="s">
        <v>8315</v>
      </c>
      <c r="P1008" s="10" t="s">
        <v>8317</v>
      </c>
      <c r="Q1008" s="12">
        <f t="shared" si="30"/>
        <v>41977.040185185186</v>
      </c>
      <c r="R1008">
        <f t="shared" si="31"/>
        <v>2014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 t="s">
        <v>8315</v>
      </c>
      <c r="P1009" s="10" t="s">
        <v>8317</v>
      </c>
      <c r="Q1009" s="12">
        <f t="shared" si="30"/>
        <v>42676.583599537036</v>
      </c>
      <c r="R1009">
        <f t="shared" si="31"/>
        <v>2016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 t="s">
        <v>8315</v>
      </c>
      <c r="P1010" s="10" t="s">
        <v>8317</v>
      </c>
      <c r="Q1010" s="12">
        <f t="shared" si="30"/>
        <v>42702.809201388889</v>
      </c>
      <c r="R1010">
        <f t="shared" si="31"/>
        <v>2016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 t="s">
        <v>8315</v>
      </c>
      <c r="P1011" s="10" t="s">
        <v>8317</v>
      </c>
      <c r="Q1011" s="12">
        <f t="shared" si="30"/>
        <v>42510.604699074072</v>
      </c>
      <c r="R1011">
        <f t="shared" si="31"/>
        <v>2016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 t="s">
        <v>8315</v>
      </c>
      <c r="P1012" s="10" t="s">
        <v>8317</v>
      </c>
      <c r="Q1012" s="12">
        <f t="shared" si="30"/>
        <v>42561.829421296294</v>
      </c>
      <c r="R1012">
        <f t="shared" si="31"/>
        <v>2016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 t="s">
        <v>8315</v>
      </c>
      <c r="P1013" s="10" t="s">
        <v>8317</v>
      </c>
      <c r="Q1013" s="12">
        <f t="shared" si="30"/>
        <v>41946.898090277777</v>
      </c>
      <c r="R1013">
        <f t="shared" si="31"/>
        <v>2014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 t="s">
        <v>8315</v>
      </c>
      <c r="P1014" s="10" t="s">
        <v>8317</v>
      </c>
      <c r="Q1014" s="12">
        <f t="shared" si="30"/>
        <v>42714.440416666665</v>
      </c>
      <c r="R1014">
        <f t="shared" si="31"/>
        <v>2016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 t="s">
        <v>8315</v>
      </c>
      <c r="P1015" s="10" t="s">
        <v>8317</v>
      </c>
      <c r="Q1015" s="12">
        <f t="shared" si="30"/>
        <v>42339.833981481483</v>
      </c>
      <c r="R1015">
        <f t="shared" si="31"/>
        <v>2015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 t="s">
        <v>8315</v>
      </c>
      <c r="P1016" s="10" t="s">
        <v>8317</v>
      </c>
      <c r="Q1016" s="12">
        <f t="shared" si="30"/>
        <v>41955.002488425926</v>
      </c>
      <c r="R1016">
        <f t="shared" si="31"/>
        <v>2014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 t="s">
        <v>8315</v>
      </c>
      <c r="P1017" s="10" t="s">
        <v>8317</v>
      </c>
      <c r="Q1017" s="12">
        <f t="shared" si="30"/>
        <v>42303.878414351857</v>
      </c>
      <c r="R1017">
        <f t="shared" si="31"/>
        <v>2015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 t="s">
        <v>8315</v>
      </c>
      <c r="P1018" s="10" t="s">
        <v>8317</v>
      </c>
      <c r="Q1018" s="12">
        <f t="shared" si="30"/>
        <v>42422.107129629629</v>
      </c>
      <c r="R1018">
        <f t="shared" si="31"/>
        <v>2016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 t="s">
        <v>8315</v>
      </c>
      <c r="P1019" s="10" t="s">
        <v>8317</v>
      </c>
      <c r="Q1019" s="12">
        <f t="shared" si="30"/>
        <v>42289.675173611111</v>
      </c>
      <c r="R1019">
        <f t="shared" si="31"/>
        <v>2015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 t="s">
        <v>8315</v>
      </c>
      <c r="P1020" s="10" t="s">
        <v>8317</v>
      </c>
      <c r="Q1020" s="12">
        <f t="shared" si="30"/>
        <v>42535.492280092592</v>
      </c>
      <c r="R1020">
        <f t="shared" si="31"/>
        <v>2016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 t="s">
        <v>8315</v>
      </c>
      <c r="P1021" s="10" t="s">
        <v>8317</v>
      </c>
      <c r="Q1021" s="12">
        <f t="shared" si="30"/>
        <v>42009.973946759259</v>
      </c>
      <c r="R1021">
        <f t="shared" si="31"/>
        <v>2015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 t="s">
        <v>8321</v>
      </c>
      <c r="P1022" s="10" t="s">
        <v>8326</v>
      </c>
      <c r="Q1022" s="12">
        <f t="shared" si="30"/>
        <v>42127.069548611107</v>
      </c>
      <c r="R1022">
        <f t="shared" si="31"/>
        <v>2015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 t="s">
        <v>8321</v>
      </c>
      <c r="P1023" s="10" t="s">
        <v>8326</v>
      </c>
      <c r="Q1023" s="12">
        <f t="shared" si="30"/>
        <v>42271.251979166671</v>
      </c>
      <c r="R1023">
        <f t="shared" si="31"/>
        <v>2015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 t="s">
        <v>8321</v>
      </c>
      <c r="P1024" s="10" t="s">
        <v>8326</v>
      </c>
      <c r="Q1024" s="12">
        <f t="shared" si="30"/>
        <v>42111.646724537044</v>
      </c>
      <c r="R1024">
        <f t="shared" si="31"/>
        <v>2015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 t="s">
        <v>8321</v>
      </c>
      <c r="P1025" s="10" t="s">
        <v>8326</v>
      </c>
      <c r="Q1025" s="12">
        <f t="shared" si="30"/>
        <v>42145.919687500005</v>
      </c>
      <c r="R1025">
        <f t="shared" si="31"/>
        <v>2015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 t="s">
        <v>8321</v>
      </c>
      <c r="P1026" s="10" t="s">
        <v>8326</v>
      </c>
      <c r="Q1026" s="12">
        <f t="shared" si="30"/>
        <v>42370.580590277779</v>
      </c>
      <c r="R1026">
        <f t="shared" si="31"/>
        <v>2016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 t="s">
        <v>8321</v>
      </c>
      <c r="P1027" s="10" t="s">
        <v>8326</v>
      </c>
      <c r="Q1027" s="12">
        <f t="shared" ref="Q1027:Q1090" si="32">(((J1027/60)/60)/24)+DATE(1970,1,1)</f>
        <v>42049.833761574075</v>
      </c>
      <c r="R1027">
        <f t="shared" ref="R1027:R1090" si="33">YEAR(Q1027)</f>
        <v>2015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 t="s">
        <v>8321</v>
      </c>
      <c r="P1028" s="10" t="s">
        <v>8326</v>
      </c>
      <c r="Q1028" s="12">
        <f t="shared" si="32"/>
        <v>42426.407592592594</v>
      </c>
      <c r="R1028">
        <f t="shared" si="33"/>
        <v>2016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 t="s">
        <v>8321</v>
      </c>
      <c r="P1029" s="10" t="s">
        <v>8326</v>
      </c>
      <c r="Q1029" s="12">
        <f t="shared" si="32"/>
        <v>41905.034108796295</v>
      </c>
      <c r="R1029">
        <f t="shared" si="33"/>
        <v>2014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 t="s">
        <v>8321</v>
      </c>
      <c r="P1030" s="10" t="s">
        <v>8326</v>
      </c>
      <c r="Q1030" s="12">
        <f t="shared" si="32"/>
        <v>42755.627372685187</v>
      </c>
      <c r="R1030">
        <f t="shared" si="33"/>
        <v>2017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 t="s">
        <v>8321</v>
      </c>
      <c r="P1031" s="10" t="s">
        <v>8326</v>
      </c>
      <c r="Q1031" s="12">
        <f t="shared" si="32"/>
        <v>42044.711886574078</v>
      </c>
      <c r="R1031">
        <f t="shared" si="33"/>
        <v>2015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 t="s">
        <v>8321</v>
      </c>
      <c r="P1032" s="10" t="s">
        <v>8326</v>
      </c>
      <c r="Q1032" s="12">
        <f t="shared" si="32"/>
        <v>42611.483206018514</v>
      </c>
      <c r="R1032">
        <f t="shared" si="33"/>
        <v>2016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 t="s">
        <v>8321</v>
      </c>
      <c r="P1033" s="10" t="s">
        <v>8326</v>
      </c>
      <c r="Q1033" s="12">
        <f t="shared" si="32"/>
        <v>42324.764004629629</v>
      </c>
      <c r="R1033">
        <f t="shared" si="33"/>
        <v>2015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 t="s">
        <v>8321</v>
      </c>
      <c r="P1034" s="10" t="s">
        <v>8326</v>
      </c>
      <c r="Q1034" s="12">
        <f t="shared" si="32"/>
        <v>42514.666956018518</v>
      </c>
      <c r="R1034">
        <f t="shared" si="33"/>
        <v>2016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 t="s">
        <v>8321</v>
      </c>
      <c r="P1035" s="10" t="s">
        <v>8326</v>
      </c>
      <c r="Q1035" s="12">
        <f t="shared" si="32"/>
        <v>42688.732407407413</v>
      </c>
      <c r="R1035">
        <f t="shared" si="33"/>
        <v>2016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 t="s">
        <v>8321</v>
      </c>
      <c r="P1036" s="10" t="s">
        <v>8326</v>
      </c>
      <c r="Q1036" s="12">
        <f t="shared" si="32"/>
        <v>42555.166712962964</v>
      </c>
      <c r="R1036">
        <f t="shared" si="33"/>
        <v>2016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 t="s">
        <v>8321</v>
      </c>
      <c r="P1037" s="10" t="s">
        <v>8326</v>
      </c>
      <c r="Q1037" s="12">
        <f t="shared" si="32"/>
        <v>42016.641435185185</v>
      </c>
      <c r="R1037">
        <f t="shared" si="33"/>
        <v>2015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 t="s">
        <v>8321</v>
      </c>
      <c r="P1038" s="10" t="s">
        <v>8326</v>
      </c>
      <c r="Q1038" s="12">
        <f t="shared" si="32"/>
        <v>41249.448958333334</v>
      </c>
      <c r="R1038">
        <f t="shared" si="33"/>
        <v>2012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 t="s">
        <v>8321</v>
      </c>
      <c r="P1039" s="10" t="s">
        <v>8326</v>
      </c>
      <c r="Q1039" s="12">
        <f t="shared" si="32"/>
        <v>42119.822476851856</v>
      </c>
      <c r="R1039">
        <f t="shared" si="33"/>
        <v>2015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 t="s">
        <v>8321</v>
      </c>
      <c r="P1040" s="10" t="s">
        <v>8326</v>
      </c>
      <c r="Q1040" s="12">
        <f t="shared" si="32"/>
        <v>42418.231747685189</v>
      </c>
      <c r="R1040">
        <f t="shared" si="33"/>
        <v>2016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 t="s">
        <v>8321</v>
      </c>
      <c r="P1041" s="10" t="s">
        <v>8326</v>
      </c>
      <c r="Q1041" s="12">
        <f t="shared" si="32"/>
        <v>42692.109328703707</v>
      </c>
      <c r="R1041">
        <f t="shared" si="33"/>
        <v>2016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 t="s">
        <v>8327</v>
      </c>
      <c r="P1042" s="10" t="s">
        <v>8328</v>
      </c>
      <c r="Q1042" s="12">
        <f t="shared" si="32"/>
        <v>42579.708437499998</v>
      </c>
      <c r="R1042">
        <f t="shared" si="33"/>
        <v>2016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 t="s">
        <v>8327</v>
      </c>
      <c r="P1043" s="10" t="s">
        <v>8328</v>
      </c>
      <c r="Q1043" s="12">
        <f t="shared" si="32"/>
        <v>41831.060092592597</v>
      </c>
      <c r="R1043">
        <f t="shared" si="33"/>
        <v>2014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 t="s">
        <v>8327</v>
      </c>
      <c r="P1044" s="10" t="s">
        <v>8328</v>
      </c>
      <c r="Q1044" s="12">
        <f t="shared" si="32"/>
        <v>41851.696157407408</v>
      </c>
      <c r="R1044">
        <f t="shared" si="33"/>
        <v>2014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 t="s">
        <v>8327</v>
      </c>
      <c r="P1045" s="10" t="s">
        <v>8328</v>
      </c>
      <c r="Q1045" s="12">
        <f t="shared" si="32"/>
        <v>42114.252951388888</v>
      </c>
      <c r="R1045">
        <f t="shared" si="33"/>
        <v>2015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 t="s">
        <v>8327</v>
      </c>
      <c r="P1046" s="10" t="s">
        <v>8328</v>
      </c>
      <c r="Q1046" s="12">
        <f t="shared" si="32"/>
        <v>42011.925937499997</v>
      </c>
      <c r="R1046">
        <f t="shared" si="33"/>
        <v>2015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 t="s">
        <v>8327</v>
      </c>
      <c r="P1047" s="10" t="s">
        <v>8328</v>
      </c>
      <c r="Q1047" s="12">
        <f t="shared" si="32"/>
        <v>41844.874421296299</v>
      </c>
      <c r="R1047">
        <f t="shared" si="33"/>
        <v>2014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 t="s">
        <v>8327</v>
      </c>
      <c r="P1048" s="10" t="s">
        <v>8328</v>
      </c>
      <c r="Q1048" s="12">
        <f t="shared" si="32"/>
        <v>42319.851388888885</v>
      </c>
      <c r="R1048">
        <f t="shared" si="33"/>
        <v>2015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 t="s">
        <v>8327</v>
      </c>
      <c r="P1049" s="10" t="s">
        <v>8328</v>
      </c>
      <c r="Q1049" s="12">
        <f t="shared" si="32"/>
        <v>41918.818460648145</v>
      </c>
      <c r="R1049">
        <f t="shared" si="33"/>
        <v>2014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 t="s">
        <v>8327</v>
      </c>
      <c r="P1050" s="10" t="s">
        <v>8328</v>
      </c>
      <c r="Q1050" s="12">
        <f t="shared" si="32"/>
        <v>42598.053113425922</v>
      </c>
      <c r="R1050">
        <f t="shared" si="33"/>
        <v>2016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 t="s">
        <v>8327</v>
      </c>
      <c r="P1051" s="10" t="s">
        <v>8328</v>
      </c>
      <c r="Q1051" s="12">
        <f t="shared" si="32"/>
        <v>42382.431076388893</v>
      </c>
      <c r="R1051">
        <f t="shared" si="33"/>
        <v>2016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 t="s">
        <v>8327</v>
      </c>
      <c r="P1052" s="10" t="s">
        <v>8328</v>
      </c>
      <c r="Q1052" s="12">
        <f t="shared" si="32"/>
        <v>42231.7971875</v>
      </c>
      <c r="R1052">
        <f t="shared" si="33"/>
        <v>2015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 t="s">
        <v>8327</v>
      </c>
      <c r="P1053" s="10" t="s">
        <v>8328</v>
      </c>
      <c r="Q1053" s="12">
        <f t="shared" si="32"/>
        <v>41850.014178240745</v>
      </c>
      <c r="R1053">
        <f t="shared" si="33"/>
        <v>2014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 t="s">
        <v>8327</v>
      </c>
      <c r="P1054" s="10" t="s">
        <v>8328</v>
      </c>
      <c r="Q1054" s="12">
        <f t="shared" si="32"/>
        <v>42483.797395833331</v>
      </c>
      <c r="R1054">
        <f t="shared" si="33"/>
        <v>2016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 t="s">
        <v>8327</v>
      </c>
      <c r="P1055" s="10" t="s">
        <v>8328</v>
      </c>
      <c r="Q1055" s="12">
        <f t="shared" si="32"/>
        <v>42775.172824074078</v>
      </c>
      <c r="R1055">
        <f t="shared" si="33"/>
        <v>2017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 t="s">
        <v>8327</v>
      </c>
      <c r="P1056" s="10" t="s">
        <v>8328</v>
      </c>
      <c r="Q1056" s="12">
        <f t="shared" si="32"/>
        <v>41831.851840277777</v>
      </c>
      <c r="R1056">
        <f t="shared" si="33"/>
        <v>2014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 t="s">
        <v>8327</v>
      </c>
      <c r="P1057" s="10" t="s">
        <v>8328</v>
      </c>
      <c r="Q1057" s="12">
        <f t="shared" si="32"/>
        <v>42406.992418981477</v>
      </c>
      <c r="R1057">
        <f t="shared" si="33"/>
        <v>2016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 t="s">
        <v>8327</v>
      </c>
      <c r="P1058" s="10" t="s">
        <v>8328</v>
      </c>
      <c r="Q1058" s="12">
        <f t="shared" si="32"/>
        <v>42058.719641203701</v>
      </c>
      <c r="R1058">
        <f t="shared" si="33"/>
        <v>2015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 t="s">
        <v>8327</v>
      </c>
      <c r="P1059" s="10" t="s">
        <v>8328</v>
      </c>
      <c r="Q1059" s="12">
        <f t="shared" si="32"/>
        <v>42678.871331018512</v>
      </c>
      <c r="R1059">
        <f t="shared" si="33"/>
        <v>2016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 t="s">
        <v>8327</v>
      </c>
      <c r="P1060" s="10" t="s">
        <v>8328</v>
      </c>
      <c r="Q1060" s="12">
        <f t="shared" si="32"/>
        <v>42047.900960648149</v>
      </c>
      <c r="R1060">
        <f t="shared" si="33"/>
        <v>2015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 t="s">
        <v>8327</v>
      </c>
      <c r="P1061" s="10" t="s">
        <v>8328</v>
      </c>
      <c r="Q1061" s="12">
        <f t="shared" si="32"/>
        <v>42046.79</v>
      </c>
      <c r="R1061">
        <f t="shared" si="33"/>
        <v>2015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 t="s">
        <v>8327</v>
      </c>
      <c r="P1062" s="10" t="s">
        <v>8328</v>
      </c>
      <c r="Q1062" s="12">
        <f t="shared" si="32"/>
        <v>42079.913113425922</v>
      </c>
      <c r="R1062">
        <f t="shared" si="33"/>
        <v>2015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 t="s">
        <v>8327</v>
      </c>
      <c r="P1063" s="10" t="s">
        <v>8328</v>
      </c>
      <c r="Q1063" s="12">
        <f t="shared" si="32"/>
        <v>42432.276712962965</v>
      </c>
      <c r="R1063">
        <f t="shared" si="33"/>
        <v>2016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 t="s">
        <v>8327</v>
      </c>
      <c r="P1064" s="10" t="s">
        <v>8328</v>
      </c>
      <c r="Q1064" s="12">
        <f t="shared" si="32"/>
        <v>42556.807187500002</v>
      </c>
      <c r="R1064">
        <f t="shared" si="33"/>
        <v>2016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 t="s">
        <v>8327</v>
      </c>
      <c r="P1065" s="10" t="s">
        <v>8328</v>
      </c>
      <c r="Q1065" s="12">
        <f t="shared" si="32"/>
        <v>42583.030810185184</v>
      </c>
      <c r="R1065">
        <f t="shared" si="33"/>
        <v>2016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 t="s">
        <v>8329</v>
      </c>
      <c r="P1066" s="10" t="s">
        <v>8330</v>
      </c>
      <c r="Q1066" s="12">
        <f t="shared" si="32"/>
        <v>41417.228043981479</v>
      </c>
      <c r="R1066">
        <f t="shared" si="33"/>
        <v>2013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 t="s">
        <v>8329</v>
      </c>
      <c r="P1067" s="10" t="s">
        <v>8330</v>
      </c>
      <c r="Q1067" s="12">
        <f t="shared" si="32"/>
        <v>41661.381041666667</v>
      </c>
      <c r="R1067">
        <f t="shared" si="33"/>
        <v>2014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 t="s">
        <v>8329</v>
      </c>
      <c r="P1068" s="10" t="s">
        <v>8330</v>
      </c>
      <c r="Q1068" s="12">
        <f t="shared" si="32"/>
        <v>41445.962754629632</v>
      </c>
      <c r="R1068">
        <f t="shared" si="33"/>
        <v>2013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 t="s">
        <v>8329</v>
      </c>
      <c r="P1069" s="10" t="s">
        <v>8330</v>
      </c>
      <c r="Q1069" s="12">
        <f t="shared" si="32"/>
        <v>41599.855682870373</v>
      </c>
      <c r="R1069">
        <f t="shared" si="33"/>
        <v>2013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 t="s">
        <v>8329</v>
      </c>
      <c r="P1070" s="10" t="s">
        <v>8330</v>
      </c>
      <c r="Q1070" s="12">
        <f t="shared" si="32"/>
        <v>42440.371111111104</v>
      </c>
      <c r="R1070">
        <f t="shared" si="33"/>
        <v>2016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 t="s">
        <v>8329</v>
      </c>
      <c r="P1071" s="10" t="s">
        <v>8330</v>
      </c>
      <c r="Q1071" s="12">
        <f t="shared" si="32"/>
        <v>41572.229849537034</v>
      </c>
      <c r="R1071">
        <f t="shared" si="33"/>
        <v>2013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 t="s">
        <v>8329</v>
      </c>
      <c r="P1072" s="10" t="s">
        <v>8330</v>
      </c>
      <c r="Q1072" s="12">
        <f t="shared" si="32"/>
        <v>41163.011828703704</v>
      </c>
      <c r="R1072">
        <f t="shared" si="33"/>
        <v>2012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 t="s">
        <v>8329</v>
      </c>
      <c r="P1073" s="10" t="s">
        <v>8330</v>
      </c>
      <c r="Q1073" s="12">
        <f t="shared" si="32"/>
        <v>42295.753391203703</v>
      </c>
      <c r="R1073">
        <f t="shared" si="33"/>
        <v>2015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 t="s">
        <v>8329</v>
      </c>
      <c r="P1074" s="10" t="s">
        <v>8330</v>
      </c>
      <c r="Q1074" s="12">
        <f t="shared" si="32"/>
        <v>41645.832141203704</v>
      </c>
      <c r="R1074">
        <f t="shared" si="33"/>
        <v>2014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 t="s">
        <v>8329</v>
      </c>
      <c r="P1075" s="10" t="s">
        <v>8330</v>
      </c>
      <c r="Q1075" s="12">
        <f t="shared" si="32"/>
        <v>40802.964594907404</v>
      </c>
      <c r="R1075">
        <f t="shared" si="33"/>
        <v>2011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 t="s">
        <v>8329</v>
      </c>
      <c r="P1076" s="10" t="s">
        <v>8330</v>
      </c>
      <c r="Q1076" s="12">
        <f t="shared" si="32"/>
        <v>41613.172974537039</v>
      </c>
      <c r="R1076">
        <f t="shared" si="33"/>
        <v>2013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 t="s">
        <v>8329</v>
      </c>
      <c r="P1077" s="10" t="s">
        <v>8330</v>
      </c>
      <c r="Q1077" s="12">
        <f t="shared" si="32"/>
        <v>41005.904120370367</v>
      </c>
      <c r="R1077">
        <f t="shared" si="33"/>
        <v>2012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 t="s">
        <v>8329</v>
      </c>
      <c r="P1078" s="10" t="s">
        <v>8330</v>
      </c>
      <c r="Q1078" s="12">
        <f t="shared" si="32"/>
        <v>41838.377893518518</v>
      </c>
      <c r="R1078">
        <f t="shared" si="33"/>
        <v>2014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 t="s">
        <v>8329</v>
      </c>
      <c r="P1079" s="10" t="s">
        <v>8330</v>
      </c>
      <c r="Q1079" s="12">
        <f t="shared" si="32"/>
        <v>42353.16679398148</v>
      </c>
      <c r="R1079">
        <f t="shared" si="33"/>
        <v>2015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 t="s">
        <v>8329</v>
      </c>
      <c r="P1080" s="10" t="s">
        <v>8330</v>
      </c>
      <c r="Q1080" s="12">
        <f t="shared" si="32"/>
        <v>40701.195844907408</v>
      </c>
      <c r="R1080">
        <f t="shared" si="33"/>
        <v>2011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 t="s">
        <v>8329</v>
      </c>
      <c r="P1081" s="10" t="s">
        <v>8330</v>
      </c>
      <c r="Q1081" s="12">
        <f t="shared" si="32"/>
        <v>42479.566388888896</v>
      </c>
      <c r="R1081">
        <f t="shared" si="33"/>
        <v>2016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 t="s">
        <v>8329</v>
      </c>
      <c r="P1082" s="10" t="s">
        <v>8330</v>
      </c>
      <c r="Q1082" s="12">
        <f t="shared" si="32"/>
        <v>41740.138113425928</v>
      </c>
      <c r="R1082">
        <f t="shared" si="33"/>
        <v>2014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 t="s">
        <v>8329</v>
      </c>
      <c r="P1083" s="10" t="s">
        <v>8330</v>
      </c>
      <c r="Q1083" s="12">
        <f t="shared" si="32"/>
        <v>42002.926990740743</v>
      </c>
      <c r="R1083">
        <f t="shared" si="33"/>
        <v>2014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 t="s">
        <v>8329</v>
      </c>
      <c r="P1084" s="10" t="s">
        <v>8330</v>
      </c>
      <c r="Q1084" s="12">
        <f t="shared" si="32"/>
        <v>41101.906111111115</v>
      </c>
      <c r="R1084">
        <f t="shared" si="33"/>
        <v>2012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 t="s">
        <v>8329</v>
      </c>
      <c r="P1085" s="10" t="s">
        <v>8330</v>
      </c>
      <c r="Q1085" s="12">
        <f t="shared" si="32"/>
        <v>41793.659525462965</v>
      </c>
      <c r="R1085">
        <f t="shared" si="33"/>
        <v>2014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 t="s">
        <v>8329</v>
      </c>
      <c r="P1086" s="10" t="s">
        <v>8330</v>
      </c>
      <c r="Q1086" s="12">
        <f t="shared" si="32"/>
        <v>41829.912083333329</v>
      </c>
      <c r="R1086">
        <f t="shared" si="33"/>
        <v>2014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 t="s">
        <v>8329</v>
      </c>
      <c r="P1087" s="10" t="s">
        <v>8330</v>
      </c>
      <c r="Q1087" s="12">
        <f t="shared" si="32"/>
        <v>42413.671006944445</v>
      </c>
      <c r="R1087">
        <f t="shared" si="33"/>
        <v>2016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 t="s">
        <v>8329</v>
      </c>
      <c r="P1088" s="10" t="s">
        <v>8330</v>
      </c>
      <c r="Q1088" s="12">
        <f t="shared" si="32"/>
        <v>41845.866793981484</v>
      </c>
      <c r="R1088">
        <f t="shared" si="33"/>
        <v>2014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 t="s">
        <v>8329</v>
      </c>
      <c r="P1089" s="10" t="s">
        <v>8330</v>
      </c>
      <c r="Q1089" s="12">
        <f t="shared" si="32"/>
        <v>41775.713969907411</v>
      </c>
      <c r="R1089">
        <f t="shared" si="33"/>
        <v>2014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 t="s">
        <v>8329</v>
      </c>
      <c r="P1090" s="10" t="s">
        <v>8330</v>
      </c>
      <c r="Q1090" s="12">
        <f t="shared" si="32"/>
        <v>41723.799386574072</v>
      </c>
      <c r="R1090">
        <f t="shared" si="33"/>
        <v>2014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 t="s">
        <v>8329</v>
      </c>
      <c r="P1091" s="10" t="s">
        <v>8330</v>
      </c>
      <c r="Q1091" s="12">
        <f t="shared" ref="Q1091:Q1154" si="34">(((J1091/60)/60)/24)+DATE(1970,1,1)</f>
        <v>42151.189525462964</v>
      </c>
      <c r="R1091">
        <f t="shared" ref="R1091:R1154" si="35">YEAR(Q1091)</f>
        <v>2015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 t="s">
        <v>8329</v>
      </c>
      <c r="P1092" s="10" t="s">
        <v>8330</v>
      </c>
      <c r="Q1092" s="12">
        <f t="shared" si="34"/>
        <v>42123.185798611114</v>
      </c>
      <c r="R1092">
        <f t="shared" si="35"/>
        <v>2015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 t="s">
        <v>8329</v>
      </c>
      <c r="P1093" s="10" t="s">
        <v>8330</v>
      </c>
      <c r="Q1093" s="12">
        <f t="shared" si="34"/>
        <v>42440.820277777777</v>
      </c>
      <c r="R1093">
        <f t="shared" si="35"/>
        <v>2016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 t="s">
        <v>8329</v>
      </c>
      <c r="P1094" s="10" t="s">
        <v>8330</v>
      </c>
      <c r="Q1094" s="12">
        <f t="shared" si="34"/>
        <v>41250.025902777779</v>
      </c>
      <c r="R1094">
        <f t="shared" si="35"/>
        <v>2012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 t="s">
        <v>8329</v>
      </c>
      <c r="P1095" s="10" t="s">
        <v>8330</v>
      </c>
      <c r="Q1095" s="12">
        <f t="shared" si="34"/>
        <v>42396.973807870367</v>
      </c>
      <c r="R1095">
        <f t="shared" si="35"/>
        <v>2016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 t="s">
        <v>8329</v>
      </c>
      <c r="P1096" s="10" t="s">
        <v>8330</v>
      </c>
      <c r="Q1096" s="12">
        <f t="shared" si="34"/>
        <v>40795.713344907403</v>
      </c>
      <c r="R1096">
        <f t="shared" si="35"/>
        <v>2011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 t="s">
        <v>8329</v>
      </c>
      <c r="P1097" s="10" t="s">
        <v>8330</v>
      </c>
      <c r="Q1097" s="12">
        <f t="shared" si="34"/>
        <v>41486.537268518521</v>
      </c>
      <c r="R1097">
        <f t="shared" si="35"/>
        <v>2013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 t="s">
        <v>8329</v>
      </c>
      <c r="P1098" s="10" t="s">
        <v>8330</v>
      </c>
      <c r="Q1098" s="12">
        <f t="shared" si="34"/>
        <v>41885.51798611111</v>
      </c>
      <c r="R1098">
        <f t="shared" si="35"/>
        <v>2014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 t="s">
        <v>8329</v>
      </c>
      <c r="P1099" s="10" t="s">
        <v>8330</v>
      </c>
      <c r="Q1099" s="12">
        <f t="shared" si="34"/>
        <v>41660.792557870373</v>
      </c>
      <c r="R1099">
        <f t="shared" si="35"/>
        <v>2014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 t="s">
        <v>8329</v>
      </c>
      <c r="P1100" s="10" t="s">
        <v>8330</v>
      </c>
      <c r="Q1100" s="12">
        <f t="shared" si="34"/>
        <v>41712.762673611112</v>
      </c>
      <c r="R1100">
        <f t="shared" si="35"/>
        <v>2014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 t="s">
        <v>8329</v>
      </c>
      <c r="P1101" s="10" t="s">
        <v>8330</v>
      </c>
      <c r="Q1101" s="12">
        <f t="shared" si="34"/>
        <v>42107.836435185185</v>
      </c>
      <c r="R1101">
        <f t="shared" si="35"/>
        <v>2015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 t="s">
        <v>8329</v>
      </c>
      <c r="P1102" s="10" t="s">
        <v>8330</v>
      </c>
      <c r="Q1102" s="12">
        <f t="shared" si="34"/>
        <v>42384.110775462963</v>
      </c>
      <c r="R1102">
        <f t="shared" si="35"/>
        <v>2016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 t="s">
        <v>8329</v>
      </c>
      <c r="P1103" s="10" t="s">
        <v>8330</v>
      </c>
      <c r="Q1103" s="12">
        <f t="shared" si="34"/>
        <v>42538.77243055556</v>
      </c>
      <c r="R1103">
        <f t="shared" si="35"/>
        <v>2016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 t="s">
        <v>8329</v>
      </c>
      <c r="P1104" s="10" t="s">
        <v>8330</v>
      </c>
      <c r="Q1104" s="12">
        <f t="shared" si="34"/>
        <v>41577.045428240745</v>
      </c>
      <c r="R1104">
        <f t="shared" si="35"/>
        <v>2013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 t="s">
        <v>8329</v>
      </c>
      <c r="P1105" s="10" t="s">
        <v>8330</v>
      </c>
      <c r="Q1105" s="12">
        <f t="shared" si="34"/>
        <v>42479.22210648148</v>
      </c>
      <c r="R1105">
        <f t="shared" si="35"/>
        <v>2016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 t="s">
        <v>8329</v>
      </c>
      <c r="P1106" s="10" t="s">
        <v>8330</v>
      </c>
      <c r="Q1106" s="12">
        <f t="shared" si="34"/>
        <v>41771.40996527778</v>
      </c>
      <c r="R1106">
        <f t="shared" si="35"/>
        <v>2014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 t="s">
        <v>8329</v>
      </c>
      <c r="P1107" s="10" t="s">
        <v>8330</v>
      </c>
      <c r="Q1107" s="12">
        <f t="shared" si="34"/>
        <v>41692.135729166665</v>
      </c>
      <c r="R1107">
        <f t="shared" si="35"/>
        <v>2014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 t="s">
        <v>8329</v>
      </c>
      <c r="P1108" s="10" t="s">
        <v>8330</v>
      </c>
      <c r="Q1108" s="12">
        <f t="shared" si="34"/>
        <v>40973.740451388891</v>
      </c>
      <c r="R1108">
        <f t="shared" si="35"/>
        <v>2012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 t="s">
        <v>8329</v>
      </c>
      <c r="P1109" s="10" t="s">
        <v>8330</v>
      </c>
      <c r="Q1109" s="12">
        <f t="shared" si="34"/>
        <v>41813.861388888887</v>
      </c>
      <c r="R1109">
        <f t="shared" si="35"/>
        <v>2014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 t="s">
        <v>8329</v>
      </c>
      <c r="P1110" s="10" t="s">
        <v>8330</v>
      </c>
      <c r="Q1110" s="12">
        <f t="shared" si="34"/>
        <v>40952.636979166666</v>
      </c>
      <c r="R1110">
        <f t="shared" si="35"/>
        <v>2012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 t="s">
        <v>8329</v>
      </c>
      <c r="P1111" s="10" t="s">
        <v>8330</v>
      </c>
      <c r="Q1111" s="12">
        <f t="shared" si="34"/>
        <v>42662.752199074079</v>
      </c>
      <c r="R1111">
        <f t="shared" si="35"/>
        <v>2016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 t="s">
        <v>8329</v>
      </c>
      <c r="P1112" s="10" t="s">
        <v>8330</v>
      </c>
      <c r="Q1112" s="12">
        <f t="shared" si="34"/>
        <v>41220.933124999996</v>
      </c>
      <c r="R1112">
        <f t="shared" si="35"/>
        <v>2012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 t="s">
        <v>8329</v>
      </c>
      <c r="P1113" s="10" t="s">
        <v>8330</v>
      </c>
      <c r="Q1113" s="12">
        <f t="shared" si="34"/>
        <v>42347.203587962969</v>
      </c>
      <c r="R1113">
        <f t="shared" si="35"/>
        <v>2015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 t="s">
        <v>8329</v>
      </c>
      <c r="P1114" s="10" t="s">
        <v>8330</v>
      </c>
      <c r="Q1114" s="12">
        <f t="shared" si="34"/>
        <v>41963.759386574078</v>
      </c>
      <c r="R1114">
        <f t="shared" si="35"/>
        <v>2014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 t="s">
        <v>8329</v>
      </c>
      <c r="P1115" s="10" t="s">
        <v>8330</v>
      </c>
      <c r="Q1115" s="12">
        <f t="shared" si="34"/>
        <v>41835.977083333331</v>
      </c>
      <c r="R1115">
        <f t="shared" si="35"/>
        <v>2014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 t="s">
        <v>8329</v>
      </c>
      <c r="P1116" s="10" t="s">
        <v>8330</v>
      </c>
      <c r="Q1116" s="12">
        <f t="shared" si="34"/>
        <v>41526.345914351856</v>
      </c>
      <c r="R1116">
        <f t="shared" si="35"/>
        <v>2013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 t="s">
        <v>8329</v>
      </c>
      <c r="P1117" s="10" t="s">
        <v>8330</v>
      </c>
      <c r="Q1117" s="12">
        <f t="shared" si="34"/>
        <v>42429.695543981477</v>
      </c>
      <c r="R1117">
        <f t="shared" si="35"/>
        <v>2016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 t="s">
        <v>8329</v>
      </c>
      <c r="P1118" s="10" t="s">
        <v>8330</v>
      </c>
      <c r="Q1118" s="12">
        <f t="shared" si="34"/>
        <v>41009.847314814811</v>
      </c>
      <c r="R1118">
        <f t="shared" si="35"/>
        <v>2012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 t="s">
        <v>8329</v>
      </c>
      <c r="P1119" s="10" t="s">
        <v>8330</v>
      </c>
      <c r="Q1119" s="12">
        <f t="shared" si="34"/>
        <v>42333.598530092597</v>
      </c>
      <c r="R1119">
        <f t="shared" si="35"/>
        <v>2015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 t="s">
        <v>8329</v>
      </c>
      <c r="P1120" s="10" t="s">
        <v>8330</v>
      </c>
      <c r="Q1120" s="12">
        <f t="shared" si="34"/>
        <v>41704.16642361111</v>
      </c>
      <c r="R1120">
        <f t="shared" si="35"/>
        <v>2014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 t="s">
        <v>8329</v>
      </c>
      <c r="P1121" s="10" t="s">
        <v>8330</v>
      </c>
      <c r="Q1121" s="12">
        <f t="shared" si="34"/>
        <v>41722.792407407411</v>
      </c>
      <c r="R1121">
        <f t="shared" si="35"/>
        <v>2014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 t="s">
        <v>8329</v>
      </c>
      <c r="P1122" s="10" t="s">
        <v>8330</v>
      </c>
      <c r="Q1122" s="12">
        <f t="shared" si="34"/>
        <v>40799.872685185182</v>
      </c>
      <c r="R1122">
        <f t="shared" si="35"/>
        <v>2011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 t="s">
        <v>8329</v>
      </c>
      <c r="P1123" s="10" t="s">
        <v>8330</v>
      </c>
      <c r="Q1123" s="12">
        <f t="shared" si="34"/>
        <v>42412.934212962966</v>
      </c>
      <c r="R1123">
        <f t="shared" si="35"/>
        <v>2016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 t="s">
        <v>8329</v>
      </c>
      <c r="P1124" s="10" t="s">
        <v>8330</v>
      </c>
      <c r="Q1124" s="12">
        <f t="shared" si="34"/>
        <v>41410.703993055555</v>
      </c>
      <c r="R1124">
        <f t="shared" si="35"/>
        <v>2013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 t="s">
        <v>8329</v>
      </c>
      <c r="P1125" s="10" t="s">
        <v>8330</v>
      </c>
      <c r="Q1125" s="12">
        <f t="shared" si="34"/>
        <v>41718.5237037037</v>
      </c>
      <c r="R1125">
        <f t="shared" si="35"/>
        <v>2014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 t="s">
        <v>8329</v>
      </c>
      <c r="P1126" s="10" t="s">
        <v>8331</v>
      </c>
      <c r="Q1126" s="12">
        <f t="shared" si="34"/>
        <v>42094.667256944449</v>
      </c>
      <c r="R1126">
        <f t="shared" si="35"/>
        <v>2015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 t="s">
        <v>8329</v>
      </c>
      <c r="P1127" s="10" t="s">
        <v>8331</v>
      </c>
      <c r="Q1127" s="12">
        <f t="shared" si="34"/>
        <v>42212.624189814815</v>
      </c>
      <c r="R1127">
        <f t="shared" si="35"/>
        <v>2015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 t="s">
        <v>8329</v>
      </c>
      <c r="P1128" s="10" t="s">
        <v>8331</v>
      </c>
      <c r="Q1128" s="12">
        <f t="shared" si="34"/>
        <v>42535.327476851846</v>
      </c>
      <c r="R1128">
        <f t="shared" si="35"/>
        <v>2016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 t="s">
        <v>8329</v>
      </c>
      <c r="P1129" s="10" t="s">
        <v>8331</v>
      </c>
      <c r="Q1129" s="12">
        <f t="shared" si="34"/>
        <v>41926.854166666664</v>
      </c>
      <c r="R1129">
        <f t="shared" si="35"/>
        <v>2014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 t="s">
        <v>8329</v>
      </c>
      <c r="P1130" s="10" t="s">
        <v>8331</v>
      </c>
      <c r="Q1130" s="12">
        <f t="shared" si="34"/>
        <v>41828.649502314816</v>
      </c>
      <c r="R1130">
        <f t="shared" si="35"/>
        <v>2014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 t="s">
        <v>8329</v>
      </c>
      <c r="P1131" s="10" t="s">
        <v>8331</v>
      </c>
      <c r="Q1131" s="12">
        <f t="shared" si="34"/>
        <v>42496.264965277776</v>
      </c>
      <c r="R1131">
        <f t="shared" si="35"/>
        <v>2016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 t="s">
        <v>8329</v>
      </c>
      <c r="P1132" s="10" t="s">
        <v>8331</v>
      </c>
      <c r="Q1132" s="12">
        <f t="shared" si="34"/>
        <v>41908.996527777781</v>
      </c>
      <c r="R1132">
        <f t="shared" si="35"/>
        <v>2014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 t="s">
        <v>8329</v>
      </c>
      <c r="P1133" s="10" t="s">
        <v>8331</v>
      </c>
      <c r="Q1133" s="12">
        <f t="shared" si="34"/>
        <v>42332.908194444448</v>
      </c>
      <c r="R1133">
        <f t="shared" si="35"/>
        <v>2015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 t="s">
        <v>8329</v>
      </c>
      <c r="P1134" s="10" t="s">
        <v>8331</v>
      </c>
      <c r="Q1134" s="12">
        <f t="shared" si="34"/>
        <v>42706.115405092598</v>
      </c>
      <c r="R1134">
        <f t="shared" si="35"/>
        <v>2016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 t="s">
        <v>8329</v>
      </c>
      <c r="P1135" s="10" t="s">
        <v>8331</v>
      </c>
      <c r="Q1135" s="12">
        <f t="shared" si="34"/>
        <v>41821.407187500001</v>
      </c>
      <c r="R1135">
        <f t="shared" si="35"/>
        <v>2014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 t="s">
        <v>8329</v>
      </c>
      <c r="P1136" s="10" t="s">
        <v>8331</v>
      </c>
      <c r="Q1136" s="12">
        <f t="shared" si="34"/>
        <v>41958.285046296296</v>
      </c>
      <c r="R1136">
        <f t="shared" si="35"/>
        <v>2014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 t="s">
        <v>8329</v>
      </c>
      <c r="P1137" s="10" t="s">
        <v>8331</v>
      </c>
      <c r="Q1137" s="12">
        <f t="shared" si="34"/>
        <v>42558.989513888882</v>
      </c>
      <c r="R1137">
        <f t="shared" si="35"/>
        <v>2016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 t="s">
        <v>8329</v>
      </c>
      <c r="P1138" s="10" t="s">
        <v>8331</v>
      </c>
      <c r="Q1138" s="12">
        <f t="shared" si="34"/>
        <v>42327.671631944439</v>
      </c>
      <c r="R1138">
        <f t="shared" si="35"/>
        <v>2015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 t="s">
        <v>8329</v>
      </c>
      <c r="P1139" s="10" t="s">
        <v>8331</v>
      </c>
      <c r="Q1139" s="12">
        <f t="shared" si="34"/>
        <v>42453.819687499999</v>
      </c>
      <c r="R1139">
        <f t="shared" si="35"/>
        <v>2016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 t="s">
        <v>8329</v>
      </c>
      <c r="P1140" s="10" t="s">
        <v>8331</v>
      </c>
      <c r="Q1140" s="12">
        <f t="shared" si="34"/>
        <v>42736.9066087963</v>
      </c>
      <c r="R1140">
        <f t="shared" si="35"/>
        <v>2017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 t="s">
        <v>8329</v>
      </c>
      <c r="P1141" s="10" t="s">
        <v>8331</v>
      </c>
      <c r="Q1141" s="12">
        <f t="shared" si="34"/>
        <v>41975.347523148142</v>
      </c>
      <c r="R1141">
        <f t="shared" si="35"/>
        <v>2014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 t="s">
        <v>8329</v>
      </c>
      <c r="P1142" s="10" t="s">
        <v>8331</v>
      </c>
      <c r="Q1142" s="12">
        <f t="shared" si="34"/>
        <v>42192.462048611109</v>
      </c>
      <c r="R1142">
        <f t="shared" si="35"/>
        <v>2015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 t="s">
        <v>8329</v>
      </c>
      <c r="P1143" s="10" t="s">
        <v>8331</v>
      </c>
      <c r="Q1143" s="12">
        <f t="shared" si="34"/>
        <v>42164.699652777781</v>
      </c>
      <c r="R1143">
        <f t="shared" si="35"/>
        <v>2015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 t="s">
        <v>8329</v>
      </c>
      <c r="P1144" s="10" t="s">
        <v>8331</v>
      </c>
      <c r="Q1144" s="12">
        <f t="shared" si="34"/>
        <v>42022.006099537044</v>
      </c>
      <c r="R1144">
        <f t="shared" si="35"/>
        <v>2015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 t="s">
        <v>8329</v>
      </c>
      <c r="P1145" s="10" t="s">
        <v>8331</v>
      </c>
      <c r="Q1145" s="12">
        <f t="shared" si="34"/>
        <v>42325.19358796296</v>
      </c>
      <c r="R1145">
        <f t="shared" si="35"/>
        <v>2015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 t="s">
        <v>8332</v>
      </c>
      <c r="P1146" s="10" t="s">
        <v>8333</v>
      </c>
      <c r="Q1146" s="12">
        <f t="shared" si="34"/>
        <v>42093.181944444441</v>
      </c>
      <c r="R1146">
        <f t="shared" si="35"/>
        <v>2015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 t="s">
        <v>8332</v>
      </c>
      <c r="P1147" s="10" t="s">
        <v>8333</v>
      </c>
      <c r="Q1147" s="12">
        <f t="shared" si="34"/>
        <v>41854.747592592597</v>
      </c>
      <c r="R1147">
        <f t="shared" si="35"/>
        <v>2014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 t="s">
        <v>8332</v>
      </c>
      <c r="P1148" s="10" t="s">
        <v>8333</v>
      </c>
      <c r="Q1148" s="12">
        <f t="shared" si="34"/>
        <v>41723.9533912037</v>
      </c>
      <c r="R1148">
        <f t="shared" si="35"/>
        <v>2014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 t="s">
        <v>8332</v>
      </c>
      <c r="P1149" s="10" t="s">
        <v>8333</v>
      </c>
      <c r="Q1149" s="12">
        <f t="shared" si="34"/>
        <v>41871.972025462965</v>
      </c>
      <c r="R1149">
        <f t="shared" si="35"/>
        <v>2014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 t="s">
        <v>8332</v>
      </c>
      <c r="P1150" s="10" t="s">
        <v>8333</v>
      </c>
      <c r="Q1150" s="12">
        <f t="shared" si="34"/>
        <v>42675.171076388884</v>
      </c>
      <c r="R1150">
        <f t="shared" si="35"/>
        <v>2016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 t="s">
        <v>8332</v>
      </c>
      <c r="P1151" s="10" t="s">
        <v>8333</v>
      </c>
      <c r="Q1151" s="12">
        <f t="shared" si="34"/>
        <v>42507.71025462963</v>
      </c>
      <c r="R1151">
        <f t="shared" si="35"/>
        <v>2016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 t="s">
        <v>8332</v>
      </c>
      <c r="P1152" s="10" t="s">
        <v>8333</v>
      </c>
      <c r="Q1152" s="12">
        <f t="shared" si="34"/>
        <v>42317.954571759255</v>
      </c>
      <c r="R1152">
        <f t="shared" si="35"/>
        <v>2015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 t="s">
        <v>8332</v>
      </c>
      <c r="P1153" s="10" t="s">
        <v>8333</v>
      </c>
      <c r="Q1153" s="12">
        <f t="shared" si="34"/>
        <v>42224.102581018517</v>
      </c>
      <c r="R1153">
        <f t="shared" si="35"/>
        <v>2015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 t="s">
        <v>8332</v>
      </c>
      <c r="P1154" s="10" t="s">
        <v>8333</v>
      </c>
      <c r="Q1154" s="12">
        <f t="shared" si="34"/>
        <v>42109.709629629629</v>
      </c>
      <c r="R1154">
        <f t="shared" si="35"/>
        <v>2015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 t="s">
        <v>8332</v>
      </c>
      <c r="P1155" s="10" t="s">
        <v>8333</v>
      </c>
      <c r="Q1155" s="12">
        <f t="shared" ref="Q1155:Q1218" si="36">(((J1155/60)/60)/24)+DATE(1970,1,1)</f>
        <v>42143.714178240742</v>
      </c>
      <c r="R1155">
        <f t="shared" ref="R1155:R1218" si="37">YEAR(Q1155)</f>
        <v>2015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 t="s">
        <v>8332</v>
      </c>
      <c r="P1156" s="10" t="s">
        <v>8333</v>
      </c>
      <c r="Q1156" s="12">
        <f t="shared" si="36"/>
        <v>42223.108865740738</v>
      </c>
      <c r="R1156">
        <f t="shared" si="37"/>
        <v>2015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 t="s">
        <v>8332</v>
      </c>
      <c r="P1157" s="10" t="s">
        <v>8333</v>
      </c>
      <c r="Q1157" s="12">
        <f t="shared" si="36"/>
        <v>41835.763981481483</v>
      </c>
      <c r="R1157">
        <f t="shared" si="37"/>
        <v>2014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 t="s">
        <v>8332</v>
      </c>
      <c r="P1158" s="10" t="s">
        <v>8333</v>
      </c>
      <c r="Q1158" s="12">
        <f t="shared" si="36"/>
        <v>42029.07131944444</v>
      </c>
      <c r="R1158">
        <f t="shared" si="37"/>
        <v>2015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 t="s">
        <v>8332</v>
      </c>
      <c r="P1159" s="10" t="s">
        <v>8333</v>
      </c>
      <c r="Q1159" s="12">
        <f t="shared" si="36"/>
        <v>41918.628240740742</v>
      </c>
      <c r="R1159">
        <f t="shared" si="37"/>
        <v>2014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 t="s">
        <v>8332</v>
      </c>
      <c r="P1160" s="10" t="s">
        <v>8333</v>
      </c>
      <c r="Q1160" s="12">
        <f t="shared" si="36"/>
        <v>41952.09175925926</v>
      </c>
      <c r="R1160">
        <f t="shared" si="37"/>
        <v>2014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 t="s">
        <v>8332</v>
      </c>
      <c r="P1161" s="10" t="s">
        <v>8333</v>
      </c>
      <c r="Q1161" s="12">
        <f t="shared" si="36"/>
        <v>42154.726446759261</v>
      </c>
      <c r="R1161">
        <f t="shared" si="37"/>
        <v>2015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 t="s">
        <v>8332</v>
      </c>
      <c r="P1162" s="10" t="s">
        <v>8333</v>
      </c>
      <c r="Q1162" s="12">
        <f t="shared" si="36"/>
        <v>42061.154930555553</v>
      </c>
      <c r="R1162">
        <f t="shared" si="37"/>
        <v>2015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 t="s">
        <v>8332</v>
      </c>
      <c r="P1163" s="10" t="s">
        <v>8333</v>
      </c>
      <c r="Q1163" s="12">
        <f t="shared" si="36"/>
        <v>42122.629502314812</v>
      </c>
      <c r="R1163">
        <f t="shared" si="37"/>
        <v>2015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 t="s">
        <v>8332</v>
      </c>
      <c r="P1164" s="10" t="s">
        <v>8333</v>
      </c>
      <c r="Q1164" s="12">
        <f t="shared" si="36"/>
        <v>41876.683611111112</v>
      </c>
      <c r="R1164">
        <f t="shared" si="37"/>
        <v>2014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 t="s">
        <v>8332</v>
      </c>
      <c r="P1165" s="10" t="s">
        <v>8333</v>
      </c>
      <c r="Q1165" s="12">
        <f t="shared" si="36"/>
        <v>41830.723611111112</v>
      </c>
      <c r="R1165">
        <f t="shared" si="37"/>
        <v>2014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 t="s">
        <v>8332</v>
      </c>
      <c r="P1166" s="10" t="s">
        <v>8333</v>
      </c>
      <c r="Q1166" s="12">
        <f t="shared" si="36"/>
        <v>42509.724328703705</v>
      </c>
      <c r="R1166">
        <f t="shared" si="37"/>
        <v>2016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 t="s">
        <v>8332</v>
      </c>
      <c r="P1167" s="10" t="s">
        <v>8333</v>
      </c>
      <c r="Q1167" s="12">
        <f t="shared" si="36"/>
        <v>41792.214467592588</v>
      </c>
      <c r="R1167">
        <f t="shared" si="37"/>
        <v>2014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 t="s">
        <v>8332</v>
      </c>
      <c r="P1168" s="10" t="s">
        <v>8333</v>
      </c>
      <c r="Q1168" s="12">
        <f t="shared" si="36"/>
        <v>42150.485439814816</v>
      </c>
      <c r="R1168">
        <f t="shared" si="37"/>
        <v>2015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 t="s">
        <v>8332</v>
      </c>
      <c r="P1169" s="10" t="s">
        <v>8333</v>
      </c>
      <c r="Q1169" s="12">
        <f t="shared" si="36"/>
        <v>41863.734895833331</v>
      </c>
      <c r="R1169">
        <f t="shared" si="37"/>
        <v>2014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 t="s">
        <v>8332</v>
      </c>
      <c r="P1170" s="10" t="s">
        <v>8333</v>
      </c>
      <c r="Q1170" s="12">
        <f t="shared" si="36"/>
        <v>42605.053993055553</v>
      </c>
      <c r="R1170">
        <f t="shared" si="37"/>
        <v>2016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 t="s">
        <v>8332</v>
      </c>
      <c r="P1171" s="10" t="s">
        <v>8333</v>
      </c>
      <c r="Q1171" s="12">
        <f t="shared" si="36"/>
        <v>42027.353738425925</v>
      </c>
      <c r="R1171">
        <f t="shared" si="37"/>
        <v>2015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 t="s">
        <v>8332</v>
      </c>
      <c r="P1172" s="10" t="s">
        <v>8333</v>
      </c>
      <c r="Q1172" s="12">
        <f t="shared" si="36"/>
        <v>42124.893182870372</v>
      </c>
      <c r="R1172">
        <f t="shared" si="37"/>
        <v>2015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 t="s">
        <v>8332</v>
      </c>
      <c r="P1173" s="10" t="s">
        <v>8333</v>
      </c>
      <c r="Q1173" s="12">
        <f t="shared" si="36"/>
        <v>41938.804710648146</v>
      </c>
      <c r="R1173">
        <f t="shared" si="37"/>
        <v>2014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 t="s">
        <v>8332</v>
      </c>
      <c r="P1174" s="10" t="s">
        <v>8333</v>
      </c>
      <c r="Q1174" s="12">
        <f t="shared" si="36"/>
        <v>41841.682314814818</v>
      </c>
      <c r="R1174">
        <f t="shared" si="37"/>
        <v>2014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 t="s">
        <v>8332</v>
      </c>
      <c r="P1175" s="10" t="s">
        <v>8333</v>
      </c>
      <c r="Q1175" s="12">
        <f t="shared" si="36"/>
        <v>42184.185844907406</v>
      </c>
      <c r="R1175">
        <f t="shared" si="37"/>
        <v>2015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 t="s">
        <v>8332</v>
      </c>
      <c r="P1176" s="10" t="s">
        <v>8333</v>
      </c>
      <c r="Q1176" s="12">
        <f t="shared" si="36"/>
        <v>42468.84174768519</v>
      </c>
      <c r="R1176">
        <f t="shared" si="37"/>
        <v>2016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 t="s">
        <v>8332</v>
      </c>
      <c r="P1177" s="10" t="s">
        <v>8333</v>
      </c>
      <c r="Q1177" s="12">
        <f t="shared" si="36"/>
        <v>42170.728460648148</v>
      </c>
      <c r="R1177">
        <f t="shared" si="37"/>
        <v>2015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 t="s">
        <v>8332</v>
      </c>
      <c r="P1178" s="10" t="s">
        <v>8333</v>
      </c>
      <c r="Q1178" s="12">
        <f t="shared" si="36"/>
        <v>42746.019652777773</v>
      </c>
      <c r="R1178">
        <f t="shared" si="37"/>
        <v>2017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 t="s">
        <v>8332</v>
      </c>
      <c r="P1179" s="10" t="s">
        <v>8333</v>
      </c>
      <c r="Q1179" s="12">
        <f t="shared" si="36"/>
        <v>41897.660833333335</v>
      </c>
      <c r="R1179">
        <f t="shared" si="37"/>
        <v>2014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 t="s">
        <v>8332</v>
      </c>
      <c r="P1180" s="10" t="s">
        <v>8333</v>
      </c>
      <c r="Q1180" s="12">
        <f t="shared" si="36"/>
        <v>41837.905694444446</v>
      </c>
      <c r="R1180">
        <f t="shared" si="37"/>
        <v>2014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 t="s">
        <v>8332</v>
      </c>
      <c r="P1181" s="10" t="s">
        <v>8333</v>
      </c>
      <c r="Q1181" s="12">
        <f t="shared" si="36"/>
        <v>42275.720219907409</v>
      </c>
      <c r="R1181">
        <f t="shared" si="37"/>
        <v>2015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 t="s">
        <v>8332</v>
      </c>
      <c r="P1182" s="10" t="s">
        <v>8333</v>
      </c>
      <c r="Q1182" s="12">
        <f t="shared" si="36"/>
        <v>41781.806875000002</v>
      </c>
      <c r="R1182">
        <f t="shared" si="37"/>
        <v>2014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 t="s">
        <v>8332</v>
      </c>
      <c r="P1183" s="10" t="s">
        <v>8333</v>
      </c>
      <c r="Q1183" s="12">
        <f t="shared" si="36"/>
        <v>42034.339363425926</v>
      </c>
      <c r="R1183">
        <f t="shared" si="37"/>
        <v>2015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 t="s">
        <v>8332</v>
      </c>
      <c r="P1184" s="10" t="s">
        <v>8333</v>
      </c>
      <c r="Q1184" s="12">
        <f t="shared" si="36"/>
        <v>42728.827407407407</v>
      </c>
      <c r="R1184">
        <f t="shared" si="37"/>
        <v>2016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 t="s">
        <v>8332</v>
      </c>
      <c r="P1185" s="10" t="s">
        <v>8333</v>
      </c>
      <c r="Q1185" s="12">
        <f t="shared" si="36"/>
        <v>42656.86137731481</v>
      </c>
      <c r="R1185">
        <f t="shared" si="37"/>
        <v>2016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 t="s">
        <v>8334</v>
      </c>
      <c r="P1186" s="10" t="s">
        <v>8335</v>
      </c>
      <c r="Q1186" s="12">
        <f t="shared" si="36"/>
        <v>42741.599664351852</v>
      </c>
      <c r="R1186">
        <f t="shared" si="37"/>
        <v>2017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 t="s">
        <v>8334</v>
      </c>
      <c r="P1187" s="10" t="s">
        <v>8335</v>
      </c>
      <c r="Q1187" s="12">
        <f t="shared" si="36"/>
        <v>42130.865150462967</v>
      </c>
      <c r="R1187">
        <f t="shared" si="37"/>
        <v>2015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 t="s">
        <v>8334</v>
      </c>
      <c r="P1188" s="10" t="s">
        <v>8335</v>
      </c>
      <c r="Q1188" s="12">
        <f t="shared" si="36"/>
        <v>42123.86336805555</v>
      </c>
      <c r="R1188">
        <f t="shared" si="37"/>
        <v>2015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 t="s">
        <v>8334</v>
      </c>
      <c r="P1189" s="10" t="s">
        <v>8335</v>
      </c>
      <c r="Q1189" s="12">
        <f t="shared" si="36"/>
        <v>42109.894942129627</v>
      </c>
      <c r="R1189">
        <f t="shared" si="37"/>
        <v>2015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 t="s">
        <v>8334</v>
      </c>
      <c r="P1190" s="10" t="s">
        <v>8335</v>
      </c>
      <c r="Q1190" s="12">
        <f t="shared" si="36"/>
        <v>42711.700694444444</v>
      </c>
      <c r="R1190">
        <f t="shared" si="37"/>
        <v>2016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 t="s">
        <v>8334</v>
      </c>
      <c r="P1191" s="10" t="s">
        <v>8335</v>
      </c>
      <c r="Q1191" s="12">
        <f t="shared" si="36"/>
        <v>42529.979108796295</v>
      </c>
      <c r="R1191">
        <f t="shared" si="37"/>
        <v>2016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 t="s">
        <v>8334</v>
      </c>
      <c r="P1192" s="10" t="s">
        <v>8335</v>
      </c>
      <c r="Q1192" s="12">
        <f t="shared" si="36"/>
        <v>41852.665798611109</v>
      </c>
      <c r="R1192">
        <f t="shared" si="37"/>
        <v>2014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 t="s">
        <v>8334</v>
      </c>
      <c r="P1193" s="10" t="s">
        <v>8335</v>
      </c>
      <c r="Q1193" s="12">
        <f t="shared" si="36"/>
        <v>42419.603703703702</v>
      </c>
      <c r="R1193">
        <f t="shared" si="37"/>
        <v>2016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 t="s">
        <v>8334</v>
      </c>
      <c r="P1194" s="10" t="s">
        <v>8335</v>
      </c>
      <c r="Q1194" s="12">
        <f t="shared" si="36"/>
        <v>42747.506689814814</v>
      </c>
      <c r="R1194">
        <f t="shared" si="37"/>
        <v>2017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 t="s">
        <v>8334</v>
      </c>
      <c r="P1195" s="10" t="s">
        <v>8335</v>
      </c>
      <c r="Q1195" s="12">
        <f t="shared" si="36"/>
        <v>42409.776076388895</v>
      </c>
      <c r="R1195">
        <f t="shared" si="37"/>
        <v>2016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 t="s">
        <v>8334</v>
      </c>
      <c r="P1196" s="10" t="s">
        <v>8335</v>
      </c>
      <c r="Q1196" s="12">
        <f t="shared" si="36"/>
        <v>42072.488182870366</v>
      </c>
      <c r="R1196">
        <f t="shared" si="37"/>
        <v>2015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 t="s">
        <v>8334</v>
      </c>
      <c r="P1197" s="10" t="s">
        <v>8335</v>
      </c>
      <c r="Q1197" s="12">
        <f t="shared" si="36"/>
        <v>42298.34783564815</v>
      </c>
      <c r="R1197">
        <f t="shared" si="37"/>
        <v>2015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 t="s">
        <v>8334</v>
      </c>
      <c r="P1198" s="10" t="s">
        <v>8335</v>
      </c>
      <c r="Q1198" s="12">
        <f t="shared" si="36"/>
        <v>42326.818738425922</v>
      </c>
      <c r="R1198">
        <f t="shared" si="37"/>
        <v>2015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 t="s">
        <v>8334</v>
      </c>
      <c r="P1199" s="10" t="s">
        <v>8335</v>
      </c>
      <c r="Q1199" s="12">
        <f t="shared" si="36"/>
        <v>42503.66474537037</v>
      </c>
      <c r="R1199">
        <f t="shared" si="37"/>
        <v>2016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 t="s">
        <v>8334</v>
      </c>
      <c r="P1200" s="10" t="s">
        <v>8335</v>
      </c>
      <c r="Q1200" s="12">
        <f t="shared" si="36"/>
        <v>42333.619050925925</v>
      </c>
      <c r="R1200">
        <f t="shared" si="37"/>
        <v>2015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 t="s">
        <v>8334</v>
      </c>
      <c r="P1201" s="10" t="s">
        <v>8335</v>
      </c>
      <c r="Q1201" s="12">
        <f t="shared" si="36"/>
        <v>42161.770833333328</v>
      </c>
      <c r="R1201">
        <f t="shared" si="37"/>
        <v>2015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 t="s">
        <v>8334</v>
      </c>
      <c r="P1202" s="10" t="s">
        <v>8335</v>
      </c>
      <c r="Q1202" s="12">
        <f t="shared" si="36"/>
        <v>42089.477500000001</v>
      </c>
      <c r="R1202">
        <f t="shared" si="37"/>
        <v>2015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 t="s">
        <v>8334</v>
      </c>
      <c r="P1203" s="10" t="s">
        <v>8335</v>
      </c>
      <c r="Q1203" s="12">
        <f t="shared" si="36"/>
        <v>42536.60701388889</v>
      </c>
      <c r="R1203">
        <f t="shared" si="37"/>
        <v>2016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 t="s">
        <v>8334</v>
      </c>
      <c r="P1204" s="10" t="s">
        <v>8335</v>
      </c>
      <c r="Q1204" s="12">
        <f t="shared" si="36"/>
        <v>42152.288819444439</v>
      </c>
      <c r="R1204">
        <f t="shared" si="37"/>
        <v>2015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 t="s">
        <v>8334</v>
      </c>
      <c r="P1205" s="10" t="s">
        <v>8335</v>
      </c>
      <c r="Q1205" s="12">
        <f t="shared" si="36"/>
        <v>42125.614895833336</v>
      </c>
      <c r="R1205">
        <f t="shared" si="37"/>
        <v>2015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 t="s">
        <v>8334</v>
      </c>
      <c r="P1206" s="10" t="s">
        <v>8335</v>
      </c>
      <c r="Q1206" s="12">
        <f t="shared" si="36"/>
        <v>42297.748067129629</v>
      </c>
      <c r="R1206">
        <f t="shared" si="37"/>
        <v>2015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 t="s">
        <v>8334</v>
      </c>
      <c r="P1207" s="10" t="s">
        <v>8335</v>
      </c>
      <c r="Q1207" s="12">
        <f t="shared" si="36"/>
        <v>42138.506377314814</v>
      </c>
      <c r="R1207">
        <f t="shared" si="37"/>
        <v>2015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 t="s">
        <v>8334</v>
      </c>
      <c r="P1208" s="10" t="s">
        <v>8335</v>
      </c>
      <c r="Q1208" s="12">
        <f t="shared" si="36"/>
        <v>42772.776076388895</v>
      </c>
      <c r="R1208">
        <f t="shared" si="37"/>
        <v>2017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 t="s">
        <v>8334</v>
      </c>
      <c r="P1209" s="10" t="s">
        <v>8335</v>
      </c>
      <c r="Q1209" s="12">
        <f t="shared" si="36"/>
        <v>42430.430243055554</v>
      </c>
      <c r="R1209">
        <f t="shared" si="37"/>
        <v>2016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 t="s">
        <v>8334</v>
      </c>
      <c r="P1210" s="10" t="s">
        <v>8335</v>
      </c>
      <c r="Q1210" s="12">
        <f t="shared" si="36"/>
        <v>42423.709074074075</v>
      </c>
      <c r="R1210">
        <f t="shared" si="37"/>
        <v>2016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 t="s">
        <v>8334</v>
      </c>
      <c r="P1211" s="10" t="s">
        <v>8335</v>
      </c>
      <c r="Q1211" s="12">
        <f t="shared" si="36"/>
        <v>42761.846122685187</v>
      </c>
      <c r="R1211">
        <f t="shared" si="37"/>
        <v>2017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 t="s">
        <v>8334</v>
      </c>
      <c r="P1212" s="10" t="s">
        <v>8335</v>
      </c>
      <c r="Q1212" s="12">
        <f t="shared" si="36"/>
        <v>42132.941805555558</v>
      </c>
      <c r="R1212">
        <f t="shared" si="37"/>
        <v>2015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 t="s">
        <v>8334</v>
      </c>
      <c r="P1213" s="10" t="s">
        <v>8335</v>
      </c>
      <c r="Q1213" s="12">
        <f t="shared" si="36"/>
        <v>42515.866446759261</v>
      </c>
      <c r="R1213">
        <f t="shared" si="37"/>
        <v>2016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 t="s">
        <v>8334</v>
      </c>
      <c r="P1214" s="10" t="s">
        <v>8335</v>
      </c>
      <c r="Q1214" s="12">
        <f t="shared" si="36"/>
        <v>42318.950173611112</v>
      </c>
      <c r="R1214">
        <f t="shared" si="37"/>
        <v>2015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 t="s">
        <v>8334</v>
      </c>
      <c r="P1215" s="10" t="s">
        <v>8335</v>
      </c>
      <c r="Q1215" s="12">
        <f t="shared" si="36"/>
        <v>42731.755787037036</v>
      </c>
      <c r="R1215">
        <f t="shared" si="37"/>
        <v>2016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 t="s">
        <v>8334</v>
      </c>
      <c r="P1216" s="10" t="s">
        <v>8335</v>
      </c>
      <c r="Q1216" s="12">
        <f t="shared" si="36"/>
        <v>42104.840335648143</v>
      </c>
      <c r="R1216">
        <f t="shared" si="37"/>
        <v>2015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 t="s">
        <v>8334</v>
      </c>
      <c r="P1217" s="10" t="s">
        <v>8335</v>
      </c>
      <c r="Q1217" s="12">
        <f t="shared" si="36"/>
        <v>41759.923101851848</v>
      </c>
      <c r="R1217">
        <f t="shared" si="37"/>
        <v>2014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 t="s">
        <v>8334</v>
      </c>
      <c r="P1218" s="10" t="s">
        <v>8335</v>
      </c>
      <c r="Q1218" s="12">
        <f t="shared" si="36"/>
        <v>42247.616400462968</v>
      </c>
      <c r="R1218">
        <f t="shared" si="37"/>
        <v>2015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 t="s">
        <v>8334</v>
      </c>
      <c r="P1219" s="10" t="s">
        <v>8335</v>
      </c>
      <c r="Q1219" s="12">
        <f t="shared" ref="Q1219:Q1282" si="38">(((J1219/60)/60)/24)+DATE(1970,1,1)</f>
        <v>42535.809490740736</v>
      </c>
      <c r="R1219">
        <f t="shared" ref="R1219:R1282" si="39">YEAR(Q1219)</f>
        <v>2016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 t="s">
        <v>8334</v>
      </c>
      <c r="P1220" s="10" t="s">
        <v>8335</v>
      </c>
      <c r="Q1220" s="12">
        <f t="shared" si="38"/>
        <v>42278.662037037036</v>
      </c>
      <c r="R1220">
        <f t="shared" si="39"/>
        <v>2015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 t="s">
        <v>8334</v>
      </c>
      <c r="P1221" s="10" t="s">
        <v>8335</v>
      </c>
      <c r="Q1221" s="12">
        <f t="shared" si="38"/>
        <v>42633.461956018517</v>
      </c>
      <c r="R1221">
        <f t="shared" si="39"/>
        <v>2016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 t="s">
        <v>8334</v>
      </c>
      <c r="P1222" s="10" t="s">
        <v>8335</v>
      </c>
      <c r="Q1222" s="12">
        <f t="shared" si="38"/>
        <v>42211.628611111111</v>
      </c>
      <c r="R1222">
        <f t="shared" si="39"/>
        <v>2015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 t="s">
        <v>8334</v>
      </c>
      <c r="P1223" s="10" t="s">
        <v>8335</v>
      </c>
      <c r="Q1223" s="12">
        <f t="shared" si="38"/>
        <v>42680.47555555556</v>
      </c>
      <c r="R1223">
        <f t="shared" si="39"/>
        <v>2016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 t="s">
        <v>8334</v>
      </c>
      <c r="P1224" s="10" t="s">
        <v>8335</v>
      </c>
      <c r="Q1224" s="12">
        <f t="shared" si="38"/>
        <v>42430.720451388886</v>
      </c>
      <c r="R1224">
        <f t="shared" si="39"/>
        <v>2016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 t="s">
        <v>8334</v>
      </c>
      <c r="P1225" s="10" t="s">
        <v>8335</v>
      </c>
      <c r="Q1225" s="12">
        <f t="shared" si="38"/>
        <v>42654.177187499998</v>
      </c>
      <c r="R1225">
        <f t="shared" si="39"/>
        <v>2016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 t="s">
        <v>8321</v>
      </c>
      <c r="P1226" s="10" t="s">
        <v>8336</v>
      </c>
      <c r="Q1226" s="12">
        <f t="shared" si="38"/>
        <v>41736.549791666665</v>
      </c>
      <c r="R1226">
        <f t="shared" si="39"/>
        <v>2014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 t="s">
        <v>8321</v>
      </c>
      <c r="P1227" s="10" t="s">
        <v>8336</v>
      </c>
      <c r="Q1227" s="12">
        <f t="shared" si="38"/>
        <v>41509.905995370369</v>
      </c>
      <c r="R1227">
        <f t="shared" si="39"/>
        <v>2013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 t="s">
        <v>8321</v>
      </c>
      <c r="P1228" s="10" t="s">
        <v>8336</v>
      </c>
      <c r="Q1228" s="12">
        <f t="shared" si="38"/>
        <v>41715.874780092592</v>
      </c>
      <c r="R1228">
        <f t="shared" si="39"/>
        <v>2014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 t="s">
        <v>8321</v>
      </c>
      <c r="P1229" s="10" t="s">
        <v>8336</v>
      </c>
      <c r="Q1229" s="12">
        <f t="shared" si="38"/>
        <v>41827.919166666667</v>
      </c>
      <c r="R1229">
        <f t="shared" si="39"/>
        <v>2014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 t="s">
        <v>8321</v>
      </c>
      <c r="P1230" s="10" t="s">
        <v>8336</v>
      </c>
      <c r="Q1230" s="12">
        <f t="shared" si="38"/>
        <v>40754.729259259257</v>
      </c>
      <c r="R1230">
        <f t="shared" si="39"/>
        <v>2011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 t="s">
        <v>8321</v>
      </c>
      <c r="P1231" s="10" t="s">
        <v>8336</v>
      </c>
      <c r="Q1231" s="12">
        <f t="shared" si="38"/>
        <v>40985.459803240738</v>
      </c>
      <c r="R1231">
        <f t="shared" si="39"/>
        <v>2012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 t="s">
        <v>8321</v>
      </c>
      <c r="P1232" s="10" t="s">
        <v>8336</v>
      </c>
      <c r="Q1232" s="12">
        <f t="shared" si="38"/>
        <v>40568.972569444442</v>
      </c>
      <c r="R1232">
        <f t="shared" si="39"/>
        <v>2011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 t="s">
        <v>8321</v>
      </c>
      <c r="P1233" s="10" t="s">
        <v>8336</v>
      </c>
      <c r="Q1233" s="12">
        <f t="shared" si="38"/>
        <v>42193.941759259258</v>
      </c>
      <c r="R1233">
        <f t="shared" si="39"/>
        <v>2015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 t="s">
        <v>8321</v>
      </c>
      <c r="P1234" s="10" t="s">
        <v>8336</v>
      </c>
      <c r="Q1234" s="12">
        <f t="shared" si="38"/>
        <v>41506.848032407412</v>
      </c>
      <c r="R1234">
        <f t="shared" si="39"/>
        <v>2013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 t="s">
        <v>8321</v>
      </c>
      <c r="P1235" s="10" t="s">
        <v>8336</v>
      </c>
      <c r="Q1235" s="12">
        <f t="shared" si="38"/>
        <v>40939.948773148149</v>
      </c>
      <c r="R1235">
        <f t="shared" si="39"/>
        <v>2012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 t="s">
        <v>8321</v>
      </c>
      <c r="P1236" s="10" t="s">
        <v>8336</v>
      </c>
      <c r="Q1236" s="12">
        <f t="shared" si="38"/>
        <v>42007.788680555561</v>
      </c>
      <c r="R1236">
        <f t="shared" si="39"/>
        <v>2015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 t="s">
        <v>8321</v>
      </c>
      <c r="P1237" s="10" t="s">
        <v>8336</v>
      </c>
      <c r="Q1237" s="12">
        <f t="shared" si="38"/>
        <v>41583.135405092595</v>
      </c>
      <c r="R1237">
        <f t="shared" si="39"/>
        <v>2013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 t="s">
        <v>8321</v>
      </c>
      <c r="P1238" s="10" t="s">
        <v>8336</v>
      </c>
      <c r="Q1238" s="12">
        <f t="shared" si="38"/>
        <v>41110.680138888885</v>
      </c>
      <c r="R1238">
        <f t="shared" si="39"/>
        <v>2012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 t="s">
        <v>8321</v>
      </c>
      <c r="P1239" s="10" t="s">
        <v>8336</v>
      </c>
      <c r="Q1239" s="12">
        <f t="shared" si="38"/>
        <v>41125.283159722225</v>
      </c>
      <c r="R1239">
        <f t="shared" si="39"/>
        <v>2012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 t="s">
        <v>8321</v>
      </c>
      <c r="P1240" s="10" t="s">
        <v>8336</v>
      </c>
      <c r="Q1240" s="12">
        <f t="shared" si="38"/>
        <v>40731.61037037037</v>
      </c>
      <c r="R1240">
        <f t="shared" si="39"/>
        <v>2011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 t="s">
        <v>8321</v>
      </c>
      <c r="P1241" s="10" t="s">
        <v>8336</v>
      </c>
      <c r="Q1241" s="12">
        <f t="shared" si="38"/>
        <v>40883.962581018517</v>
      </c>
      <c r="R1241">
        <f t="shared" si="39"/>
        <v>2011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 t="s">
        <v>8321</v>
      </c>
      <c r="P1242" s="10" t="s">
        <v>8336</v>
      </c>
      <c r="Q1242" s="12">
        <f t="shared" si="38"/>
        <v>41409.040011574078</v>
      </c>
      <c r="R1242">
        <f t="shared" si="39"/>
        <v>2013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 t="s">
        <v>8321</v>
      </c>
      <c r="P1243" s="10" t="s">
        <v>8336</v>
      </c>
      <c r="Q1243" s="12">
        <f t="shared" si="38"/>
        <v>41923.837731481479</v>
      </c>
      <c r="R1243">
        <f t="shared" si="39"/>
        <v>2014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 t="s">
        <v>8321</v>
      </c>
      <c r="P1244" s="10" t="s">
        <v>8336</v>
      </c>
      <c r="Q1244" s="12">
        <f t="shared" si="38"/>
        <v>40782.165532407409</v>
      </c>
      <c r="R1244">
        <f t="shared" si="39"/>
        <v>2011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 t="s">
        <v>8321</v>
      </c>
      <c r="P1245" s="10" t="s">
        <v>8336</v>
      </c>
      <c r="Q1245" s="12">
        <f t="shared" si="38"/>
        <v>40671.879293981481</v>
      </c>
      <c r="R1245">
        <f t="shared" si="39"/>
        <v>2011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 t="s">
        <v>8321</v>
      </c>
      <c r="P1246" s="10" t="s">
        <v>8322</v>
      </c>
      <c r="Q1246" s="12">
        <f t="shared" si="38"/>
        <v>41355.825497685182</v>
      </c>
      <c r="R1246">
        <f t="shared" si="39"/>
        <v>2013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 t="s">
        <v>8321</v>
      </c>
      <c r="P1247" s="10" t="s">
        <v>8322</v>
      </c>
      <c r="Q1247" s="12">
        <f t="shared" si="38"/>
        <v>41774.599930555552</v>
      </c>
      <c r="R1247">
        <f t="shared" si="39"/>
        <v>2014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 t="s">
        <v>8321</v>
      </c>
      <c r="P1248" s="10" t="s">
        <v>8322</v>
      </c>
      <c r="Q1248" s="12">
        <f t="shared" si="38"/>
        <v>40838.043391203704</v>
      </c>
      <c r="R1248">
        <f t="shared" si="39"/>
        <v>2011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 t="s">
        <v>8321</v>
      </c>
      <c r="P1249" s="10" t="s">
        <v>8322</v>
      </c>
      <c r="Q1249" s="12">
        <f t="shared" si="38"/>
        <v>41370.292303240742</v>
      </c>
      <c r="R1249">
        <f t="shared" si="39"/>
        <v>2013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 t="s">
        <v>8321</v>
      </c>
      <c r="P1250" s="10" t="s">
        <v>8322</v>
      </c>
      <c r="Q1250" s="12">
        <f t="shared" si="38"/>
        <v>41767.656863425924</v>
      </c>
      <c r="R1250">
        <f t="shared" si="39"/>
        <v>2014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 t="s">
        <v>8321</v>
      </c>
      <c r="P1251" s="10" t="s">
        <v>8322</v>
      </c>
      <c r="Q1251" s="12">
        <f t="shared" si="38"/>
        <v>41067.74086805556</v>
      </c>
      <c r="R1251">
        <f t="shared" si="39"/>
        <v>2012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 t="s">
        <v>8321</v>
      </c>
      <c r="P1252" s="10" t="s">
        <v>8322</v>
      </c>
      <c r="Q1252" s="12">
        <f t="shared" si="38"/>
        <v>41843.64271990741</v>
      </c>
      <c r="R1252">
        <f t="shared" si="39"/>
        <v>2014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 t="s">
        <v>8321</v>
      </c>
      <c r="P1253" s="10" t="s">
        <v>8322</v>
      </c>
      <c r="Q1253" s="12">
        <f t="shared" si="38"/>
        <v>40751.814432870371</v>
      </c>
      <c r="R1253">
        <f t="shared" si="39"/>
        <v>2011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 t="s">
        <v>8321</v>
      </c>
      <c r="P1254" s="10" t="s">
        <v>8322</v>
      </c>
      <c r="Q1254" s="12">
        <f t="shared" si="38"/>
        <v>41543.988067129627</v>
      </c>
      <c r="R1254">
        <f t="shared" si="39"/>
        <v>2013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 t="s">
        <v>8321</v>
      </c>
      <c r="P1255" s="10" t="s">
        <v>8322</v>
      </c>
      <c r="Q1255" s="12">
        <f t="shared" si="38"/>
        <v>41855.783645833333</v>
      </c>
      <c r="R1255">
        <f t="shared" si="39"/>
        <v>2014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 t="s">
        <v>8321</v>
      </c>
      <c r="P1256" s="10" t="s">
        <v>8322</v>
      </c>
      <c r="Q1256" s="12">
        <f t="shared" si="38"/>
        <v>40487.621365740742</v>
      </c>
      <c r="R1256">
        <f t="shared" si="39"/>
        <v>2010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 t="s">
        <v>8321</v>
      </c>
      <c r="P1257" s="10" t="s">
        <v>8322</v>
      </c>
      <c r="Q1257" s="12">
        <f t="shared" si="38"/>
        <v>41579.845509259263</v>
      </c>
      <c r="R1257">
        <f t="shared" si="39"/>
        <v>2013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 t="s">
        <v>8321</v>
      </c>
      <c r="P1258" s="10" t="s">
        <v>8322</v>
      </c>
      <c r="Q1258" s="12">
        <f t="shared" si="38"/>
        <v>40921.919340277782</v>
      </c>
      <c r="R1258">
        <f t="shared" si="39"/>
        <v>2012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 t="s">
        <v>8321</v>
      </c>
      <c r="P1259" s="10" t="s">
        <v>8322</v>
      </c>
      <c r="Q1259" s="12">
        <f t="shared" si="38"/>
        <v>40587.085532407407</v>
      </c>
      <c r="R1259">
        <f t="shared" si="39"/>
        <v>2011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 t="s">
        <v>8321</v>
      </c>
      <c r="P1260" s="10" t="s">
        <v>8322</v>
      </c>
      <c r="Q1260" s="12">
        <f t="shared" si="38"/>
        <v>41487.611250000002</v>
      </c>
      <c r="R1260">
        <f t="shared" si="39"/>
        <v>2013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 t="s">
        <v>8321</v>
      </c>
      <c r="P1261" s="10" t="s">
        <v>8322</v>
      </c>
      <c r="Q1261" s="12">
        <f t="shared" si="38"/>
        <v>41766.970648148148</v>
      </c>
      <c r="R1261">
        <f t="shared" si="39"/>
        <v>2014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 t="s">
        <v>8321</v>
      </c>
      <c r="P1262" s="10" t="s">
        <v>8322</v>
      </c>
      <c r="Q1262" s="12">
        <f t="shared" si="38"/>
        <v>41666.842824074076</v>
      </c>
      <c r="R1262">
        <f t="shared" si="39"/>
        <v>2014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 t="s">
        <v>8321</v>
      </c>
      <c r="P1263" s="10" t="s">
        <v>8322</v>
      </c>
      <c r="Q1263" s="12">
        <f t="shared" si="38"/>
        <v>41638.342905092592</v>
      </c>
      <c r="R1263">
        <f t="shared" si="39"/>
        <v>2013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 t="s">
        <v>8321</v>
      </c>
      <c r="P1264" s="10" t="s">
        <v>8322</v>
      </c>
      <c r="Q1264" s="12">
        <f t="shared" si="38"/>
        <v>41656.762638888889</v>
      </c>
      <c r="R1264">
        <f t="shared" si="39"/>
        <v>2014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 t="s">
        <v>8321</v>
      </c>
      <c r="P1265" s="10" t="s">
        <v>8322</v>
      </c>
      <c r="Q1265" s="12">
        <f t="shared" si="38"/>
        <v>41692.084143518521</v>
      </c>
      <c r="R1265">
        <f t="shared" si="39"/>
        <v>2014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 t="s">
        <v>8321</v>
      </c>
      <c r="P1266" s="10" t="s">
        <v>8322</v>
      </c>
      <c r="Q1266" s="12">
        <f t="shared" si="38"/>
        <v>41547.662997685184</v>
      </c>
      <c r="R1266">
        <f t="shared" si="39"/>
        <v>2013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 t="s">
        <v>8321</v>
      </c>
      <c r="P1267" s="10" t="s">
        <v>8322</v>
      </c>
      <c r="Q1267" s="12">
        <f t="shared" si="38"/>
        <v>40465.655266203699</v>
      </c>
      <c r="R1267">
        <f t="shared" si="39"/>
        <v>2010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 t="s">
        <v>8321</v>
      </c>
      <c r="P1268" s="10" t="s">
        <v>8322</v>
      </c>
      <c r="Q1268" s="12">
        <f t="shared" si="38"/>
        <v>41620.87667824074</v>
      </c>
      <c r="R1268">
        <f t="shared" si="39"/>
        <v>2013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 t="s">
        <v>8321</v>
      </c>
      <c r="P1269" s="10" t="s">
        <v>8322</v>
      </c>
      <c r="Q1269" s="12">
        <f t="shared" si="38"/>
        <v>41449.585162037038</v>
      </c>
      <c r="R1269">
        <f t="shared" si="39"/>
        <v>2013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 t="s">
        <v>8321</v>
      </c>
      <c r="P1270" s="10" t="s">
        <v>8322</v>
      </c>
      <c r="Q1270" s="12">
        <f t="shared" si="38"/>
        <v>41507.845451388886</v>
      </c>
      <c r="R1270">
        <f t="shared" si="39"/>
        <v>2013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 t="s">
        <v>8321</v>
      </c>
      <c r="P1271" s="10" t="s">
        <v>8322</v>
      </c>
      <c r="Q1271" s="12">
        <f t="shared" si="38"/>
        <v>42445.823055555549</v>
      </c>
      <c r="R1271">
        <f t="shared" si="39"/>
        <v>2016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 t="s">
        <v>8321</v>
      </c>
      <c r="P1272" s="10" t="s">
        <v>8322</v>
      </c>
      <c r="Q1272" s="12">
        <f t="shared" si="38"/>
        <v>40933.856967592597</v>
      </c>
      <c r="R1272">
        <f t="shared" si="39"/>
        <v>2012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 t="s">
        <v>8321</v>
      </c>
      <c r="P1273" s="10" t="s">
        <v>8322</v>
      </c>
      <c r="Q1273" s="12">
        <f t="shared" si="38"/>
        <v>41561.683553240742</v>
      </c>
      <c r="R1273">
        <f t="shared" si="39"/>
        <v>2013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 t="s">
        <v>8321</v>
      </c>
      <c r="P1274" s="10" t="s">
        <v>8322</v>
      </c>
      <c r="Q1274" s="12">
        <f t="shared" si="38"/>
        <v>40274.745127314818</v>
      </c>
      <c r="R1274">
        <f t="shared" si="39"/>
        <v>2010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 t="s">
        <v>8321</v>
      </c>
      <c r="P1275" s="10" t="s">
        <v>8322</v>
      </c>
      <c r="Q1275" s="12">
        <f t="shared" si="38"/>
        <v>41852.730219907404</v>
      </c>
      <c r="R1275">
        <f t="shared" si="39"/>
        <v>2014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 t="s">
        <v>8321</v>
      </c>
      <c r="P1276" s="10" t="s">
        <v>8322</v>
      </c>
      <c r="Q1276" s="12">
        <f t="shared" si="38"/>
        <v>41116.690104166664</v>
      </c>
      <c r="R1276">
        <f t="shared" si="39"/>
        <v>2012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 t="s">
        <v>8321</v>
      </c>
      <c r="P1277" s="10" t="s">
        <v>8322</v>
      </c>
      <c r="Q1277" s="12">
        <f t="shared" si="38"/>
        <v>41458.867905092593</v>
      </c>
      <c r="R1277">
        <f t="shared" si="39"/>
        <v>2013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 t="s">
        <v>8321</v>
      </c>
      <c r="P1278" s="10" t="s">
        <v>8322</v>
      </c>
      <c r="Q1278" s="12">
        <f t="shared" si="38"/>
        <v>40007.704247685186</v>
      </c>
      <c r="R1278">
        <f t="shared" si="39"/>
        <v>2009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 t="s">
        <v>8321</v>
      </c>
      <c r="P1279" s="10" t="s">
        <v>8322</v>
      </c>
      <c r="Q1279" s="12">
        <f t="shared" si="38"/>
        <v>41121.561886574076</v>
      </c>
      <c r="R1279">
        <f t="shared" si="39"/>
        <v>2012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 t="s">
        <v>8321</v>
      </c>
      <c r="P1280" s="10" t="s">
        <v>8322</v>
      </c>
      <c r="Q1280" s="12">
        <f t="shared" si="38"/>
        <v>41786.555162037039</v>
      </c>
      <c r="R1280">
        <f t="shared" si="39"/>
        <v>2014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 t="s">
        <v>8321</v>
      </c>
      <c r="P1281" s="10" t="s">
        <v>8322</v>
      </c>
      <c r="Q1281" s="12">
        <f t="shared" si="38"/>
        <v>41682.099189814813</v>
      </c>
      <c r="R1281">
        <f t="shared" si="39"/>
        <v>2014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 t="s">
        <v>8321</v>
      </c>
      <c r="P1282" s="10" t="s">
        <v>8322</v>
      </c>
      <c r="Q1282" s="12">
        <f t="shared" si="38"/>
        <v>40513.757569444446</v>
      </c>
      <c r="R1282">
        <f t="shared" si="39"/>
        <v>2010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 t="s">
        <v>8321</v>
      </c>
      <c r="P1283" s="10" t="s">
        <v>8322</v>
      </c>
      <c r="Q1283" s="12">
        <f t="shared" ref="Q1283:Q1346" si="40">(((J1283/60)/60)/24)+DATE(1970,1,1)</f>
        <v>41463.743472222224</v>
      </c>
      <c r="R1283">
        <f t="shared" ref="R1283:R1346" si="41">YEAR(Q1283)</f>
        <v>2013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 t="s">
        <v>8321</v>
      </c>
      <c r="P1284" s="10" t="s">
        <v>8322</v>
      </c>
      <c r="Q1284" s="12">
        <f t="shared" si="40"/>
        <v>41586.475173611114</v>
      </c>
      <c r="R1284">
        <f t="shared" si="41"/>
        <v>2013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 t="s">
        <v>8321</v>
      </c>
      <c r="P1285" s="10" t="s">
        <v>8322</v>
      </c>
      <c r="Q1285" s="12">
        <f t="shared" si="40"/>
        <v>41320.717465277776</v>
      </c>
      <c r="R1285">
        <f t="shared" si="41"/>
        <v>2013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 t="s">
        <v>8313</v>
      </c>
      <c r="P1286" s="10" t="s">
        <v>8314</v>
      </c>
      <c r="Q1286" s="12">
        <f t="shared" si="40"/>
        <v>42712.23474537037</v>
      </c>
      <c r="R1286">
        <f t="shared" si="41"/>
        <v>2016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 t="s">
        <v>8313</v>
      </c>
      <c r="P1287" s="10" t="s">
        <v>8314</v>
      </c>
      <c r="Q1287" s="12">
        <f t="shared" si="40"/>
        <v>42160.583043981482</v>
      </c>
      <c r="R1287">
        <f t="shared" si="41"/>
        <v>2015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 t="s">
        <v>8313</v>
      </c>
      <c r="P1288" s="10" t="s">
        <v>8314</v>
      </c>
      <c r="Q1288" s="12">
        <f t="shared" si="40"/>
        <v>42039.384571759263</v>
      </c>
      <c r="R1288">
        <f t="shared" si="41"/>
        <v>2015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 t="s">
        <v>8313</v>
      </c>
      <c r="P1289" s="10" t="s">
        <v>8314</v>
      </c>
      <c r="Q1289" s="12">
        <f t="shared" si="40"/>
        <v>42107.621018518519</v>
      </c>
      <c r="R1289">
        <f t="shared" si="41"/>
        <v>2015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 t="s">
        <v>8313</v>
      </c>
      <c r="P1290" s="10" t="s">
        <v>8314</v>
      </c>
      <c r="Q1290" s="12">
        <f t="shared" si="40"/>
        <v>42561.154664351852</v>
      </c>
      <c r="R1290">
        <f t="shared" si="41"/>
        <v>2016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 t="s">
        <v>8313</v>
      </c>
      <c r="P1291" s="10" t="s">
        <v>8314</v>
      </c>
      <c r="Q1291" s="12">
        <f t="shared" si="40"/>
        <v>42709.134780092587</v>
      </c>
      <c r="R1291">
        <f t="shared" si="41"/>
        <v>2016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 t="s">
        <v>8313</v>
      </c>
      <c r="P1292" s="10" t="s">
        <v>8314</v>
      </c>
      <c r="Q1292" s="12">
        <f t="shared" si="40"/>
        <v>42086.614942129629</v>
      </c>
      <c r="R1292">
        <f t="shared" si="41"/>
        <v>2015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 t="s">
        <v>8313</v>
      </c>
      <c r="P1293" s="10" t="s">
        <v>8314</v>
      </c>
      <c r="Q1293" s="12">
        <f t="shared" si="40"/>
        <v>42064.652673611112</v>
      </c>
      <c r="R1293">
        <f t="shared" si="41"/>
        <v>2015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 t="s">
        <v>8313</v>
      </c>
      <c r="P1294" s="10" t="s">
        <v>8314</v>
      </c>
      <c r="Q1294" s="12">
        <f t="shared" si="40"/>
        <v>42256.764212962968</v>
      </c>
      <c r="R1294">
        <f t="shared" si="41"/>
        <v>2015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 t="s">
        <v>8313</v>
      </c>
      <c r="P1295" s="10" t="s">
        <v>8314</v>
      </c>
      <c r="Q1295" s="12">
        <f t="shared" si="40"/>
        <v>42292.701053240744</v>
      </c>
      <c r="R1295">
        <f t="shared" si="41"/>
        <v>2015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 t="s">
        <v>8313</v>
      </c>
      <c r="P1296" s="10" t="s">
        <v>8314</v>
      </c>
      <c r="Q1296" s="12">
        <f t="shared" si="40"/>
        <v>42278.453668981485</v>
      </c>
      <c r="R1296">
        <f t="shared" si="41"/>
        <v>2015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 t="s">
        <v>8313</v>
      </c>
      <c r="P1297" s="10" t="s">
        <v>8314</v>
      </c>
      <c r="Q1297" s="12">
        <f t="shared" si="40"/>
        <v>42184.572881944448</v>
      </c>
      <c r="R1297">
        <f t="shared" si="41"/>
        <v>2015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 t="s">
        <v>8313</v>
      </c>
      <c r="P1298" s="10" t="s">
        <v>8314</v>
      </c>
      <c r="Q1298" s="12">
        <f t="shared" si="40"/>
        <v>42423.050613425927</v>
      </c>
      <c r="R1298">
        <f t="shared" si="41"/>
        <v>2016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 t="s">
        <v>8313</v>
      </c>
      <c r="P1299" s="10" t="s">
        <v>8314</v>
      </c>
      <c r="Q1299" s="12">
        <f t="shared" si="40"/>
        <v>42461.747199074074</v>
      </c>
      <c r="R1299">
        <f t="shared" si="41"/>
        <v>2016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 t="s">
        <v>8313</v>
      </c>
      <c r="P1300" s="10" t="s">
        <v>8314</v>
      </c>
      <c r="Q1300" s="12">
        <f t="shared" si="40"/>
        <v>42458.680925925932</v>
      </c>
      <c r="R1300">
        <f t="shared" si="41"/>
        <v>2016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 t="s">
        <v>8313</v>
      </c>
      <c r="P1301" s="10" t="s">
        <v>8314</v>
      </c>
      <c r="Q1301" s="12">
        <f t="shared" si="40"/>
        <v>42169.814340277779</v>
      </c>
      <c r="R1301">
        <f t="shared" si="41"/>
        <v>2015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 t="s">
        <v>8313</v>
      </c>
      <c r="P1302" s="10" t="s">
        <v>8314</v>
      </c>
      <c r="Q1302" s="12">
        <f t="shared" si="40"/>
        <v>42483.675208333334</v>
      </c>
      <c r="R1302">
        <f t="shared" si="41"/>
        <v>2016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 t="s">
        <v>8313</v>
      </c>
      <c r="P1303" s="10" t="s">
        <v>8314</v>
      </c>
      <c r="Q1303" s="12">
        <f t="shared" si="40"/>
        <v>42195.749745370369</v>
      </c>
      <c r="R1303">
        <f t="shared" si="41"/>
        <v>2015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 t="s">
        <v>8313</v>
      </c>
      <c r="P1304" s="10" t="s">
        <v>8314</v>
      </c>
      <c r="Q1304" s="12">
        <f t="shared" si="40"/>
        <v>42675.057997685188</v>
      </c>
      <c r="R1304">
        <f t="shared" si="41"/>
        <v>2016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 t="s">
        <v>8313</v>
      </c>
      <c r="P1305" s="10" t="s">
        <v>8314</v>
      </c>
      <c r="Q1305" s="12">
        <f t="shared" si="40"/>
        <v>42566.441203703704</v>
      </c>
      <c r="R1305">
        <f t="shared" si="41"/>
        <v>2016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 t="s">
        <v>8315</v>
      </c>
      <c r="P1306" s="10" t="s">
        <v>8317</v>
      </c>
      <c r="Q1306" s="12">
        <f t="shared" si="40"/>
        <v>42747.194502314815</v>
      </c>
      <c r="R1306">
        <f t="shared" si="41"/>
        <v>2017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 t="s">
        <v>8315</v>
      </c>
      <c r="P1307" s="10" t="s">
        <v>8317</v>
      </c>
      <c r="Q1307" s="12">
        <f t="shared" si="40"/>
        <v>42543.665601851855</v>
      </c>
      <c r="R1307">
        <f t="shared" si="41"/>
        <v>2016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 t="s">
        <v>8315</v>
      </c>
      <c r="P1308" s="10" t="s">
        <v>8317</v>
      </c>
      <c r="Q1308" s="12">
        <f t="shared" si="40"/>
        <v>41947.457569444443</v>
      </c>
      <c r="R1308">
        <f t="shared" si="41"/>
        <v>2014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 t="s">
        <v>8315</v>
      </c>
      <c r="P1309" s="10" t="s">
        <v>8317</v>
      </c>
      <c r="Q1309" s="12">
        <f t="shared" si="40"/>
        <v>42387.503229166665</v>
      </c>
      <c r="R1309">
        <f t="shared" si="41"/>
        <v>2016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 t="s">
        <v>8315</v>
      </c>
      <c r="P1310" s="10" t="s">
        <v>8317</v>
      </c>
      <c r="Q1310" s="12">
        <f t="shared" si="40"/>
        <v>42611.613564814819</v>
      </c>
      <c r="R1310">
        <f t="shared" si="41"/>
        <v>2016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 t="s">
        <v>8315</v>
      </c>
      <c r="P1311" s="10" t="s">
        <v>8317</v>
      </c>
      <c r="Q1311" s="12">
        <f t="shared" si="40"/>
        <v>42257.882731481484</v>
      </c>
      <c r="R1311">
        <f t="shared" si="41"/>
        <v>2015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 t="s">
        <v>8315</v>
      </c>
      <c r="P1312" s="10" t="s">
        <v>8317</v>
      </c>
      <c r="Q1312" s="12">
        <f t="shared" si="40"/>
        <v>42556.667245370365</v>
      </c>
      <c r="R1312">
        <f t="shared" si="41"/>
        <v>2016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 t="s">
        <v>8315</v>
      </c>
      <c r="P1313" s="10" t="s">
        <v>8317</v>
      </c>
      <c r="Q1313" s="12">
        <f t="shared" si="40"/>
        <v>42669.802303240736</v>
      </c>
      <c r="R1313">
        <f t="shared" si="41"/>
        <v>2016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 t="s">
        <v>8315</v>
      </c>
      <c r="P1314" s="10" t="s">
        <v>8317</v>
      </c>
      <c r="Q1314" s="12">
        <f t="shared" si="40"/>
        <v>42082.702800925923</v>
      </c>
      <c r="R1314">
        <f t="shared" si="41"/>
        <v>2015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 t="s">
        <v>8315</v>
      </c>
      <c r="P1315" s="10" t="s">
        <v>8317</v>
      </c>
      <c r="Q1315" s="12">
        <f t="shared" si="40"/>
        <v>42402.709652777776</v>
      </c>
      <c r="R1315">
        <f t="shared" si="41"/>
        <v>2016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 t="s">
        <v>8315</v>
      </c>
      <c r="P1316" s="10" t="s">
        <v>8317</v>
      </c>
      <c r="Q1316" s="12">
        <f t="shared" si="40"/>
        <v>42604.669675925921</v>
      </c>
      <c r="R1316">
        <f t="shared" si="41"/>
        <v>2016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 t="s">
        <v>8315</v>
      </c>
      <c r="P1317" s="10" t="s">
        <v>8317</v>
      </c>
      <c r="Q1317" s="12">
        <f t="shared" si="40"/>
        <v>42278.498240740737</v>
      </c>
      <c r="R1317">
        <f t="shared" si="41"/>
        <v>2015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 t="s">
        <v>8315</v>
      </c>
      <c r="P1318" s="10" t="s">
        <v>8317</v>
      </c>
      <c r="Q1318" s="12">
        <f t="shared" si="40"/>
        <v>42393.961909722217</v>
      </c>
      <c r="R1318">
        <f t="shared" si="41"/>
        <v>2016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 t="s">
        <v>8315</v>
      </c>
      <c r="P1319" s="10" t="s">
        <v>8317</v>
      </c>
      <c r="Q1319" s="12">
        <f t="shared" si="40"/>
        <v>42520.235486111109</v>
      </c>
      <c r="R1319">
        <f t="shared" si="41"/>
        <v>2016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 t="s">
        <v>8315</v>
      </c>
      <c r="P1320" s="10" t="s">
        <v>8317</v>
      </c>
      <c r="Q1320" s="12">
        <f t="shared" si="40"/>
        <v>41985.043657407412</v>
      </c>
      <c r="R1320">
        <f t="shared" si="41"/>
        <v>2014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 t="s">
        <v>8315</v>
      </c>
      <c r="P1321" s="10" t="s">
        <v>8317</v>
      </c>
      <c r="Q1321" s="12">
        <f t="shared" si="40"/>
        <v>41816.812094907407</v>
      </c>
      <c r="R1321">
        <f t="shared" si="41"/>
        <v>2014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 t="s">
        <v>8315</v>
      </c>
      <c r="P1322" s="10" t="s">
        <v>8317</v>
      </c>
      <c r="Q1322" s="12">
        <f t="shared" si="40"/>
        <v>42705.690347222218</v>
      </c>
      <c r="R1322">
        <f t="shared" si="41"/>
        <v>2016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 t="s">
        <v>8315</v>
      </c>
      <c r="P1323" s="10" t="s">
        <v>8317</v>
      </c>
      <c r="Q1323" s="12">
        <f t="shared" si="40"/>
        <v>42697.74927083333</v>
      </c>
      <c r="R1323">
        <f t="shared" si="41"/>
        <v>2016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 t="s">
        <v>8315</v>
      </c>
      <c r="P1324" s="10" t="s">
        <v>8317</v>
      </c>
      <c r="Q1324" s="12">
        <f t="shared" si="40"/>
        <v>42115.656539351854</v>
      </c>
      <c r="R1324">
        <f t="shared" si="41"/>
        <v>2015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 t="s">
        <v>8315</v>
      </c>
      <c r="P1325" s="10" t="s">
        <v>8317</v>
      </c>
      <c r="Q1325" s="12">
        <f t="shared" si="40"/>
        <v>42451.698449074072</v>
      </c>
      <c r="R1325">
        <f t="shared" si="41"/>
        <v>2016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 t="s">
        <v>8315</v>
      </c>
      <c r="P1326" s="10" t="s">
        <v>8317</v>
      </c>
      <c r="Q1326" s="12">
        <f t="shared" si="40"/>
        <v>42626.633703703701</v>
      </c>
      <c r="R1326">
        <f t="shared" si="41"/>
        <v>2016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 t="s">
        <v>8315</v>
      </c>
      <c r="P1327" s="10" t="s">
        <v>8317</v>
      </c>
      <c r="Q1327" s="12">
        <f t="shared" si="40"/>
        <v>42704.086053240739</v>
      </c>
      <c r="R1327">
        <f t="shared" si="41"/>
        <v>2016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 t="s">
        <v>8315</v>
      </c>
      <c r="P1328" s="10" t="s">
        <v>8317</v>
      </c>
      <c r="Q1328" s="12">
        <f t="shared" si="40"/>
        <v>41974.791990740734</v>
      </c>
      <c r="R1328">
        <f t="shared" si="41"/>
        <v>2014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 t="s">
        <v>8315</v>
      </c>
      <c r="P1329" s="10" t="s">
        <v>8317</v>
      </c>
      <c r="Q1329" s="12">
        <f t="shared" si="40"/>
        <v>42123.678645833337</v>
      </c>
      <c r="R1329">
        <f t="shared" si="41"/>
        <v>2015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 t="s">
        <v>8315</v>
      </c>
      <c r="P1330" s="10" t="s">
        <v>8317</v>
      </c>
      <c r="Q1330" s="12">
        <f t="shared" si="40"/>
        <v>42612.642754629633</v>
      </c>
      <c r="R1330">
        <f t="shared" si="41"/>
        <v>2016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 t="s">
        <v>8315</v>
      </c>
      <c r="P1331" s="10" t="s">
        <v>8317</v>
      </c>
      <c r="Q1331" s="12">
        <f t="shared" si="40"/>
        <v>41935.221585648149</v>
      </c>
      <c r="R1331">
        <f t="shared" si="41"/>
        <v>2014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 t="s">
        <v>8315</v>
      </c>
      <c r="P1332" s="10" t="s">
        <v>8317</v>
      </c>
      <c r="Q1332" s="12">
        <f t="shared" si="40"/>
        <v>42522.276724537034</v>
      </c>
      <c r="R1332">
        <f t="shared" si="41"/>
        <v>2016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 t="s">
        <v>8315</v>
      </c>
      <c r="P1333" s="10" t="s">
        <v>8317</v>
      </c>
      <c r="Q1333" s="12">
        <f t="shared" si="40"/>
        <v>42569.50409722222</v>
      </c>
      <c r="R1333">
        <f t="shared" si="41"/>
        <v>2016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 t="s">
        <v>8315</v>
      </c>
      <c r="P1334" s="10" t="s">
        <v>8317</v>
      </c>
      <c r="Q1334" s="12">
        <f t="shared" si="40"/>
        <v>42732.060277777782</v>
      </c>
      <c r="R1334">
        <f t="shared" si="41"/>
        <v>2016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 t="s">
        <v>8315</v>
      </c>
      <c r="P1335" s="10" t="s">
        <v>8317</v>
      </c>
      <c r="Q1335" s="12">
        <f t="shared" si="40"/>
        <v>41806.106770833336</v>
      </c>
      <c r="R1335">
        <f t="shared" si="41"/>
        <v>2014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 t="s">
        <v>8315</v>
      </c>
      <c r="P1336" s="10" t="s">
        <v>8317</v>
      </c>
      <c r="Q1336" s="12">
        <f t="shared" si="40"/>
        <v>42410.774155092593</v>
      </c>
      <c r="R1336">
        <f t="shared" si="41"/>
        <v>2016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 t="s">
        <v>8315</v>
      </c>
      <c r="P1337" s="10" t="s">
        <v>8317</v>
      </c>
      <c r="Q1337" s="12">
        <f t="shared" si="40"/>
        <v>42313.936365740738</v>
      </c>
      <c r="R1337">
        <f t="shared" si="41"/>
        <v>2015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 t="s">
        <v>8315</v>
      </c>
      <c r="P1338" s="10" t="s">
        <v>8317</v>
      </c>
      <c r="Q1338" s="12">
        <f t="shared" si="40"/>
        <v>41955.863750000004</v>
      </c>
      <c r="R1338">
        <f t="shared" si="41"/>
        <v>2014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 t="s">
        <v>8315</v>
      </c>
      <c r="P1339" s="10" t="s">
        <v>8317</v>
      </c>
      <c r="Q1339" s="12">
        <f t="shared" si="40"/>
        <v>42767.577303240745</v>
      </c>
      <c r="R1339">
        <f t="shared" si="41"/>
        <v>2017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 t="s">
        <v>8315</v>
      </c>
      <c r="P1340" s="10" t="s">
        <v>8317</v>
      </c>
      <c r="Q1340" s="12">
        <f t="shared" si="40"/>
        <v>42188.803622685184</v>
      </c>
      <c r="R1340">
        <f t="shared" si="41"/>
        <v>2015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 t="s">
        <v>8315</v>
      </c>
      <c r="P1341" s="10" t="s">
        <v>8317</v>
      </c>
      <c r="Q1341" s="12">
        <f t="shared" si="40"/>
        <v>41936.647164351853</v>
      </c>
      <c r="R1341">
        <f t="shared" si="41"/>
        <v>2014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 t="s">
        <v>8315</v>
      </c>
      <c r="P1342" s="10" t="s">
        <v>8317</v>
      </c>
      <c r="Q1342" s="12">
        <f t="shared" si="40"/>
        <v>41836.595520833333</v>
      </c>
      <c r="R1342">
        <f t="shared" si="41"/>
        <v>2014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 t="s">
        <v>8315</v>
      </c>
      <c r="P1343" s="10" t="s">
        <v>8317</v>
      </c>
      <c r="Q1343" s="12">
        <f t="shared" si="40"/>
        <v>42612.624039351853</v>
      </c>
      <c r="R1343">
        <f t="shared" si="41"/>
        <v>2016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 t="s">
        <v>8315</v>
      </c>
      <c r="P1344" s="10" t="s">
        <v>8317</v>
      </c>
      <c r="Q1344" s="12">
        <f t="shared" si="40"/>
        <v>42172.816423611104</v>
      </c>
      <c r="R1344">
        <f t="shared" si="41"/>
        <v>2015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 t="s">
        <v>8315</v>
      </c>
      <c r="P1345" s="10" t="s">
        <v>8317</v>
      </c>
      <c r="Q1345" s="12">
        <f t="shared" si="40"/>
        <v>42542.526423611111</v>
      </c>
      <c r="R1345">
        <f t="shared" si="41"/>
        <v>2016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 t="s">
        <v>8318</v>
      </c>
      <c r="P1346" s="10" t="s">
        <v>8319</v>
      </c>
      <c r="Q1346" s="12">
        <f t="shared" si="40"/>
        <v>42522.789803240739</v>
      </c>
      <c r="R1346">
        <f t="shared" si="41"/>
        <v>2016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 t="s">
        <v>8318</v>
      </c>
      <c r="P1347" s="10" t="s">
        <v>8319</v>
      </c>
      <c r="Q1347" s="12">
        <f t="shared" ref="Q1347:Q1410" si="42">(((J1347/60)/60)/24)+DATE(1970,1,1)</f>
        <v>41799.814340277779</v>
      </c>
      <c r="R1347">
        <f t="shared" ref="R1347:R1410" si="43">YEAR(Q1347)</f>
        <v>2014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 t="s">
        <v>8318</v>
      </c>
      <c r="P1348" s="10" t="s">
        <v>8319</v>
      </c>
      <c r="Q1348" s="12">
        <f t="shared" si="42"/>
        <v>41422.075821759259</v>
      </c>
      <c r="R1348">
        <f t="shared" si="43"/>
        <v>2013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 t="s">
        <v>8318</v>
      </c>
      <c r="P1349" s="10" t="s">
        <v>8319</v>
      </c>
      <c r="Q1349" s="12">
        <f t="shared" si="42"/>
        <v>42040.638020833328</v>
      </c>
      <c r="R1349">
        <f t="shared" si="43"/>
        <v>2015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 t="s">
        <v>8318</v>
      </c>
      <c r="P1350" s="10" t="s">
        <v>8319</v>
      </c>
      <c r="Q1350" s="12">
        <f t="shared" si="42"/>
        <v>41963.506168981476</v>
      </c>
      <c r="R1350">
        <f t="shared" si="43"/>
        <v>2014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 t="s">
        <v>8318</v>
      </c>
      <c r="P1351" s="10" t="s">
        <v>8319</v>
      </c>
      <c r="Q1351" s="12">
        <f t="shared" si="42"/>
        <v>42317.33258101852</v>
      </c>
      <c r="R1351">
        <f t="shared" si="43"/>
        <v>2015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 t="s">
        <v>8318</v>
      </c>
      <c r="P1352" s="10" t="s">
        <v>8319</v>
      </c>
      <c r="Q1352" s="12">
        <f t="shared" si="42"/>
        <v>42334.013124999998</v>
      </c>
      <c r="R1352">
        <f t="shared" si="43"/>
        <v>2015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 t="s">
        <v>8318</v>
      </c>
      <c r="P1353" s="10" t="s">
        <v>8319</v>
      </c>
      <c r="Q1353" s="12">
        <f t="shared" si="42"/>
        <v>42382.74009259259</v>
      </c>
      <c r="R1353">
        <f t="shared" si="43"/>
        <v>2016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 t="s">
        <v>8318</v>
      </c>
      <c r="P1354" s="10" t="s">
        <v>8319</v>
      </c>
      <c r="Q1354" s="12">
        <f t="shared" si="42"/>
        <v>42200.578310185185</v>
      </c>
      <c r="R1354">
        <f t="shared" si="43"/>
        <v>2015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 t="s">
        <v>8318</v>
      </c>
      <c r="P1355" s="10" t="s">
        <v>8319</v>
      </c>
      <c r="Q1355" s="12">
        <f t="shared" si="42"/>
        <v>41309.11791666667</v>
      </c>
      <c r="R1355">
        <f t="shared" si="43"/>
        <v>2013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 t="s">
        <v>8318</v>
      </c>
      <c r="P1356" s="10" t="s">
        <v>8319</v>
      </c>
      <c r="Q1356" s="12">
        <f t="shared" si="42"/>
        <v>42502.807627314818</v>
      </c>
      <c r="R1356">
        <f t="shared" si="43"/>
        <v>2016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 t="s">
        <v>8318</v>
      </c>
      <c r="P1357" s="10" t="s">
        <v>8319</v>
      </c>
      <c r="Q1357" s="12">
        <f t="shared" si="42"/>
        <v>41213.254687499997</v>
      </c>
      <c r="R1357">
        <f t="shared" si="43"/>
        <v>2012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 t="s">
        <v>8318</v>
      </c>
      <c r="P1358" s="10" t="s">
        <v>8319</v>
      </c>
      <c r="Q1358" s="12">
        <f t="shared" si="42"/>
        <v>41430.038888888892</v>
      </c>
      <c r="R1358">
        <f t="shared" si="43"/>
        <v>2013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 t="s">
        <v>8318</v>
      </c>
      <c r="P1359" s="10" t="s">
        <v>8319</v>
      </c>
      <c r="Q1359" s="12">
        <f t="shared" si="42"/>
        <v>41304.962233796294</v>
      </c>
      <c r="R1359">
        <f t="shared" si="43"/>
        <v>2013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 t="s">
        <v>8318</v>
      </c>
      <c r="P1360" s="10" t="s">
        <v>8319</v>
      </c>
      <c r="Q1360" s="12">
        <f t="shared" si="42"/>
        <v>40689.570868055554</v>
      </c>
      <c r="R1360">
        <f t="shared" si="43"/>
        <v>2011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 t="s">
        <v>8318</v>
      </c>
      <c r="P1361" s="10" t="s">
        <v>8319</v>
      </c>
      <c r="Q1361" s="12">
        <f t="shared" si="42"/>
        <v>40668.814699074072</v>
      </c>
      <c r="R1361">
        <f t="shared" si="43"/>
        <v>2011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 t="s">
        <v>8318</v>
      </c>
      <c r="P1362" s="10" t="s">
        <v>8319</v>
      </c>
      <c r="Q1362" s="12">
        <f t="shared" si="42"/>
        <v>41095.900694444441</v>
      </c>
      <c r="R1362">
        <f t="shared" si="43"/>
        <v>2012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 t="s">
        <v>8318</v>
      </c>
      <c r="P1363" s="10" t="s">
        <v>8319</v>
      </c>
      <c r="Q1363" s="12">
        <f t="shared" si="42"/>
        <v>41781.717268518521</v>
      </c>
      <c r="R1363">
        <f t="shared" si="43"/>
        <v>2014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 t="s">
        <v>8318</v>
      </c>
      <c r="P1364" s="10" t="s">
        <v>8319</v>
      </c>
      <c r="Q1364" s="12">
        <f t="shared" si="42"/>
        <v>41464.934386574074</v>
      </c>
      <c r="R1364">
        <f t="shared" si="43"/>
        <v>2013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 t="s">
        <v>8318</v>
      </c>
      <c r="P1365" s="10" t="s">
        <v>8319</v>
      </c>
      <c r="Q1365" s="12">
        <f t="shared" si="42"/>
        <v>42396.8440625</v>
      </c>
      <c r="R1365">
        <f t="shared" si="43"/>
        <v>2016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 t="s">
        <v>8321</v>
      </c>
      <c r="P1366" s="10" t="s">
        <v>8322</v>
      </c>
      <c r="Q1366" s="12">
        <f t="shared" si="42"/>
        <v>41951.695671296293</v>
      </c>
      <c r="R1366">
        <f t="shared" si="43"/>
        <v>2014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 t="s">
        <v>8321</v>
      </c>
      <c r="P1367" s="10" t="s">
        <v>8322</v>
      </c>
      <c r="Q1367" s="12">
        <f t="shared" si="42"/>
        <v>42049.733240740738</v>
      </c>
      <c r="R1367">
        <f t="shared" si="43"/>
        <v>2015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 t="s">
        <v>8321</v>
      </c>
      <c r="P1368" s="10" t="s">
        <v>8322</v>
      </c>
      <c r="Q1368" s="12">
        <f t="shared" si="42"/>
        <v>41924.996099537035</v>
      </c>
      <c r="R1368">
        <f t="shared" si="43"/>
        <v>2014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 t="s">
        <v>8321</v>
      </c>
      <c r="P1369" s="10" t="s">
        <v>8322</v>
      </c>
      <c r="Q1369" s="12">
        <f t="shared" si="42"/>
        <v>42292.002893518518</v>
      </c>
      <c r="R1369">
        <f t="shared" si="43"/>
        <v>2015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 t="s">
        <v>8321</v>
      </c>
      <c r="P1370" s="10" t="s">
        <v>8322</v>
      </c>
      <c r="Q1370" s="12">
        <f t="shared" si="42"/>
        <v>42146.190902777773</v>
      </c>
      <c r="R1370">
        <f t="shared" si="43"/>
        <v>2015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 t="s">
        <v>8321</v>
      </c>
      <c r="P1371" s="10" t="s">
        <v>8322</v>
      </c>
      <c r="Q1371" s="12">
        <f t="shared" si="42"/>
        <v>41710.594282407408</v>
      </c>
      <c r="R1371">
        <f t="shared" si="43"/>
        <v>2014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 t="s">
        <v>8321</v>
      </c>
      <c r="P1372" s="10" t="s">
        <v>8322</v>
      </c>
      <c r="Q1372" s="12">
        <f t="shared" si="42"/>
        <v>41548.00335648148</v>
      </c>
      <c r="R1372">
        <f t="shared" si="43"/>
        <v>2013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 t="s">
        <v>8321</v>
      </c>
      <c r="P1373" s="10" t="s">
        <v>8322</v>
      </c>
      <c r="Q1373" s="12">
        <f t="shared" si="42"/>
        <v>42101.758587962962</v>
      </c>
      <c r="R1373">
        <f t="shared" si="43"/>
        <v>2015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 t="s">
        <v>8321</v>
      </c>
      <c r="P1374" s="10" t="s">
        <v>8322</v>
      </c>
      <c r="Q1374" s="12">
        <f t="shared" si="42"/>
        <v>41072.739953703705</v>
      </c>
      <c r="R1374">
        <f t="shared" si="43"/>
        <v>2012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 t="s">
        <v>8321</v>
      </c>
      <c r="P1375" s="10" t="s">
        <v>8322</v>
      </c>
      <c r="Q1375" s="12">
        <f t="shared" si="42"/>
        <v>42704.95177083333</v>
      </c>
      <c r="R1375">
        <f t="shared" si="43"/>
        <v>2016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 t="s">
        <v>8321</v>
      </c>
      <c r="P1376" s="10" t="s">
        <v>8322</v>
      </c>
      <c r="Q1376" s="12">
        <f t="shared" si="42"/>
        <v>42424.161898148144</v>
      </c>
      <c r="R1376">
        <f t="shared" si="43"/>
        <v>2016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 t="s">
        <v>8321</v>
      </c>
      <c r="P1377" s="10" t="s">
        <v>8322</v>
      </c>
      <c r="Q1377" s="12">
        <f t="shared" si="42"/>
        <v>42720.066192129627</v>
      </c>
      <c r="R1377">
        <f t="shared" si="43"/>
        <v>2016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 t="s">
        <v>8321</v>
      </c>
      <c r="P1378" s="10" t="s">
        <v>8322</v>
      </c>
      <c r="Q1378" s="12">
        <f t="shared" si="42"/>
        <v>42677.669050925921</v>
      </c>
      <c r="R1378">
        <f t="shared" si="43"/>
        <v>2016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 t="s">
        <v>8321</v>
      </c>
      <c r="P1379" s="10" t="s">
        <v>8322</v>
      </c>
      <c r="Q1379" s="12">
        <f t="shared" si="42"/>
        <v>42747.219560185185</v>
      </c>
      <c r="R1379">
        <f t="shared" si="43"/>
        <v>2017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 t="s">
        <v>8321</v>
      </c>
      <c r="P1380" s="10" t="s">
        <v>8322</v>
      </c>
      <c r="Q1380" s="12">
        <f t="shared" si="42"/>
        <v>42568.759374999994</v>
      </c>
      <c r="R1380">
        <f t="shared" si="43"/>
        <v>2016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 t="s">
        <v>8321</v>
      </c>
      <c r="P1381" s="10" t="s">
        <v>8322</v>
      </c>
      <c r="Q1381" s="12">
        <f t="shared" si="42"/>
        <v>42130.491620370376</v>
      </c>
      <c r="R1381">
        <f t="shared" si="43"/>
        <v>2015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 t="s">
        <v>8321</v>
      </c>
      <c r="P1382" s="10" t="s">
        <v>8322</v>
      </c>
      <c r="Q1382" s="12">
        <f t="shared" si="42"/>
        <v>42141.762800925921</v>
      </c>
      <c r="R1382">
        <f t="shared" si="43"/>
        <v>2015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 t="s">
        <v>8321</v>
      </c>
      <c r="P1383" s="10" t="s">
        <v>8322</v>
      </c>
      <c r="Q1383" s="12">
        <f t="shared" si="42"/>
        <v>42703.214409722219</v>
      </c>
      <c r="R1383">
        <f t="shared" si="43"/>
        <v>2016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 t="s">
        <v>8321</v>
      </c>
      <c r="P1384" s="10" t="s">
        <v>8322</v>
      </c>
      <c r="Q1384" s="12">
        <f t="shared" si="42"/>
        <v>41370.800185185188</v>
      </c>
      <c r="R1384">
        <f t="shared" si="43"/>
        <v>2013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 t="s">
        <v>8321</v>
      </c>
      <c r="P1385" s="10" t="s">
        <v>8322</v>
      </c>
      <c r="Q1385" s="12">
        <f t="shared" si="42"/>
        <v>42707.074976851851</v>
      </c>
      <c r="R1385">
        <f t="shared" si="43"/>
        <v>2016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 t="s">
        <v>8321</v>
      </c>
      <c r="P1386" s="10" t="s">
        <v>8322</v>
      </c>
      <c r="Q1386" s="12">
        <f t="shared" si="42"/>
        <v>42160.735208333332</v>
      </c>
      <c r="R1386">
        <f t="shared" si="43"/>
        <v>2015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 t="s">
        <v>8321</v>
      </c>
      <c r="P1387" s="10" t="s">
        <v>8322</v>
      </c>
      <c r="Q1387" s="12">
        <f t="shared" si="42"/>
        <v>42433.688900462963</v>
      </c>
      <c r="R1387">
        <f t="shared" si="43"/>
        <v>2016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 t="s">
        <v>8321</v>
      </c>
      <c r="P1388" s="10" t="s">
        <v>8322</v>
      </c>
      <c r="Q1388" s="12">
        <f t="shared" si="42"/>
        <v>42184.646863425922</v>
      </c>
      <c r="R1388">
        <f t="shared" si="43"/>
        <v>2015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 t="s">
        <v>8321</v>
      </c>
      <c r="P1389" s="10" t="s">
        <v>8322</v>
      </c>
      <c r="Q1389" s="12">
        <f t="shared" si="42"/>
        <v>42126.92123842593</v>
      </c>
      <c r="R1389">
        <f t="shared" si="43"/>
        <v>2015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 t="s">
        <v>8321</v>
      </c>
      <c r="P1390" s="10" t="s">
        <v>8322</v>
      </c>
      <c r="Q1390" s="12">
        <f t="shared" si="42"/>
        <v>42634.614780092597</v>
      </c>
      <c r="R1390">
        <f t="shared" si="43"/>
        <v>2016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 t="s">
        <v>8321</v>
      </c>
      <c r="P1391" s="10" t="s">
        <v>8322</v>
      </c>
      <c r="Q1391" s="12">
        <f t="shared" si="42"/>
        <v>42565.480983796297</v>
      </c>
      <c r="R1391">
        <f t="shared" si="43"/>
        <v>2016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 t="s">
        <v>8321</v>
      </c>
      <c r="P1392" s="10" t="s">
        <v>8322</v>
      </c>
      <c r="Q1392" s="12">
        <f t="shared" si="42"/>
        <v>42087.803310185183</v>
      </c>
      <c r="R1392">
        <f t="shared" si="43"/>
        <v>2015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 t="s">
        <v>8321</v>
      </c>
      <c r="P1393" s="10" t="s">
        <v>8322</v>
      </c>
      <c r="Q1393" s="12">
        <f t="shared" si="42"/>
        <v>42193.650671296295</v>
      </c>
      <c r="R1393">
        <f t="shared" si="43"/>
        <v>2015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 t="s">
        <v>8321</v>
      </c>
      <c r="P1394" s="10" t="s">
        <v>8322</v>
      </c>
      <c r="Q1394" s="12">
        <f t="shared" si="42"/>
        <v>42401.154930555553</v>
      </c>
      <c r="R1394">
        <f t="shared" si="43"/>
        <v>2016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 t="s">
        <v>8321</v>
      </c>
      <c r="P1395" s="10" t="s">
        <v>8322</v>
      </c>
      <c r="Q1395" s="12">
        <f t="shared" si="42"/>
        <v>42553.681979166664</v>
      </c>
      <c r="R1395">
        <f t="shared" si="43"/>
        <v>2016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 t="s">
        <v>8321</v>
      </c>
      <c r="P1396" s="10" t="s">
        <v>8322</v>
      </c>
      <c r="Q1396" s="12">
        <f t="shared" si="42"/>
        <v>42752.144976851851</v>
      </c>
      <c r="R1396">
        <f t="shared" si="43"/>
        <v>2017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 t="s">
        <v>8321</v>
      </c>
      <c r="P1397" s="10" t="s">
        <v>8322</v>
      </c>
      <c r="Q1397" s="12">
        <f t="shared" si="42"/>
        <v>42719.90834490741</v>
      </c>
      <c r="R1397">
        <f t="shared" si="43"/>
        <v>2016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 t="s">
        <v>8321</v>
      </c>
      <c r="P1398" s="10" t="s">
        <v>8322</v>
      </c>
      <c r="Q1398" s="12">
        <f t="shared" si="42"/>
        <v>42018.99863425926</v>
      </c>
      <c r="R1398">
        <f t="shared" si="43"/>
        <v>2015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 t="s">
        <v>8321</v>
      </c>
      <c r="P1399" s="10" t="s">
        <v>8322</v>
      </c>
      <c r="Q1399" s="12">
        <f t="shared" si="42"/>
        <v>42640.917939814812</v>
      </c>
      <c r="R1399">
        <f t="shared" si="43"/>
        <v>2016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 t="s">
        <v>8321</v>
      </c>
      <c r="P1400" s="10" t="s">
        <v>8322</v>
      </c>
      <c r="Q1400" s="12">
        <f t="shared" si="42"/>
        <v>42526.874236111107</v>
      </c>
      <c r="R1400">
        <f t="shared" si="43"/>
        <v>2016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 t="s">
        <v>8321</v>
      </c>
      <c r="P1401" s="10" t="s">
        <v>8322</v>
      </c>
      <c r="Q1401" s="12">
        <f t="shared" si="42"/>
        <v>41889.004317129627</v>
      </c>
      <c r="R1401">
        <f t="shared" si="43"/>
        <v>2014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 t="s">
        <v>8321</v>
      </c>
      <c r="P1402" s="10" t="s">
        <v>8322</v>
      </c>
      <c r="Q1402" s="12">
        <f t="shared" si="42"/>
        <v>42498.341122685189</v>
      </c>
      <c r="R1402">
        <f t="shared" si="43"/>
        <v>2016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 t="s">
        <v>8321</v>
      </c>
      <c r="P1403" s="10" t="s">
        <v>8322</v>
      </c>
      <c r="Q1403" s="12">
        <f t="shared" si="42"/>
        <v>41399.99622685185</v>
      </c>
      <c r="R1403">
        <f t="shared" si="43"/>
        <v>2013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 t="s">
        <v>8321</v>
      </c>
      <c r="P1404" s="10" t="s">
        <v>8322</v>
      </c>
      <c r="Q1404" s="12">
        <f t="shared" si="42"/>
        <v>42065.053368055553</v>
      </c>
      <c r="R1404">
        <f t="shared" si="43"/>
        <v>2015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 t="s">
        <v>8321</v>
      </c>
      <c r="P1405" s="10" t="s">
        <v>8322</v>
      </c>
      <c r="Q1405" s="12">
        <f t="shared" si="42"/>
        <v>41451.062905092593</v>
      </c>
      <c r="R1405">
        <f t="shared" si="43"/>
        <v>2013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 t="s">
        <v>8318</v>
      </c>
      <c r="P1406" s="10" t="s">
        <v>8337</v>
      </c>
      <c r="Q1406" s="12">
        <f t="shared" si="42"/>
        <v>42032.510243055556</v>
      </c>
      <c r="R1406">
        <f t="shared" si="43"/>
        <v>2015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 t="s">
        <v>8318</v>
      </c>
      <c r="P1407" s="10" t="s">
        <v>8337</v>
      </c>
      <c r="Q1407" s="12">
        <f t="shared" si="42"/>
        <v>41941.680567129632</v>
      </c>
      <c r="R1407">
        <f t="shared" si="43"/>
        <v>2014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 t="s">
        <v>8318</v>
      </c>
      <c r="P1408" s="10" t="s">
        <v>8337</v>
      </c>
      <c r="Q1408" s="12">
        <f t="shared" si="42"/>
        <v>42297.432951388888</v>
      </c>
      <c r="R1408">
        <f t="shared" si="43"/>
        <v>2015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 t="s">
        <v>8318</v>
      </c>
      <c r="P1409" s="10" t="s">
        <v>8337</v>
      </c>
      <c r="Q1409" s="12">
        <f t="shared" si="42"/>
        <v>41838.536782407406</v>
      </c>
      <c r="R1409">
        <f t="shared" si="43"/>
        <v>2014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 t="s">
        <v>8318</v>
      </c>
      <c r="P1410" s="10" t="s">
        <v>8337</v>
      </c>
      <c r="Q1410" s="12">
        <f t="shared" si="42"/>
        <v>42291.872175925921</v>
      </c>
      <c r="R1410">
        <f t="shared" si="43"/>
        <v>2015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 t="s">
        <v>8318</v>
      </c>
      <c r="P1411" s="10" t="s">
        <v>8337</v>
      </c>
      <c r="Q1411" s="12">
        <f t="shared" ref="Q1411:Q1474" si="44">(((J1411/60)/60)/24)+DATE(1970,1,1)</f>
        <v>41945.133506944447</v>
      </c>
      <c r="R1411">
        <f t="shared" ref="R1411:R1474" si="45">YEAR(Q1411)</f>
        <v>2014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 t="s">
        <v>8318</v>
      </c>
      <c r="P1412" s="10" t="s">
        <v>8337</v>
      </c>
      <c r="Q1412" s="12">
        <f t="shared" si="44"/>
        <v>42479.318518518514</v>
      </c>
      <c r="R1412">
        <f t="shared" si="45"/>
        <v>2016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 t="s">
        <v>8318</v>
      </c>
      <c r="P1413" s="10" t="s">
        <v>8337</v>
      </c>
      <c r="Q1413" s="12">
        <f t="shared" si="44"/>
        <v>42013.059027777781</v>
      </c>
      <c r="R1413">
        <f t="shared" si="45"/>
        <v>2015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 t="s">
        <v>8318</v>
      </c>
      <c r="P1414" s="10" t="s">
        <v>8337</v>
      </c>
      <c r="Q1414" s="12">
        <f t="shared" si="44"/>
        <v>41947.063645833332</v>
      </c>
      <c r="R1414">
        <f t="shared" si="45"/>
        <v>2014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 t="s">
        <v>8318</v>
      </c>
      <c r="P1415" s="10" t="s">
        <v>8337</v>
      </c>
      <c r="Q1415" s="12">
        <f t="shared" si="44"/>
        <v>42360.437152777777</v>
      </c>
      <c r="R1415">
        <f t="shared" si="45"/>
        <v>2015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 t="s">
        <v>8318</v>
      </c>
      <c r="P1416" s="10" t="s">
        <v>8337</v>
      </c>
      <c r="Q1416" s="12">
        <f t="shared" si="44"/>
        <v>42708.25309027778</v>
      </c>
      <c r="R1416">
        <f t="shared" si="45"/>
        <v>2016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 t="s">
        <v>8318</v>
      </c>
      <c r="P1417" s="10" t="s">
        <v>8337</v>
      </c>
      <c r="Q1417" s="12">
        <f t="shared" si="44"/>
        <v>42192.675821759258</v>
      </c>
      <c r="R1417">
        <f t="shared" si="45"/>
        <v>2015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 t="s">
        <v>8318</v>
      </c>
      <c r="P1418" s="10" t="s">
        <v>8337</v>
      </c>
      <c r="Q1418" s="12">
        <f t="shared" si="44"/>
        <v>42299.926145833335</v>
      </c>
      <c r="R1418">
        <f t="shared" si="45"/>
        <v>2015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 t="s">
        <v>8318</v>
      </c>
      <c r="P1419" s="10" t="s">
        <v>8337</v>
      </c>
      <c r="Q1419" s="12">
        <f t="shared" si="44"/>
        <v>42232.15016203704</v>
      </c>
      <c r="R1419">
        <f t="shared" si="45"/>
        <v>2015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 t="s">
        <v>8318</v>
      </c>
      <c r="P1420" s="10" t="s">
        <v>8337</v>
      </c>
      <c r="Q1420" s="12">
        <f t="shared" si="44"/>
        <v>42395.456412037034</v>
      </c>
      <c r="R1420">
        <f t="shared" si="45"/>
        <v>2016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 t="s">
        <v>8318</v>
      </c>
      <c r="P1421" s="10" t="s">
        <v>8337</v>
      </c>
      <c r="Q1421" s="12">
        <f t="shared" si="44"/>
        <v>42622.456238425926</v>
      </c>
      <c r="R1421">
        <f t="shared" si="45"/>
        <v>2016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 t="s">
        <v>8318</v>
      </c>
      <c r="P1422" s="10" t="s">
        <v>8337</v>
      </c>
      <c r="Q1422" s="12">
        <f t="shared" si="44"/>
        <v>42524.667662037042</v>
      </c>
      <c r="R1422">
        <f t="shared" si="45"/>
        <v>2016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 t="s">
        <v>8318</v>
      </c>
      <c r="P1423" s="10" t="s">
        <v>8337</v>
      </c>
      <c r="Q1423" s="12">
        <f t="shared" si="44"/>
        <v>42013.915613425925</v>
      </c>
      <c r="R1423">
        <f t="shared" si="45"/>
        <v>2015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 t="s">
        <v>8318</v>
      </c>
      <c r="P1424" s="10" t="s">
        <v>8337</v>
      </c>
      <c r="Q1424" s="12">
        <f t="shared" si="44"/>
        <v>42604.239629629628</v>
      </c>
      <c r="R1424">
        <f t="shared" si="45"/>
        <v>2016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 t="s">
        <v>8318</v>
      </c>
      <c r="P1425" s="10" t="s">
        <v>8337</v>
      </c>
      <c r="Q1425" s="12">
        <f t="shared" si="44"/>
        <v>42340.360312500001</v>
      </c>
      <c r="R1425">
        <f t="shared" si="45"/>
        <v>2015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 t="s">
        <v>8318</v>
      </c>
      <c r="P1426" s="10" t="s">
        <v>8337</v>
      </c>
      <c r="Q1426" s="12">
        <f t="shared" si="44"/>
        <v>42676.717615740738</v>
      </c>
      <c r="R1426">
        <f t="shared" si="45"/>
        <v>2016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 t="s">
        <v>8318</v>
      </c>
      <c r="P1427" s="10" t="s">
        <v>8337</v>
      </c>
      <c r="Q1427" s="12">
        <f t="shared" si="44"/>
        <v>42093.131469907406</v>
      </c>
      <c r="R1427">
        <f t="shared" si="45"/>
        <v>2015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 t="s">
        <v>8318</v>
      </c>
      <c r="P1428" s="10" t="s">
        <v>8337</v>
      </c>
      <c r="Q1428" s="12">
        <f t="shared" si="44"/>
        <v>42180.390277777777</v>
      </c>
      <c r="R1428">
        <f t="shared" si="45"/>
        <v>2015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 t="s">
        <v>8318</v>
      </c>
      <c r="P1429" s="10" t="s">
        <v>8337</v>
      </c>
      <c r="Q1429" s="12">
        <f t="shared" si="44"/>
        <v>42601.851678240739</v>
      </c>
      <c r="R1429">
        <f t="shared" si="45"/>
        <v>2016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 t="s">
        <v>8318</v>
      </c>
      <c r="P1430" s="10" t="s">
        <v>8337</v>
      </c>
      <c r="Q1430" s="12">
        <f t="shared" si="44"/>
        <v>42432.379826388889</v>
      </c>
      <c r="R1430">
        <f t="shared" si="45"/>
        <v>2016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 t="s">
        <v>8318</v>
      </c>
      <c r="P1431" s="10" t="s">
        <v>8337</v>
      </c>
      <c r="Q1431" s="12">
        <f t="shared" si="44"/>
        <v>42074.060671296291</v>
      </c>
      <c r="R1431">
        <f t="shared" si="45"/>
        <v>2015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 t="s">
        <v>8318</v>
      </c>
      <c r="P1432" s="10" t="s">
        <v>8337</v>
      </c>
      <c r="Q1432" s="12">
        <f t="shared" si="44"/>
        <v>41961.813518518517</v>
      </c>
      <c r="R1432">
        <f t="shared" si="45"/>
        <v>2014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 t="s">
        <v>8318</v>
      </c>
      <c r="P1433" s="10" t="s">
        <v>8337</v>
      </c>
      <c r="Q1433" s="12">
        <f t="shared" si="44"/>
        <v>42304.210833333331</v>
      </c>
      <c r="R1433">
        <f t="shared" si="45"/>
        <v>2015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 t="s">
        <v>8318</v>
      </c>
      <c r="P1434" s="10" t="s">
        <v>8337</v>
      </c>
      <c r="Q1434" s="12">
        <f t="shared" si="44"/>
        <v>42175.780416666668</v>
      </c>
      <c r="R1434">
        <f t="shared" si="45"/>
        <v>2015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 t="s">
        <v>8318</v>
      </c>
      <c r="P1435" s="10" t="s">
        <v>8337</v>
      </c>
      <c r="Q1435" s="12">
        <f t="shared" si="44"/>
        <v>42673.625868055555</v>
      </c>
      <c r="R1435">
        <f t="shared" si="45"/>
        <v>2016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 t="s">
        <v>8318</v>
      </c>
      <c r="P1436" s="10" t="s">
        <v>8337</v>
      </c>
      <c r="Q1436" s="12">
        <f t="shared" si="44"/>
        <v>42142.767106481479</v>
      </c>
      <c r="R1436">
        <f t="shared" si="45"/>
        <v>2015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 t="s">
        <v>8318</v>
      </c>
      <c r="P1437" s="10" t="s">
        <v>8337</v>
      </c>
      <c r="Q1437" s="12">
        <f t="shared" si="44"/>
        <v>42258.780324074076</v>
      </c>
      <c r="R1437">
        <f t="shared" si="45"/>
        <v>2015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 t="s">
        <v>8318</v>
      </c>
      <c r="P1438" s="10" t="s">
        <v>8337</v>
      </c>
      <c r="Q1438" s="12">
        <f t="shared" si="44"/>
        <v>42391.35019675926</v>
      </c>
      <c r="R1438">
        <f t="shared" si="45"/>
        <v>2016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 t="s">
        <v>8318</v>
      </c>
      <c r="P1439" s="10" t="s">
        <v>8337</v>
      </c>
      <c r="Q1439" s="12">
        <f t="shared" si="44"/>
        <v>41796.531701388885</v>
      </c>
      <c r="R1439">
        <f t="shared" si="45"/>
        <v>2014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 t="s">
        <v>8318</v>
      </c>
      <c r="P1440" s="10" t="s">
        <v>8337</v>
      </c>
      <c r="Q1440" s="12">
        <f t="shared" si="44"/>
        <v>42457.871516203704</v>
      </c>
      <c r="R1440">
        <f t="shared" si="45"/>
        <v>2016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 t="s">
        <v>8318</v>
      </c>
      <c r="P1441" s="10" t="s">
        <v>8337</v>
      </c>
      <c r="Q1441" s="12">
        <f t="shared" si="44"/>
        <v>42040.829872685179</v>
      </c>
      <c r="R1441">
        <f t="shared" si="45"/>
        <v>2015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 t="s">
        <v>8318</v>
      </c>
      <c r="P1442" s="10" t="s">
        <v>8337</v>
      </c>
      <c r="Q1442" s="12">
        <f t="shared" si="44"/>
        <v>42486.748414351852</v>
      </c>
      <c r="R1442">
        <f t="shared" si="45"/>
        <v>2016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 t="s">
        <v>8318</v>
      </c>
      <c r="P1443" s="10" t="s">
        <v>8337</v>
      </c>
      <c r="Q1443" s="12">
        <f t="shared" si="44"/>
        <v>42198.765844907408</v>
      </c>
      <c r="R1443">
        <f t="shared" si="45"/>
        <v>2015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 t="s">
        <v>8318</v>
      </c>
      <c r="P1444" s="10" t="s">
        <v>8337</v>
      </c>
      <c r="Q1444" s="12">
        <f t="shared" si="44"/>
        <v>42485.64534722222</v>
      </c>
      <c r="R1444">
        <f t="shared" si="45"/>
        <v>2016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 t="s">
        <v>8318</v>
      </c>
      <c r="P1445" s="10" t="s">
        <v>8337</v>
      </c>
      <c r="Q1445" s="12">
        <f t="shared" si="44"/>
        <v>42707.926030092596</v>
      </c>
      <c r="R1445">
        <f t="shared" si="45"/>
        <v>2016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 t="s">
        <v>8318</v>
      </c>
      <c r="P1446" s="10" t="s">
        <v>8337</v>
      </c>
      <c r="Q1446" s="12">
        <f t="shared" si="44"/>
        <v>42199.873402777783</v>
      </c>
      <c r="R1446">
        <f t="shared" si="45"/>
        <v>2015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 t="s">
        <v>8318</v>
      </c>
      <c r="P1447" s="10" t="s">
        <v>8337</v>
      </c>
      <c r="Q1447" s="12">
        <f t="shared" si="44"/>
        <v>42139.542303240742</v>
      </c>
      <c r="R1447">
        <f t="shared" si="45"/>
        <v>2015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 t="s">
        <v>8318</v>
      </c>
      <c r="P1448" s="10" t="s">
        <v>8337</v>
      </c>
      <c r="Q1448" s="12">
        <f t="shared" si="44"/>
        <v>42461.447662037041</v>
      </c>
      <c r="R1448">
        <f t="shared" si="45"/>
        <v>2016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 t="s">
        <v>8318</v>
      </c>
      <c r="P1449" s="10" t="s">
        <v>8337</v>
      </c>
      <c r="Q1449" s="12">
        <f t="shared" si="44"/>
        <v>42529.730717592596</v>
      </c>
      <c r="R1449">
        <f t="shared" si="45"/>
        <v>2016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 t="s">
        <v>8318</v>
      </c>
      <c r="P1450" s="10" t="s">
        <v>8337</v>
      </c>
      <c r="Q1450" s="12">
        <f t="shared" si="44"/>
        <v>42115.936550925922</v>
      </c>
      <c r="R1450">
        <f t="shared" si="45"/>
        <v>2015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 t="s">
        <v>8318</v>
      </c>
      <c r="P1451" s="10" t="s">
        <v>8337</v>
      </c>
      <c r="Q1451" s="12">
        <f t="shared" si="44"/>
        <v>42086.811400462961</v>
      </c>
      <c r="R1451">
        <f t="shared" si="45"/>
        <v>2015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 t="s">
        <v>8318</v>
      </c>
      <c r="P1452" s="10" t="s">
        <v>8337</v>
      </c>
      <c r="Q1452" s="12">
        <f t="shared" si="44"/>
        <v>42390.171261574069</v>
      </c>
      <c r="R1452">
        <f t="shared" si="45"/>
        <v>2016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 t="s">
        <v>8318</v>
      </c>
      <c r="P1453" s="10" t="s">
        <v>8337</v>
      </c>
      <c r="Q1453" s="12">
        <f t="shared" si="44"/>
        <v>41931.959016203706</v>
      </c>
      <c r="R1453">
        <f t="shared" si="45"/>
        <v>2014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 t="s">
        <v>8318</v>
      </c>
      <c r="P1454" s="10" t="s">
        <v>8337</v>
      </c>
      <c r="Q1454" s="12">
        <f t="shared" si="44"/>
        <v>41818.703275462962</v>
      </c>
      <c r="R1454">
        <f t="shared" si="45"/>
        <v>2014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 t="s">
        <v>8318</v>
      </c>
      <c r="P1455" s="10" t="s">
        <v>8337</v>
      </c>
      <c r="Q1455" s="12">
        <f t="shared" si="44"/>
        <v>42795.696145833332</v>
      </c>
      <c r="R1455">
        <f t="shared" si="45"/>
        <v>2017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 t="s">
        <v>8318</v>
      </c>
      <c r="P1456" s="10" t="s">
        <v>8337</v>
      </c>
      <c r="Q1456" s="12">
        <f t="shared" si="44"/>
        <v>42463.866666666669</v>
      </c>
      <c r="R1456">
        <f t="shared" si="45"/>
        <v>2016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 t="s">
        <v>8318</v>
      </c>
      <c r="P1457" s="10" t="s">
        <v>8337</v>
      </c>
      <c r="Q1457" s="12">
        <f t="shared" si="44"/>
        <v>41832.672685185185</v>
      </c>
      <c r="R1457">
        <f t="shared" si="45"/>
        <v>2014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 t="s">
        <v>8318</v>
      </c>
      <c r="P1458" s="10" t="s">
        <v>8337</v>
      </c>
      <c r="Q1458" s="12">
        <f t="shared" si="44"/>
        <v>42708.668576388889</v>
      </c>
      <c r="R1458">
        <f t="shared" si="45"/>
        <v>2016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 t="s">
        <v>8318</v>
      </c>
      <c r="P1459" s="10" t="s">
        <v>8337</v>
      </c>
      <c r="Q1459" s="12">
        <f t="shared" si="44"/>
        <v>42289.89634259259</v>
      </c>
      <c r="R1459">
        <f t="shared" si="45"/>
        <v>2015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 t="s">
        <v>8318</v>
      </c>
      <c r="P1460" s="10" t="s">
        <v>8337</v>
      </c>
      <c r="Q1460" s="12">
        <f t="shared" si="44"/>
        <v>41831.705555555556</v>
      </c>
      <c r="R1460">
        <f t="shared" si="45"/>
        <v>2014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 t="s">
        <v>8318</v>
      </c>
      <c r="P1461" s="10" t="s">
        <v>8337</v>
      </c>
      <c r="Q1461" s="12">
        <f t="shared" si="44"/>
        <v>42312.204814814817</v>
      </c>
      <c r="R1461">
        <f t="shared" si="45"/>
        <v>2015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 t="s">
        <v>8318</v>
      </c>
      <c r="P1462" s="10" t="s">
        <v>8337</v>
      </c>
      <c r="Q1462" s="12">
        <f t="shared" si="44"/>
        <v>41915.896967592591</v>
      </c>
      <c r="R1462">
        <f t="shared" si="45"/>
        <v>2014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 t="s">
        <v>8318</v>
      </c>
      <c r="P1463" s="10" t="s">
        <v>8338</v>
      </c>
      <c r="Q1463" s="12">
        <f t="shared" si="44"/>
        <v>41899.645300925928</v>
      </c>
      <c r="R1463">
        <f t="shared" si="45"/>
        <v>2014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 t="s">
        <v>8318</v>
      </c>
      <c r="P1464" s="10" t="s">
        <v>8338</v>
      </c>
      <c r="Q1464" s="12">
        <f t="shared" si="44"/>
        <v>41344.662858796299</v>
      </c>
      <c r="R1464">
        <f t="shared" si="45"/>
        <v>2013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 t="s">
        <v>8318</v>
      </c>
      <c r="P1465" s="10" t="s">
        <v>8338</v>
      </c>
      <c r="Q1465" s="12">
        <f t="shared" si="44"/>
        <v>41326.911319444444</v>
      </c>
      <c r="R1465">
        <f t="shared" si="45"/>
        <v>2013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 t="s">
        <v>8318</v>
      </c>
      <c r="P1466" s="10" t="s">
        <v>8338</v>
      </c>
      <c r="Q1466" s="12">
        <f t="shared" si="44"/>
        <v>41291.661550925928</v>
      </c>
      <c r="R1466">
        <f t="shared" si="45"/>
        <v>2013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 t="s">
        <v>8318</v>
      </c>
      <c r="P1467" s="10" t="s">
        <v>8338</v>
      </c>
      <c r="Q1467" s="12">
        <f t="shared" si="44"/>
        <v>40959.734398148146</v>
      </c>
      <c r="R1467">
        <f t="shared" si="45"/>
        <v>2012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 t="s">
        <v>8318</v>
      </c>
      <c r="P1468" s="10" t="s">
        <v>8338</v>
      </c>
      <c r="Q1468" s="12">
        <f t="shared" si="44"/>
        <v>42340.172060185185</v>
      </c>
      <c r="R1468">
        <f t="shared" si="45"/>
        <v>2015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 t="s">
        <v>8318</v>
      </c>
      <c r="P1469" s="10" t="s">
        <v>8338</v>
      </c>
      <c r="Q1469" s="12">
        <f t="shared" si="44"/>
        <v>40933.80190972222</v>
      </c>
      <c r="R1469">
        <f t="shared" si="45"/>
        <v>2012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 t="s">
        <v>8318</v>
      </c>
      <c r="P1470" s="10" t="s">
        <v>8338</v>
      </c>
      <c r="Q1470" s="12">
        <f t="shared" si="44"/>
        <v>40646.014456018522</v>
      </c>
      <c r="R1470">
        <f t="shared" si="45"/>
        <v>2011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 t="s">
        <v>8318</v>
      </c>
      <c r="P1471" s="10" t="s">
        <v>8338</v>
      </c>
      <c r="Q1471" s="12">
        <f t="shared" si="44"/>
        <v>41290.598483796297</v>
      </c>
      <c r="R1471">
        <f t="shared" si="45"/>
        <v>2013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 t="s">
        <v>8318</v>
      </c>
      <c r="P1472" s="10" t="s">
        <v>8338</v>
      </c>
      <c r="Q1472" s="12">
        <f t="shared" si="44"/>
        <v>41250.827118055553</v>
      </c>
      <c r="R1472">
        <f t="shared" si="45"/>
        <v>2012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 t="s">
        <v>8318</v>
      </c>
      <c r="P1473" s="10" t="s">
        <v>8338</v>
      </c>
      <c r="Q1473" s="12">
        <f t="shared" si="44"/>
        <v>42073.957569444443</v>
      </c>
      <c r="R1473">
        <f t="shared" si="45"/>
        <v>2015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 t="s">
        <v>8318</v>
      </c>
      <c r="P1474" s="10" t="s">
        <v>8338</v>
      </c>
      <c r="Q1474" s="12">
        <f t="shared" si="44"/>
        <v>41533.542858796296</v>
      </c>
      <c r="R1474">
        <f t="shared" si="45"/>
        <v>2013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 t="s">
        <v>8318</v>
      </c>
      <c r="P1475" s="10" t="s">
        <v>8338</v>
      </c>
      <c r="Q1475" s="12">
        <f t="shared" ref="Q1475:Q1538" si="46">(((J1475/60)/60)/24)+DATE(1970,1,1)</f>
        <v>40939.979618055557</v>
      </c>
      <c r="R1475">
        <f t="shared" ref="R1475:R1538" si="47">YEAR(Q1475)</f>
        <v>2012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 t="s">
        <v>8318</v>
      </c>
      <c r="P1476" s="10" t="s">
        <v>8338</v>
      </c>
      <c r="Q1476" s="12">
        <f t="shared" si="46"/>
        <v>41500.727916666663</v>
      </c>
      <c r="R1476">
        <f t="shared" si="47"/>
        <v>2013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 t="s">
        <v>8318</v>
      </c>
      <c r="P1477" s="10" t="s">
        <v>8338</v>
      </c>
      <c r="Q1477" s="12">
        <f t="shared" si="46"/>
        <v>41960.722951388889</v>
      </c>
      <c r="R1477">
        <f t="shared" si="47"/>
        <v>2014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 t="s">
        <v>8318</v>
      </c>
      <c r="P1478" s="10" t="s">
        <v>8338</v>
      </c>
      <c r="Q1478" s="12">
        <f t="shared" si="46"/>
        <v>40766.041921296295</v>
      </c>
      <c r="R1478">
        <f t="shared" si="47"/>
        <v>2011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 t="s">
        <v>8318</v>
      </c>
      <c r="P1479" s="10" t="s">
        <v>8338</v>
      </c>
      <c r="Q1479" s="12">
        <f t="shared" si="46"/>
        <v>40840.615787037037</v>
      </c>
      <c r="R1479">
        <f t="shared" si="47"/>
        <v>2011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 t="s">
        <v>8318</v>
      </c>
      <c r="P1480" s="10" t="s">
        <v>8338</v>
      </c>
      <c r="Q1480" s="12">
        <f t="shared" si="46"/>
        <v>41394.871678240743</v>
      </c>
      <c r="R1480">
        <f t="shared" si="47"/>
        <v>2013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 t="s">
        <v>8318</v>
      </c>
      <c r="P1481" s="10" t="s">
        <v>8338</v>
      </c>
      <c r="Q1481" s="12">
        <f t="shared" si="46"/>
        <v>41754.745243055557</v>
      </c>
      <c r="R1481">
        <f t="shared" si="47"/>
        <v>2014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 t="s">
        <v>8318</v>
      </c>
      <c r="P1482" s="10" t="s">
        <v>8338</v>
      </c>
      <c r="Q1482" s="12">
        <f t="shared" si="46"/>
        <v>41464.934016203704</v>
      </c>
      <c r="R1482">
        <f t="shared" si="47"/>
        <v>2013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 t="s">
        <v>8318</v>
      </c>
      <c r="P1483" s="10" t="s">
        <v>8320</v>
      </c>
      <c r="Q1483" s="12">
        <f t="shared" si="46"/>
        <v>41550.922974537039</v>
      </c>
      <c r="R1483">
        <f t="shared" si="47"/>
        <v>2013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 t="s">
        <v>8318</v>
      </c>
      <c r="P1484" s="10" t="s">
        <v>8320</v>
      </c>
      <c r="Q1484" s="12">
        <f t="shared" si="46"/>
        <v>41136.85805555556</v>
      </c>
      <c r="R1484">
        <f t="shared" si="47"/>
        <v>2012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 t="s">
        <v>8318</v>
      </c>
      <c r="P1485" s="10" t="s">
        <v>8320</v>
      </c>
      <c r="Q1485" s="12">
        <f t="shared" si="46"/>
        <v>42548.192997685182</v>
      </c>
      <c r="R1485">
        <f t="shared" si="47"/>
        <v>2016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 t="s">
        <v>8318</v>
      </c>
      <c r="P1486" s="10" t="s">
        <v>8320</v>
      </c>
      <c r="Q1486" s="12">
        <f t="shared" si="46"/>
        <v>41053.200960648144</v>
      </c>
      <c r="R1486">
        <f t="shared" si="47"/>
        <v>2012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 t="s">
        <v>8318</v>
      </c>
      <c r="P1487" s="10" t="s">
        <v>8320</v>
      </c>
      <c r="Q1487" s="12">
        <f t="shared" si="46"/>
        <v>42130.795983796299</v>
      </c>
      <c r="R1487">
        <f t="shared" si="47"/>
        <v>2015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 t="s">
        <v>8318</v>
      </c>
      <c r="P1488" s="10" t="s">
        <v>8320</v>
      </c>
      <c r="Q1488" s="12">
        <f t="shared" si="46"/>
        <v>42032.168530092589</v>
      </c>
      <c r="R1488">
        <f t="shared" si="47"/>
        <v>2015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 t="s">
        <v>8318</v>
      </c>
      <c r="P1489" s="10" t="s">
        <v>8320</v>
      </c>
      <c r="Q1489" s="12">
        <f t="shared" si="46"/>
        <v>42554.917488425926</v>
      </c>
      <c r="R1489">
        <f t="shared" si="47"/>
        <v>2016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 t="s">
        <v>8318</v>
      </c>
      <c r="P1490" s="10" t="s">
        <v>8320</v>
      </c>
      <c r="Q1490" s="12">
        <f t="shared" si="46"/>
        <v>41614.563194444447</v>
      </c>
      <c r="R1490">
        <f t="shared" si="47"/>
        <v>2013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 t="s">
        <v>8318</v>
      </c>
      <c r="P1491" s="10" t="s">
        <v>8320</v>
      </c>
      <c r="Q1491" s="12">
        <f t="shared" si="46"/>
        <v>41198.611712962964</v>
      </c>
      <c r="R1491">
        <f t="shared" si="47"/>
        <v>2012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 t="s">
        <v>8318</v>
      </c>
      <c r="P1492" s="10" t="s">
        <v>8320</v>
      </c>
      <c r="Q1492" s="12">
        <f t="shared" si="46"/>
        <v>41520.561041666668</v>
      </c>
      <c r="R1492">
        <f t="shared" si="47"/>
        <v>2013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 t="s">
        <v>8318</v>
      </c>
      <c r="P1493" s="10" t="s">
        <v>8320</v>
      </c>
      <c r="Q1493" s="12">
        <f t="shared" si="46"/>
        <v>41991.713460648149</v>
      </c>
      <c r="R1493">
        <f t="shared" si="47"/>
        <v>2014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 t="s">
        <v>8318</v>
      </c>
      <c r="P1494" s="10" t="s">
        <v>8320</v>
      </c>
      <c r="Q1494" s="12">
        <f t="shared" si="46"/>
        <v>40682.884791666671</v>
      </c>
      <c r="R1494">
        <f t="shared" si="47"/>
        <v>2011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 t="s">
        <v>8318</v>
      </c>
      <c r="P1495" s="10" t="s">
        <v>8320</v>
      </c>
      <c r="Q1495" s="12">
        <f t="shared" si="46"/>
        <v>41411.866608796299</v>
      </c>
      <c r="R1495">
        <f t="shared" si="47"/>
        <v>2013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 t="s">
        <v>8318</v>
      </c>
      <c r="P1496" s="10" t="s">
        <v>8320</v>
      </c>
      <c r="Q1496" s="12">
        <f t="shared" si="46"/>
        <v>42067.722372685181</v>
      </c>
      <c r="R1496">
        <f t="shared" si="47"/>
        <v>2015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 t="s">
        <v>8318</v>
      </c>
      <c r="P1497" s="10" t="s">
        <v>8320</v>
      </c>
      <c r="Q1497" s="12">
        <f t="shared" si="46"/>
        <v>40752.789710648147</v>
      </c>
      <c r="R1497">
        <f t="shared" si="47"/>
        <v>2011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 t="s">
        <v>8318</v>
      </c>
      <c r="P1498" s="10" t="s">
        <v>8320</v>
      </c>
      <c r="Q1498" s="12">
        <f t="shared" si="46"/>
        <v>41838.475219907406</v>
      </c>
      <c r="R1498">
        <f t="shared" si="47"/>
        <v>2014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 t="s">
        <v>8318</v>
      </c>
      <c r="P1499" s="10" t="s">
        <v>8320</v>
      </c>
      <c r="Q1499" s="12">
        <f t="shared" si="46"/>
        <v>41444.64261574074</v>
      </c>
      <c r="R1499">
        <f t="shared" si="47"/>
        <v>2013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 t="s">
        <v>8318</v>
      </c>
      <c r="P1500" s="10" t="s">
        <v>8320</v>
      </c>
      <c r="Q1500" s="12">
        <f t="shared" si="46"/>
        <v>41840.983541666668</v>
      </c>
      <c r="R1500">
        <f t="shared" si="47"/>
        <v>2014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 t="s">
        <v>8318</v>
      </c>
      <c r="P1501" s="10" t="s">
        <v>8320</v>
      </c>
      <c r="Q1501" s="12">
        <f t="shared" si="46"/>
        <v>42527.007326388892</v>
      </c>
      <c r="R1501">
        <f t="shared" si="47"/>
        <v>2016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 t="s">
        <v>8318</v>
      </c>
      <c r="P1502" s="10" t="s">
        <v>8320</v>
      </c>
      <c r="Q1502" s="12">
        <f t="shared" si="46"/>
        <v>41365.904594907406</v>
      </c>
      <c r="R1502">
        <f t="shared" si="47"/>
        <v>2013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 t="s">
        <v>8334</v>
      </c>
      <c r="P1503" s="10" t="s">
        <v>8335</v>
      </c>
      <c r="Q1503" s="12">
        <f t="shared" si="46"/>
        <v>42163.583599537036</v>
      </c>
      <c r="R1503">
        <f t="shared" si="47"/>
        <v>2015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 t="s">
        <v>8334</v>
      </c>
      <c r="P1504" s="10" t="s">
        <v>8335</v>
      </c>
      <c r="Q1504" s="12">
        <f t="shared" si="46"/>
        <v>42426.542592592596</v>
      </c>
      <c r="R1504">
        <f t="shared" si="47"/>
        <v>2016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 t="s">
        <v>8334</v>
      </c>
      <c r="P1505" s="10" t="s">
        <v>8335</v>
      </c>
      <c r="Q1505" s="12">
        <f t="shared" si="46"/>
        <v>42606.347233796296</v>
      </c>
      <c r="R1505">
        <f t="shared" si="47"/>
        <v>2016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 t="s">
        <v>8334</v>
      </c>
      <c r="P1506" s="10" t="s">
        <v>8335</v>
      </c>
      <c r="Q1506" s="12">
        <f t="shared" si="46"/>
        <v>41772.657685185186</v>
      </c>
      <c r="R1506">
        <f t="shared" si="47"/>
        <v>2014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 t="s">
        <v>8334</v>
      </c>
      <c r="P1507" s="10" t="s">
        <v>8335</v>
      </c>
      <c r="Q1507" s="12">
        <f t="shared" si="46"/>
        <v>42414.44332175926</v>
      </c>
      <c r="R1507">
        <f t="shared" si="47"/>
        <v>2016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 t="s">
        <v>8334</v>
      </c>
      <c r="P1508" s="10" t="s">
        <v>8335</v>
      </c>
      <c r="Q1508" s="12">
        <f t="shared" si="46"/>
        <v>41814.785925925928</v>
      </c>
      <c r="R1508">
        <f t="shared" si="47"/>
        <v>2014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 t="s">
        <v>8334</v>
      </c>
      <c r="P1509" s="10" t="s">
        <v>8335</v>
      </c>
      <c r="Q1509" s="12">
        <f t="shared" si="46"/>
        <v>40254.450335648151</v>
      </c>
      <c r="R1509">
        <f t="shared" si="47"/>
        <v>2010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 t="s">
        <v>8334</v>
      </c>
      <c r="P1510" s="10" t="s">
        <v>8335</v>
      </c>
      <c r="Q1510" s="12">
        <f t="shared" si="46"/>
        <v>41786.614363425928</v>
      </c>
      <c r="R1510">
        <f t="shared" si="47"/>
        <v>2014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 t="s">
        <v>8334</v>
      </c>
      <c r="P1511" s="10" t="s">
        <v>8335</v>
      </c>
      <c r="Q1511" s="12">
        <f t="shared" si="46"/>
        <v>42751.533391203702</v>
      </c>
      <c r="R1511">
        <f t="shared" si="47"/>
        <v>2017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 t="s">
        <v>8334</v>
      </c>
      <c r="P1512" s="10" t="s">
        <v>8335</v>
      </c>
      <c r="Q1512" s="12">
        <f t="shared" si="46"/>
        <v>41809.385162037033</v>
      </c>
      <c r="R1512">
        <f t="shared" si="47"/>
        <v>2014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 t="s">
        <v>8334</v>
      </c>
      <c r="P1513" s="10" t="s">
        <v>8335</v>
      </c>
      <c r="Q1513" s="12">
        <f t="shared" si="46"/>
        <v>42296.583379629628</v>
      </c>
      <c r="R1513">
        <f t="shared" si="47"/>
        <v>2015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 t="s">
        <v>8334</v>
      </c>
      <c r="P1514" s="10" t="s">
        <v>8335</v>
      </c>
      <c r="Q1514" s="12">
        <f t="shared" si="46"/>
        <v>42741.684479166666</v>
      </c>
      <c r="R1514">
        <f t="shared" si="47"/>
        <v>2017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 t="s">
        <v>8334</v>
      </c>
      <c r="P1515" s="10" t="s">
        <v>8335</v>
      </c>
      <c r="Q1515" s="12">
        <f t="shared" si="46"/>
        <v>41806.637337962966</v>
      </c>
      <c r="R1515">
        <f t="shared" si="47"/>
        <v>2014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 t="s">
        <v>8334</v>
      </c>
      <c r="P1516" s="10" t="s">
        <v>8335</v>
      </c>
      <c r="Q1516" s="12">
        <f t="shared" si="46"/>
        <v>42234.597685185188</v>
      </c>
      <c r="R1516">
        <f t="shared" si="47"/>
        <v>2015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 t="s">
        <v>8334</v>
      </c>
      <c r="P1517" s="10" t="s">
        <v>8335</v>
      </c>
      <c r="Q1517" s="12">
        <f t="shared" si="46"/>
        <v>42415.253437499996</v>
      </c>
      <c r="R1517">
        <f t="shared" si="47"/>
        <v>2016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 t="s">
        <v>8334</v>
      </c>
      <c r="P1518" s="10" t="s">
        <v>8335</v>
      </c>
      <c r="Q1518" s="12">
        <f t="shared" si="46"/>
        <v>42619.466342592597</v>
      </c>
      <c r="R1518">
        <f t="shared" si="47"/>
        <v>2016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 t="s">
        <v>8334</v>
      </c>
      <c r="P1519" s="10" t="s">
        <v>8335</v>
      </c>
      <c r="Q1519" s="12">
        <f t="shared" si="46"/>
        <v>41948.56658564815</v>
      </c>
      <c r="R1519">
        <f t="shared" si="47"/>
        <v>2014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 t="s">
        <v>8334</v>
      </c>
      <c r="P1520" s="10" t="s">
        <v>8335</v>
      </c>
      <c r="Q1520" s="12">
        <f t="shared" si="46"/>
        <v>41760.8200462963</v>
      </c>
      <c r="R1520">
        <f t="shared" si="47"/>
        <v>2014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 t="s">
        <v>8334</v>
      </c>
      <c r="P1521" s="10" t="s">
        <v>8335</v>
      </c>
      <c r="Q1521" s="12">
        <f t="shared" si="46"/>
        <v>41782.741701388892</v>
      </c>
      <c r="R1521">
        <f t="shared" si="47"/>
        <v>2014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 t="s">
        <v>8334</v>
      </c>
      <c r="P1522" s="10" t="s">
        <v>8335</v>
      </c>
      <c r="Q1522" s="12">
        <f t="shared" si="46"/>
        <v>41955.857789351852</v>
      </c>
      <c r="R1522">
        <f t="shared" si="47"/>
        <v>2014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 t="s">
        <v>8334</v>
      </c>
      <c r="P1523" s="10" t="s">
        <v>8335</v>
      </c>
      <c r="Q1523" s="12">
        <f t="shared" si="46"/>
        <v>42493.167719907404</v>
      </c>
      <c r="R1523">
        <f t="shared" si="47"/>
        <v>2016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 t="s">
        <v>8334</v>
      </c>
      <c r="P1524" s="10" t="s">
        <v>8335</v>
      </c>
      <c r="Q1524" s="12">
        <f t="shared" si="46"/>
        <v>41899.830312500002</v>
      </c>
      <c r="R1524">
        <f t="shared" si="47"/>
        <v>2014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 t="s">
        <v>8334</v>
      </c>
      <c r="P1525" s="10" t="s">
        <v>8335</v>
      </c>
      <c r="Q1525" s="12">
        <f t="shared" si="46"/>
        <v>41964.751342592594</v>
      </c>
      <c r="R1525">
        <f t="shared" si="47"/>
        <v>2014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 t="s">
        <v>8334</v>
      </c>
      <c r="P1526" s="10" t="s">
        <v>8335</v>
      </c>
      <c r="Q1526" s="12">
        <f t="shared" si="46"/>
        <v>42756.501041666663</v>
      </c>
      <c r="R1526">
        <f t="shared" si="47"/>
        <v>2017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 t="s">
        <v>8334</v>
      </c>
      <c r="P1527" s="10" t="s">
        <v>8335</v>
      </c>
      <c r="Q1527" s="12">
        <f t="shared" si="46"/>
        <v>42570.702986111108</v>
      </c>
      <c r="R1527">
        <f t="shared" si="47"/>
        <v>2016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 t="s">
        <v>8334</v>
      </c>
      <c r="P1528" s="10" t="s">
        <v>8335</v>
      </c>
      <c r="Q1528" s="12">
        <f t="shared" si="46"/>
        <v>42339.276006944448</v>
      </c>
      <c r="R1528">
        <f t="shared" si="47"/>
        <v>2015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 t="s">
        <v>8334</v>
      </c>
      <c r="P1529" s="10" t="s">
        <v>8335</v>
      </c>
      <c r="Q1529" s="12">
        <f t="shared" si="46"/>
        <v>42780.600532407407</v>
      </c>
      <c r="R1529">
        <f t="shared" si="47"/>
        <v>2017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 t="s">
        <v>8334</v>
      </c>
      <c r="P1530" s="10" t="s">
        <v>8335</v>
      </c>
      <c r="Q1530" s="12">
        <f t="shared" si="46"/>
        <v>42736.732893518521</v>
      </c>
      <c r="R1530">
        <f t="shared" si="47"/>
        <v>2017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 t="s">
        <v>8334</v>
      </c>
      <c r="P1531" s="10" t="s">
        <v>8335</v>
      </c>
      <c r="Q1531" s="12">
        <f t="shared" si="46"/>
        <v>42052.628703703704</v>
      </c>
      <c r="R1531">
        <f t="shared" si="47"/>
        <v>2015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 t="s">
        <v>8334</v>
      </c>
      <c r="P1532" s="10" t="s">
        <v>8335</v>
      </c>
      <c r="Q1532" s="12">
        <f t="shared" si="46"/>
        <v>42275.767303240747</v>
      </c>
      <c r="R1532">
        <f t="shared" si="47"/>
        <v>2015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 t="s">
        <v>8334</v>
      </c>
      <c r="P1533" s="10" t="s">
        <v>8335</v>
      </c>
      <c r="Q1533" s="12">
        <f t="shared" si="46"/>
        <v>41941.802384259259</v>
      </c>
      <c r="R1533">
        <f t="shared" si="47"/>
        <v>2014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 t="s">
        <v>8334</v>
      </c>
      <c r="P1534" s="10" t="s">
        <v>8335</v>
      </c>
      <c r="Q1534" s="12">
        <f t="shared" si="46"/>
        <v>42391.475289351853</v>
      </c>
      <c r="R1534">
        <f t="shared" si="47"/>
        <v>2016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 t="s">
        <v>8334</v>
      </c>
      <c r="P1535" s="10" t="s">
        <v>8335</v>
      </c>
      <c r="Q1535" s="12">
        <f t="shared" si="46"/>
        <v>42443.00204861111</v>
      </c>
      <c r="R1535">
        <f t="shared" si="47"/>
        <v>2016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 t="s">
        <v>8334</v>
      </c>
      <c r="P1536" s="10" t="s">
        <v>8335</v>
      </c>
      <c r="Q1536" s="12">
        <f t="shared" si="46"/>
        <v>42221.67432870371</v>
      </c>
      <c r="R1536">
        <f t="shared" si="47"/>
        <v>2015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 t="s">
        <v>8334</v>
      </c>
      <c r="P1537" s="10" t="s">
        <v>8335</v>
      </c>
      <c r="Q1537" s="12">
        <f t="shared" si="46"/>
        <v>42484.829062500001</v>
      </c>
      <c r="R1537">
        <f t="shared" si="47"/>
        <v>2016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 t="s">
        <v>8334</v>
      </c>
      <c r="P1538" s="10" t="s">
        <v>8335</v>
      </c>
      <c r="Q1538" s="12">
        <f t="shared" si="46"/>
        <v>42213.802199074074</v>
      </c>
      <c r="R1538">
        <f t="shared" si="47"/>
        <v>2015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 t="s">
        <v>8334</v>
      </c>
      <c r="P1539" s="10" t="s">
        <v>8335</v>
      </c>
      <c r="Q1539" s="12">
        <f t="shared" ref="Q1539:Q1602" si="48">(((J1539/60)/60)/24)+DATE(1970,1,1)</f>
        <v>42552.315127314811</v>
      </c>
      <c r="R1539">
        <f t="shared" ref="R1539:R1602" si="49">YEAR(Q1539)</f>
        <v>2016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 t="s">
        <v>8334</v>
      </c>
      <c r="P1540" s="10" t="s">
        <v>8335</v>
      </c>
      <c r="Q1540" s="12">
        <f t="shared" si="48"/>
        <v>41981.782060185185</v>
      </c>
      <c r="R1540">
        <f t="shared" si="49"/>
        <v>2014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 t="s">
        <v>8334</v>
      </c>
      <c r="P1541" s="10" t="s">
        <v>8335</v>
      </c>
      <c r="Q1541" s="12">
        <f t="shared" si="48"/>
        <v>42705.919201388882</v>
      </c>
      <c r="R1541">
        <f t="shared" si="49"/>
        <v>2016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 t="s">
        <v>8334</v>
      </c>
      <c r="P1542" s="10" t="s">
        <v>8335</v>
      </c>
      <c r="Q1542" s="12">
        <f t="shared" si="48"/>
        <v>41939.00712962963</v>
      </c>
      <c r="R1542">
        <f t="shared" si="49"/>
        <v>2014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 t="s">
        <v>8334</v>
      </c>
      <c r="P1543" s="10" t="s">
        <v>8339</v>
      </c>
      <c r="Q1543" s="12">
        <f t="shared" si="48"/>
        <v>41974.712245370371</v>
      </c>
      <c r="R1543">
        <f t="shared" si="49"/>
        <v>2014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 t="s">
        <v>8334</v>
      </c>
      <c r="P1544" s="10" t="s">
        <v>8339</v>
      </c>
      <c r="Q1544" s="12">
        <f t="shared" si="48"/>
        <v>42170.996527777781</v>
      </c>
      <c r="R1544">
        <f t="shared" si="49"/>
        <v>2015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 t="s">
        <v>8334</v>
      </c>
      <c r="P1545" s="10" t="s">
        <v>8339</v>
      </c>
      <c r="Q1545" s="12">
        <f t="shared" si="48"/>
        <v>41935.509652777779</v>
      </c>
      <c r="R1545">
        <f t="shared" si="49"/>
        <v>2014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 t="s">
        <v>8334</v>
      </c>
      <c r="P1546" s="10" t="s">
        <v>8339</v>
      </c>
      <c r="Q1546" s="12">
        <f t="shared" si="48"/>
        <v>42053.051203703704</v>
      </c>
      <c r="R1546">
        <f t="shared" si="49"/>
        <v>2015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 t="s">
        <v>8334</v>
      </c>
      <c r="P1547" s="10" t="s">
        <v>8339</v>
      </c>
      <c r="Q1547" s="12">
        <f t="shared" si="48"/>
        <v>42031.884652777779</v>
      </c>
      <c r="R1547">
        <f t="shared" si="49"/>
        <v>2015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 t="s">
        <v>8334</v>
      </c>
      <c r="P1548" s="10" t="s">
        <v>8339</v>
      </c>
      <c r="Q1548" s="12">
        <f t="shared" si="48"/>
        <v>41839.212951388887</v>
      </c>
      <c r="R1548">
        <f t="shared" si="49"/>
        <v>2014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 t="s">
        <v>8334</v>
      </c>
      <c r="P1549" s="10" t="s">
        <v>8339</v>
      </c>
      <c r="Q1549" s="12">
        <f t="shared" si="48"/>
        <v>42782.426875000005</v>
      </c>
      <c r="R1549">
        <f t="shared" si="49"/>
        <v>2017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 t="s">
        <v>8334</v>
      </c>
      <c r="P1550" s="10" t="s">
        <v>8339</v>
      </c>
      <c r="Q1550" s="12">
        <f t="shared" si="48"/>
        <v>42286.88217592593</v>
      </c>
      <c r="R1550">
        <f t="shared" si="49"/>
        <v>2015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 t="s">
        <v>8334</v>
      </c>
      <c r="P1551" s="10" t="s">
        <v>8339</v>
      </c>
      <c r="Q1551" s="12">
        <f t="shared" si="48"/>
        <v>42281.136099537034</v>
      </c>
      <c r="R1551">
        <f t="shared" si="49"/>
        <v>2015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 t="s">
        <v>8334</v>
      </c>
      <c r="P1552" s="10" t="s">
        <v>8339</v>
      </c>
      <c r="Q1552" s="12">
        <f t="shared" si="48"/>
        <v>42472.449467592596</v>
      </c>
      <c r="R1552">
        <f t="shared" si="49"/>
        <v>2016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 t="s">
        <v>8334</v>
      </c>
      <c r="P1553" s="10" t="s">
        <v>8339</v>
      </c>
      <c r="Q1553" s="12">
        <f t="shared" si="48"/>
        <v>42121.824525462958</v>
      </c>
      <c r="R1553">
        <f t="shared" si="49"/>
        <v>2015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 t="s">
        <v>8334</v>
      </c>
      <c r="P1554" s="10" t="s">
        <v>8339</v>
      </c>
      <c r="Q1554" s="12">
        <f t="shared" si="48"/>
        <v>41892.688750000001</v>
      </c>
      <c r="R1554">
        <f t="shared" si="49"/>
        <v>2014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 t="s">
        <v>8334</v>
      </c>
      <c r="P1555" s="10" t="s">
        <v>8339</v>
      </c>
      <c r="Q1555" s="12">
        <f t="shared" si="48"/>
        <v>42219.282951388886</v>
      </c>
      <c r="R1555">
        <f t="shared" si="49"/>
        <v>2015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 t="s">
        <v>8334</v>
      </c>
      <c r="P1556" s="10" t="s">
        <v>8339</v>
      </c>
      <c r="Q1556" s="12">
        <f t="shared" si="48"/>
        <v>42188.252199074079</v>
      </c>
      <c r="R1556">
        <f t="shared" si="49"/>
        <v>2015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 t="s">
        <v>8334</v>
      </c>
      <c r="P1557" s="10" t="s">
        <v>8339</v>
      </c>
      <c r="Q1557" s="12">
        <f t="shared" si="48"/>
        <v>42241.613796296297</v>
      </c>
      <c r="R1557">
        <f t="shared" si="49"/>
        <v>2015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 t="s">
        <v>8334</v>
      </c>
      <c r="P1558" s="10" t="s">
        <v>8339</v>
      </c>
      <c r="Q1558" s="12">
        <f t="shared" si="48"/>
        <v>42525.153055555551</v>
      </c>
      <c r="R1558">
        <f t="shared" si="49"/>
        <v>2016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 t="s">
        <v>8334</v>
      </c>
      <c r="P1559" s="10" t="s">
        <v>8339</v>
      </c>
      <c r="Q1559" s="12">
        <f t="shared" si="48"/>
        <v>41871.65315972222</v>
      </c>
      <c r="R1559">
        <f t="shared" si="49"/>
        <v>2014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 t="s">
        <v>8334</v>
      </c>
      <c r="P1560" s="10" t="s">
        <v>8339</v>
      </c>
      <c r="Q1560" s="12">
        <f t="shared" si="48"/>
        <v>42185.397673611107</v>
      </c>
      <c r="R1560">
        <f t="shared" si="49"/>
        <v>2015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 t="s">
        <v>8334</v>
      </c>
      <c r="P1561" s="10" t="s">
        <v>8339</v>
      </c>
      <c r="Q1561" s="12">
        <f t="shared" si="48"/>
        <v>42108.05322916666</v>
      </c>
      <c r="R1561">
        <f t="shared" si="49"/>
        <v>2015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 t="s">
        <v>8334</v>
      </c>
      <c r="P1562" s="10" t="s">
        <v>8339</v>
      </c>
      <c r="Q1562" s="12">
        <f t="shared" si="48"/>
        <v>41936.020752314813</v>
      </c>
      <c r="R1562">
        <f t="shared" si="49"/>
        <v>2014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 t="s">
        <v>8318</v>
      </c>
      <c r="P1563" s="10" t="s">
        <v>8340</v>
      </c>
      <c r="Q1563" s="12">
        <f t="shared" si="48"/>
        <v>41555.041701388887</v>
      </c>
      <c r="R1563">
        <f t="shared" si="49"/>
        <v>2013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 t="s">
        <v>8318</v>
      </c>
      <c r="P1564" s="10" t="s">
        <v>8340</v>
      </c>
      <c r="Q1564" s="12">
        <f t="shared" si="48"/>
        <v>40079.566157407404</v>
      </c>
      <c r="R1564">
        <f t="shared" si="49"/>
        <v>2009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 t="s">
        <v>8318</v>
      </c>
      <c r="P1565" s="10" t="s">
        <v>8340</v>
      </c>
      <c r="Q1565" s="12">
        <f t="shared" si="48"/>
        <v>41652.742488425924</v>
      </c>
      <c r="R1565">
        <f t="shared" si="49"/>
        <v>2014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 t="s">
        <v>8318</v>
      </c>
      <c r="P1566" s="10" t="s">
        <v>8340</v>
      </c>
      <c r="Q1566" s="12">
        <f t="shared" si="48"/>
        <v>42121.367002314815</v>
      </c>
      <c r="R1566">
        <f t="shared" si="49"/>
        <v>2015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 t="s">
        <v>8318</v>
      </c>
      <c r="P1567" s="10" t="s">
        <v>8340</v>
      </c>
      <c r="Q1567" s="12">
        <f t="shared" si="48"/>
        <v>40672.729872685188</v>
      </c>
      <c r="R1567">
        <f t="shared" si="49"/>
        <v>2011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 t="s">
        <v>8318</v>
      </c>
      <c r="P1568" s="10" t="s">
        <v>8340</v>
      </c>
      <c r="Q1568" s="12">
        <f t="shared" si="48"/>
        <v>42549.916712962964</v>
      </c>
      <c r="R1568">
        <f t="shared" si="49"/>
        <v>2016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 t="s">
        <v>8318</v>
      </c>
      <c r="P1569" s="10" t="s">
        <v>8340</v>
      </c>
      <c r="Q1569" s="12">
        <f t="shared" si="48"/>
        <v>41671.936863425923</v>
      </c>
      <c r="R1569">
        <f t="shared" si="49"/>
        <v>2014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 t="s">
        <v>8318</v>
      </c>
      <c r="P1570" s="10" t="s">
        <v>8340</v>
      </c>
      <c r="Q1570" s="12">
        <f t="shared" si="48"/>
        <v>41962.062326388885</v>
      </c>
      <c r="R1570">
        <f t="shared" si="49"/>
        <v>2014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 t="s">
        <v>8318</v>
      </c>
      <c r="P1571" s="10" t="s">
        <v>8340</v>
      </c>
      <c r="Q1571" s="12">
        <f t="shared" si="48"/>
        <v>41389.679560185185</v>
      </c>
      <c r="R1571">
        <f t="shared" si="49"/>
        <v>2013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 t="s">
        <v>8318</v>
      </c>
      <c r="P1572" s="10" t="s">
        <v>8340</v>
      </c>
      <c r="Q1572" s="12">
        <f t="shared" si="48"/>
        <v>42438.813449074078</v>
      </c>
      <c r="R1572">
        <f t="shared" si="49"/>
        <v>2016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 t="s">
        <v>8318</v>
      </c>
      <c r="P1573" s="10" t="s">
        <v>8340</v>
      </c>
      <c r="Q1573" s="12">
        <f t="shared" si="48"/>
        <v>42144.769479166673</v>
      </c>
      <c r="R1573">
        <f t="shared" si="49"/>
        <v>2015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 t="s">
        <v>8318</v>
      </c>
      <c r="P1574" s="10" t="s">
        <v>8340</v>
      </c>
      <c r="Q1574" s="12">
        <f t="shared" si="48"/>
        <v>42404.033090277779</v>
      </c>
      <c r="R1574">
        <f t="shared" si="49"/>
        <v>2016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 t="s">
        <v>8318</v>
      </c>
      <c r="P1575" s="10" t="s">
        <v>8340</v>
      </c>
      <c r="Q1575" s="12">
        <f t="shared" si="48"/>
        <v>42786.000023148154</v>
      </c>
      <c r="R1575">
        <f t="shared" si="49"/>
        <v>2017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 t="s">
        <v>8318</v>
      </c>
      <c r="P1576" s="10" t="s">
        <v>8340</v>
      </c>
      <c r="Q1576" s="12">
        <f t="shared" si="48"/>
        <v>42017.927418981482</v>
      </c>
      <c r="R1576">
        <f t="shared" si="49"/>
        <v>2015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 t="s">
        <v>8318</v>
      </c>
      <c r="P1577" s="10" t="s">
        <v>8340</v>
      </c>
      <c r="Q1577" s="12">
        <f t="shared" si="48"/>
        <v>41799.524259259262</v>
      </c>
      <c r="R1577">
        <f t="shared" si="49"/>
        <v>2014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 t="s">
        <v>8318</v>
      </c>
      <c r="P1578" s="10" t="s">
        <v>8340</v>
      </c>
      <c r="Q1578" s="12">
        <f t="shared" si="48"/>
        <v>42140.879259259258</v>
      </c>
      <c r="R1578">
        <f t="shared" si="49"/>
        <v>2015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 t="s">
        <v>8318</v>
      </c>
      <c r="P1579" s="10" t="s">
        <v>8340</v>
      </c>
      <c r="Q1579" s="12">
        <f t="shared" si="48"/>
        <v>41054.847777777781</v>
      </c>
      <c r="R1579">
        <f t="shared" si="49"/>
        <v>2012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 t="s">
        <v>8318</v>
      </c>
      <c r="P1580" s="10" t="s">
        <v>8340</v>
      </c>
      <c r="Q1580" s="12">
        <f t="shared" si="48"/>
        <v>40399.065868055557</v>
      </c>
      <c r="R1580">
        <f t="shared" si="49"/>
        <v>2010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 t="s">
        <v>8318</v>
      </c>
      <c r="P1581" s="10" t="s">
        <v>8340</v>
      </c>
      <c r="Q1581" s="12">
        <f t="shared" si="48"/>
        <v>41481.996423611112</v>
      </c>
      <c r="R1581">
        <f t="shared" si="49"/>
        <v>2013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 t="s">
        <v>8318</v>
      </c>
      <c r="P1582" s="10" t="s">
        <v>8340</v>
      </c>
      <c r="Q1582" s="12">
        <f t="shared" si="48"/>
        <v>40990.050069444449</v>
      </c>
      <c r="R1582">
        <f t="shared" si="49"/>
        <v>2012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 t="s">
        <v>8334</v>
      </c>
      <c r="P1583" s="10" t="s">
        <v>8341</v>
      </c>
      <c r="Q1583" s="12">
        <f t="shared" si="48"/>
        <v>42325.448958333334</v>
      </c>
      <c r="R1583">
        <f t="shared" si="49"/>
        <v>2015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 t="s">
        <v>8334</v>
      </c>
      <c r="P1584" s="10" t="s">
        <v>8341</v>
      </c>
      <c r="Q1584" s="12">
        <f t="shared" si="48"/>
        <v>42246.789965277778</v>
      </c>
      <c r="R1584">
        <f t="shared" si="49"/>
        <v>2015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 t="s">
        <v>8334</v>
      </c>
      <c r="P1585" s="10" t="s">
        <v>8341</v>
      </c>
      <c r="Q1585" s="12">
        <f t="shared" si="48"/>
        <v>41877.904988425929</v>
      </c>
      <c r="R1585">
        <f t="shared" si="49"/>
        <v>2014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 t="s">
        <v>8334</v>
      </c>
      <c r="P1586" s="10" t="s">
        <v>8341</v>
      </c>
      <c r="Q1586" s="12">
        <f t="shared" si="48"/>
        <v>41779.649317129632</v>
      </c>
      <c r="R1586">
        <f t="shared" si="49"/>
        <v>2014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 t="s">
        <v>8334</v>
      </c>
      <c r="P1587" s="10" t="s">
        <v>8341</v>
      </c>
      <c r="Q1587" s="12">
        <f t="shared" si="48"/>
        <v>42707.895462962959</v>
      </c>
      <c r="R1587">
        <f t="shared" si="49"/>
        <v>2016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 t="s">
        <v>8334</v>
      </c>
      <c r="P1588" s="10" t="s">
        <v>8341</v>
      </c>
      <c r="Q1588" s="12">
        <f t="shared" si="48"/>
        <v>42069.104421296302</v>
      </c>
      <c r="R1588">
        <f t="shared" si="49"/>
        <v>2015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 t="s">
        <v>8334</v>
      </c>
      <c r="P1589" s="10" t="s">
        <v>8341</v>
      </c>
      <c r="Q1589" s="12">
        <f t="shared" si="48"/>
        <v>41956.950983796298</v>
      </c>
      <c r="R1589">
        <f t="shared" si="49"/>
        <v>2014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 t="s">
        <v>8334</v>
      </c>
      <c r="P1590" s="10" t="s">
        <v>8341</v>
      </c>
      <c r="Q1590" s="12">
        <f t="shared" si="48"/>
        <v>42005.24998842593</v>
      </c>
      <c r="R1590">
        <f t="shared" si="49"/>
        <v>2015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 t="s">
        <v>8334</v>
      </c>
      <c r="P1591" s="10" t="s">
        <v>8341</v>
      </c>
      <c r="Q1591" s="12">
        <f t="shared" si="48"/>
        <v>42256.984791666662</v>
      </c>
      <c r="R1591">
        <f t="shared" si="49"/>
        <v>2015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 t="s">
        <v>8334</v>
      </c>
      <c r="P1592" s="10" t="s">
        <v>8341</v>
      </c>
      <c r="Q1592" s="12">
        <f t="shared" si="48"/>
        <v>42240.857222222221</v>
      </c>
      <c r="R1592">
        <f t="shared" si="49"/>
        <v>2015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 t="s">
        <v>8334</v>
      </c>
      <c r="P1593" s="10" t="s">
        <v>8341</v>
      </c>
      <c r="Q1593" s="12">
        <f t="shared" si="48"/>
        <v>42433.726168981477</v>
      </c>
      <c r="R1593">
        <f t="shared" si="49"/>
        <v>2016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 t="s">
        <v>8334</v>
      </c>
      <c r="P1594" s="10" t="s">
        <v>8341</v>
      </c>
      <c r="Q1594" s="12">
        <f t="shared" si="48"/>
        <v>42046.072743055556</v>
      </c>
      <c r="R1594">
        <f t="shared" si="49"/>
        <v>2015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 t="s">
        <v>8334</v>
      </c>
      <c r="P1595" s="10" t="s">
        <v>8341</v>
      </c>
      <c r="Q1595" s="12">
        <f t="shared" si="48"/>
        <v>42033.845543981486</v>
      </c>
      <c r="R1595">
        <f t="shared" si="49"/>
        <v>2015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 t="s">
        <v>8334</v>
      </c>
      <c r="P1596" s="10" t="s">
        <v>8341</v>
      </c>
      <c r="Q1596" s="12">
        <f t="shared" si="48"/>
        <v>42445.712754629625</v>
      </c>
      <c r="R1596">
        <f t="shared" si="49"/>
        <v>2016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 t="s">
        <v>8334</v>
      </c>
      <c r="P1597" s="10" t="s">
        <v>8341</v>
      </c>
      <c r="Q1597" s="12">
        <f t="shared" si="48"/>
        <v>41780.050092592595</v>
      </c>
      <c r="R1597">
        <f t="shared" si="49"/>
        <v>2014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 t="s">
        <v>8334</v>
      </c>
      <c r="P1598" s="10" t="s">
        <v>8341</v>
      </c>
      <c r="Q1598" s="12">
        <f t="shared" si="48"/>
        <v>41941.430196759262</v>
      </c>
      <c r="R1598">
        <f t="shared" si="49"/>
        <v>2014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 t="s">
        <v>8334</v>
      </c>
      <c r="P1599" s="10" t="s">
        <v>8341</v>
      </c>
      <c r="Q1599" s="12">
        <f t="shared" si="48"/>
        <v>42603.354131944448</v>
      </c>
      <c r="R1599">
        <f t="shared" si="49"/>
        <v>2016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 t="s">
        <v>8334</v>
      </c>
      <c r="P1600" s="10" t="s">
        <v>8341</v>
      </c>
      <c r="Q1600" s="12">
        <f t="shared" si="48"/>
        <v>42151.667337962965</v>
      </c>
      <c r="R1600">
        <f t="shared" si="49"/>
        <v>2015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 t="s">
        <v>8334</v>
      </c>
      <c r="P1601" s="10" t="s">
        <v>8341</v>
      </c>
      <c r="Q1601" s="12">
        <f t="shared" si="48"/>
        <v>42438.53907407407</v>
      </c>
      <c r="R1601">
        <f t="shared" si="49"/>
        <v>2016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 t="s">
        <v>8334</v>
      </c>
      <c r="P1602" s="10" t="s">
        <v>8341</v>
      </c>
      <c r="Q1602" s="12">
        <f t="shared" si="48"/>
        <v>41791.057314814818</v>
      </c>
      <c r="R1602">
        <f t="shared" si="49"/>
        <v>2014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 t="s">
        <v>8321</v>
      </c>
      <c r="P1603" s="10" t="s">
        <v>8322</v>
      </c>
      <c r="Q1603" s="12">
        <f t="shared" ref="Q1603:Q1666" si="50">(((J1603/60)/60)/24)+DATE(1970,1,1)</f>
        <v>40638.092974537038</v>
      </c>
      <c r="R1603">
        <f t="shared" ref="R1603:R1666" si="51">YEAR(Q1603)</f>
        <v>2011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 t="s">
        <v>8321</v>
      </c>
      <c r="P1604" s="10" t="s">
        <v>8322</v>
      </c>
      <c r="Q1604" s="12">
        <f t="shared" si="50"/>
        <v>40788.297650462962</v>
      </c>
      <c r="R1604">
        <f t="shared" si="51"/>
        <v>2011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 t="s">
        <v>8321</v>
      </c>
      <c r="P1605" s="10" t="s">
        <v>8322</v>
      </c>
      <c r="Q1605" s="12">
        <f t="shared" si="50"/>
        <v>40876.169664351852</v>
      </c>
      <c r="R1605">
        <f t="shared" si="51"/>
        <v>2011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 t="s">
        <v>8321</v>
      </c>
      <c r="P1606" s="10" t="s">
        <v>8322</v>
      </c>
      <c r="Q1606" s="12">
        <f t="shared" si="50"/>
        <v>40945.845312500001</v>
      </c>
      <c r="R1606">
        <f t="shared" si="51"/>
        <v>2012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 t="s">
        <v>8321</v>
      </c>
      <c r="P1607" s="10" t="s">
        <v>8322</v>
      </c>
      <c r="Q1607" s="12">
        <f t="shared" si="50"/>
        <v>40747.012881944444</v>
      </c>
      <c r="R1607">
        <f t="shared" si="51"/>
        <v>2011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 t="s">
        <v>8321</v>
      </c>
      <c r="P1608" s="10" t="s">
        <v>8322</v>
      </c>
      <c r="Q1608" s="12">
        <f t="shared" si="50"/>
        <v>40536.111550925925</v>
      </c>
      <c r="R1608">
        <f t="shared" si="51"/>
        <v>2010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 t="s">
        <v>8321</v>
      </c>
      <c r="P1609" s="10" t="s">
        <v>8322</v>
      </c>
      <c r="Q1609" s="12">
        <f t="shared" si="50"/>
        <v>41053.80846064815</v>
      </c>
      <c r="R1609">
        <f t="shared" si="51"/>
        <v>2012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 t="s">
        <v>8321</v>
      </c>
      <c r="P1610" s="10" t="s">
        <v>8322</v>
      </c>
      <c r="Q1610" s="12">
        <f t="shared" si="50"/>
        <v>41607.83085648148</v>
      </c>
      <c r="R1610">
        <f t="shared" si="51"/>
        <v>2013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 t="s">
        <v>8321</v>
      </c>
      <c r="P1611" s="10" t="s">
        <v>8322</v>
      </c>
      <c r="Q1611" s="12">
        <f t="shared" si="50"/>
        <v>40796.001261574071</v>
      </c>
      <c r="R1611">
        <f t="shared" si="51"/>
        <v>2011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 t="s">
        <v>8321</v>
      </c>
      <c r="P1612" s="10" t="s">
        <v>8322</v>
      </c>
      <c r="Q1612" s="12">
        <f t="shared" si="50"/>
        <v>41228.924884259257</v>
      </c>
      <c r="R1612">
        <f t="shared" si="51"/>
        <v>2012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 t="s">
        <v>8321</v>
      </c>
      <c r="P1613" s="10" t="s">
        <v>8322</v>
      </c>
      <c r="Q1613" s="12">
        <f t="shared" si="50"/>
        <v>41409.00037037037</v>
      </c>
      <c r="R1613">
        <f t="shared" si="51"/>
        <v>2013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 t="s">
        <v>8321</v>
      </c>
      <c r="P1614" s="10" t="s">
        <v>8322</v>
      </c>
      <c r="Q1614" s="12">
        <f t="shared" si="50"/>
        <v>41246.874814814815</v>
      </c>
      <c r="R1614">
        <f t="shared" si="51"/>
        <v>2012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 t="s">
        <v>8321</v>
      </c>
      <c r="P1615" s="10" t="s">
        <v>8322</v>
      </c>
      <c r="Q1615" s="12">
        <f t="shared" si="50"/>
        <v>41082.069467592592</v>
      </c>
      <c r="R1615">
        <f t="shared" si="51"/>
        <v>2012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 t="s">
        <v>8321</v>
      </c>
      <c r="P1616" s="10" t="s">
        <v>8322</v>
      </c>
      <c r="Q1616" s="12">
        <f t="shared" si="50"/>
        <v>41794.981122685182</v>
      </c>
      <c r="R1616">
        <f t="shared" si="51"/>
        <v>2014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 t="s">
        <v>8321</v>
      </c>
      <c r="P1617" s="10" t="s">
        <v>8322</v>
      </c>
      <c r="Q1617" s="12">
        <f t="shared" si="50"/>
        <v>40845.050879629627</v>
      </c>
      <c r="R1617">
        <f t="shared" si="51"/>
        <v>2011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 t="s">
        <v>8321</v>
      </c>
      <c r="P1618" s="10" t="s">
        <v>8322</v>
      </c>
      <c r="Q1618" s="12">
        <f t="shared" si="50"/>
        <v>41194.715520833335</v>
      </c>
      <c r="R1618">
        <f t="shared" si="51"/>
        <v>2012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 t="s">
        <v>8321</v>
      </c>
      <c r="P1619" s="10" t="s">
        <v>8322</v>
      </c>
      <c r="Q1619" s="12">
        <f t="shared" si="50"/>
        <v>41546.664212962962</v>
      </c>
      <c r="R1619">
        <f t="shared" si="51"/>
        <v>2013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 t="s">
        <v>8321</v>
      </c>
      <c r="P1620" s="10" t="s">
        <v>8322</v>
      </c>
      <c r="Q1620" s="12">
        <f t="shared" si="50"/>
        <v>41301.654340277775</v>
      </c>
      <c r="R1620">
        <f t="shared" si="51"/>
        <v>2013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 t="s">
        <v>8321</v>
      </c>
      <c r="P1621" s="10" t="s">
        <v>8322</v>
      </c>
      <c r="Q1621" s="12">
        <f t="shared" si="50"/>
        <v>41876.18618055556</v>
      </c>
      <c r="R1621">
        <f t="shared" si="51"/>
        <v>2014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 t="s">
        <v>8321</v>
      </c>
      <c r="P1622" s="10" t="s">
        <v>8322</v>
      </c>
      <c r="Q1622" s="12">
        <f t="shared" si="50"/>
        <v>41321.339583333334</v>
      </c>
      <c r="R1622">
        <f t="shared" si="51"/>
        <v>2013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 t="s">
        <v>8321</v>
      </c>
      <c r="P1623" s="10" t="s">
        <v>8322</v>
      </c>
      <c r="Q1623" s="12">
        <f t="shared" si="50"/>
        <v>41003.60665509259</v>
      </c>
      <c r="R1623">
        <f t="shared" si="51"/>
        <v>2012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 t="s">
        <v>8321</v>
      </c>
      <c r="P1624" s="10" t="s">
        <v>8322</v>
      </c>
      <c r="Q1624" s="12">
        <f t="shared" si="50"/>
        <v>41950.29483796296</v>
      </c>
      <c r="R1624">
        <f t="shared" si="51"/>
        <v>2014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 t="s">
        <v>8321</v>
      </c>
      <c r="P1625" s="10" t="s">
        <v>8322</v>
      </c>
      <c r="Q1625" s="12">
        <f t="shared" si="50"/>
        <v>41453.688530092593</v>
      </c>
      <c r="R1625">
        <f t="shared" si="51"/>
        <v>2013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 t="s">
        <v>8321</v>
      </c>
      <c r="P1626" s="10" t="s">
        <v>8322</v>
      </c>
      <c r="Q1626" s="12">
        <f t="shared" si="50"/>
        <v>41243.367303240739</v>
      </c>
      <c r="R1626">
        <f t="shared" si="51"/>
        <v>2012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 t="s">
        <v>8321</v>
      </c>
      <c r="P1627" s="10" t="s">
        <v>8322</v>
      </c>
      <c r="Q1627" s="12">
        <f t="shared" si="50"/>
        <v>41135.699687500004</v>
      </c>
      <c r="R1627">
        <f t="shared" si="51"/>
        <v>2012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 t="s">
        <v>8321</v>
      </c>
      <c r="P1628" s="10" t="s">
        <v>8322</v>
      </c>
      <c r="Q1628" s="12">
        <f t="shared" si="50"/>
        <v>41579.847997685189</v>
      </c>
      <c r="R1628">
        <f t="shared" si="51"/>
        <v>2013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 t="s">
        <v>8321</v>
      </c>
      <c r="P1629" s="10" t="s">
        <v>8322</v>
      </c>
      <c r="Q1629" s="12">
        <f t="shared" si="50"/>
        <v>41205.707048611112</v>
      </c>
      <c r="R1629">
        <f t="shared" si="51"/>
        <v>2012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 t="s">
        <v>8321</v>
      </c>
      <c r="P1630" s="10" t="s">
        <v>8322</v>
      </c>
      <c r="Q1630" s="12">
        <f t="shared" si="50"/>
        <v>41774.737060185187</v>
      </c>
      <c r="R1630">
        <f t="shared" si="51"/>
        <v>2014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 t="s">
        <v>8321</v>
      </c>
      <c r="P1631" s="10" t="s">
        <v>8322</v>
      </c>
      <c r="Q1631" s="12">
        <f t="shared" si="50"/>
        <v>41645.867280092592</v>
      </c>
      <c r="R1631">
        <f t="shared" si="51"/>
        <v>2014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 t="s">
        <v>8321</v>
      </c>
      <c r="P1632" s="10" t="s">
        <v>8322</v>
      </c>
      <c r="Q1632" s="12">
        <f t="shared" si="50"/>
        <v>40939.837673611109</v>
      </c>
      <c r="R1632">
        <f t="shared" si="51"/>
        <v>2012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 t="s">
        <v>8321</v>
      </c>
      <c r="P1633" s="10" t="s">
        <v>8322</v>
      </c>
      <c r="Q1633" s="12">
        <f t="shared" si="50"/>
        <v>41164.859502314815</v>
      </c>
      <c r="R1633">
        <f t="shared" si="51"/>
        <v>2012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 t="s">
        <v>8321</v>
      </c>
      <c r="P1634" s="10" t="s">
        <v>8322</v>
      </c>
      <c r="Q1634" s="12">
        <f t="shared" si="50"/>
        <v>40750.340902777774</v>
      </c>
      <c r="R1634">
        <f t="shared" si="51"/>
        <v>2011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 t="s">
        <v>8321</v>
      </c>
      <c r="P1635" s="10" t="s">
        <v>8322</v>
      </c>
      <c r="Q1635" s="12">
        <f t="shared" si="50"/>
        <v>40896.883750000001</v>
      </c>
      <c r="R1635">
        <f t="shared" si="51"/>
        <v>2011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 t="s">
        <v>8321</v>
      </c>
      <c r="P1636" s="10" t="s">
        <v>8322</v>
      </c>
      <c r="Q1636" s="12">
        <f t="shared" si="50"/>
        <v>40658.189826388887</v>
      </c>
      <c r="R1636">
        <f t="shared" si="51"/>
        <v>2011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 t="s">
        <v>8321</v>
      </c>
      <c r="P1637" s="10" t="s">
        <v>8322</v>
      </c>
      <c r="Q1637" s="12">
        <f t="shared" si="50"/>
        <v>42502.868761574078</v>
      </c>
      <c r="R1637">
        <f t="shared" si="51"/>
        <v>2016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 t="s">
        <v>8321</v>
      </c>
      <c r="P1638" s="10" t="s">
        <v>8322</v>
      </c>
      <c r="Q1638" s="12">
        <f t="shared" si="50"/>
        <v>40663.08666666667</v>
      </c>
      <c r="R1638">
        <f t="shared" si="51"/>
        <v>2011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 t="s">
        <v>8321</v>
      </c>
      <c r="P1639" s="10" t="s">
        <v>8322</v>
      </c>
      <c r="Q1639" s="12">
        <f t="shared" si="50"/>
        <v>40122.751620370371</v>
      </c>
      <c r="R1639">
        <f t="shared" si="51"/>
        <v>2009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 t="s">
        <v>8321</v>
      </c>
      <c r="P1640" s="10" t="s">
        <v>8322</v>
      </c>
      <c r="Q1640" s="12">
        <f t="shared" si="50"/>
        <v>41288.68712962963</v>
      </c>
      <c r="R1640">
        <f t="shared" si="51"/>
        <v>2013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 t="s">
        <v>8321</v>
      </c>
      <c r="P1641" s="10" t="s">
        <v>8322</v>
      </c>
      <c r="Q1641" s="12">
        <f t="shared" si="50"/>
        <v>40941.652372685188</v>
      </c>
      <c r="R1641">
        <f t="shared" si="51"/>
        <v>2012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 t="s">
        <v>8321</v>
      </c>
      <c r="P1642" s="10" t="s">
        <v>8322</v>
      </c>
      <c r="Q1642" s="12">
        <f t="shared" si="50"/>
        <v>40379.23096064815</v>
      </c>
      <c r="R1642">
        <f t="shared" si="51"/>
        <v>2010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 t="s">
        <v>8321</v>
      </c>
      <c r="P1643" s="10" t="s">
        <v>8342</v>
      </c>
      <c r="Q1643" s="12">
        <f t="shared" si="50"/>
        <v>41962.596574074079</v>
      </c>
      <c r="R1643">
        <f t="shared" si="51"/>
        <v>2014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 t="s">
        <v>8321</v>
      </c>
      <c r="P1644" s="10" t="s">
        <v>8342</v>
      </c>
      <c r="Q1644" s="12">
        <f t="shared" si="50"/>
        <v>40688.024618055555</v>
      </c>
      <c r="R1644">
        <f t="shared" si="51"/>
        <v>2011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 t="s">
        <v>8321</v>
      </c>
      <c r="P1645" s="10" t="s">
        <v>8342</v>
      </c>
      <c r="Q1645" s="12">
        <f t="shared" si="50"/>
        <v>41146.824212962965</v>
      </c>
      <c r="R1645">
        <f t="shared" si="51"/>
        <v>2012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 t="s">
        <v>8321</v>
      </c>
      <c r="P1646" s="10" t="s">
        <v>8342</v>
      </c>
      <c r="Q1646" s="12">
        <f t="shared" si="50"/>
        <v>41175.05972222222</v>
      </c>
      <c r="R1646">
        <f t="shared" si="51"/>
        <v>2012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 t="s">
        <v>8321</v>
      </c>
      <c r="P1647" s="10" t="s">
        <v>8342</v>
      </c>
      <c r="Q1647" s="12">
        <f t="shared" si="50"/>
        <v>41521.617361111108</v>
      </c>
      <c r="R1647">
        <f t="shared" si="51"/>
        <v>2013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 t="s">
        <v>8321</v>
      </c>
      <c r="P1648" s="10" t="s">
        <v>8342</v>
      </c>
      <c r="Q1648" s="12">
        <f t="shared" si="50"/>
        <v>41833.450266203705</v>
      </c>
      <c r="R1648">
        <f t="shared" si="51"/>
        <v>2014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 t="s">
        <v>8321</v>
      </c>
      <c r="P1649" s="10" t="s">
        <v>8342</v>
      </c>
      <c r="Q1649" s="12">
        <f t="shared" si="50"/>
        <v>41039.409456018519</v>
      </c>
      <c r="R1649">
        <f t="shared" si="51"/>
        <v>2012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 t="s">
        <v>8321</v>
      </c>
      <c r="P1650" s="10" t="s">
        <v>8342</v>
      </c>
      <c r="Q1650" s="12">
        <f t="shared" si="50"/>
        <v>40592.704652777778</v>
      </c>
      <c r="R1650">
        <f t="shared" si="51"/>
        <v>2011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 t="s">
        <v>8321</v>
      </c>
      <c r="P1651" s="10" t="s">
        <v>8342</v>
      </c>
      <c r="Q1651" s="12">
        <f t="shared" si="50"/>
        <v>41737.684664351851</v>
      </c>
      <c r="R1651">
        <f t="shared" si="51"/>
        <v>2014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 t="s">
        <v>8321</v>
      </c>
      <c r="P1652" s="10" t="s">
        <v>8342</v>
      </c>
      <c r="Q1652" s="12">
        <f t="shared" si="50"/>
        <v>41526.435613425929</v>
      </c>
      <c r="R1652">
        <f t="shared" si="51"/>
        <v>2013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 t="s">
        <v>8321</v>
      </c>
      <c r="P1653" s="10" t="s">
        <v>8342</v>
      </c>
      <c r="Q1653" s="12">
        <f t="shared" si="50"/>
        <v>40625.900694444441</v>
      </c>
      <c r="R1653">
        <f t="shared" si="51"/>
        <v>2011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 t="s">
        <v>8321</v>
      </c>
      <c r="P1654" s="10" t="s">
        <v>8342</v>
      </c>
      <c r="Q1654" s="12">
        <f t="shared" si="50"/>
        <v>41572.492974537039</v>
      </c>
      <c r="R1654">
        <f t="shared" si="51"/>
        <v>2013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 t="s">
        <v>8321</v>
      </c>
      <c r="P1655" s="10" t="s">
        <v>8342</v>
      </c>
      <c r="Q1655" s="12">
        <f t="shared" si="50"/>
        <v>40626.834444444445</v>
      </c>
      <c r="R1655">
        <f t="shared" si="51"/>
        <v>2011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 t="s">
        <v>8321</v>
      </c>
      <c r="P1656" s="10" t="s">
        <v>8342</v>
      </c>
      <c r="Q1656" s="12">
        <f t="shared" si="50"/>
        <v>40987.890740740739</v>
      </c>
      <c r="R1656">
        <f t="shared" si="51"/>
        <v>2012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 t="s">
        <v>8321</v>
      </c>
      <c r="P1657" s="10" t="s">
        <v>8342</v>
      </c>
      <c r="Q1657" s="12">
        <f t="shared" si="50"/>
        <v>40974.791898148149</v>
      </c>
      <c r="R1657">
        <f t="shared" si="51"/>
        <v>2012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 t="s">
        <v>8321</v>
      </c>
      <c r="P1658" s="10" t="s">
        <v>8342</v>
      </c>
      <c r="Q1658" s="12">
        <f t="shared" si="50"/>
        <v>41226.928842592592</v>
      </c>
      <c r="R1658">
        <f t="shared" si="51"/>
        <v>2012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 t="s">
        <v>8321</v>
      </c>
      <c r="P1659" s="10" t="s">
        <v>8342</v>
      </c>
      <c r="Q1659" s="12">
        <f t="shared" si="50"/>
        <v>41023.782037037039</v>
      </c>
      <c r="R1659">
        <f t="shared" si="51"/>
        <v>2012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 t="s">
        <v>8321</v>
      </c>
      <c r="P1660" s="10" t="s">
        <v>8342</v>
      </c>
      <c r="Q1660" s="12">
        <f t="shared" si="50"/>
        <v>41223.22184027778</v>
      </c>
      <c r="R1660">
        <f t="shared" si="51"/>
        <v>2012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 t="s">
        <v>8321</v>
      </c>
      <c r="P1661" s="10" t="s">
        <v>8342</v>
      </c>
      <c r="Q1661" s="12">
        <f t="shared" si="50"/>
        <v>41596.913437499999</v>
      </c>
      <c r="R1661">
        <f t="shared" si="51"/>
        <v>2013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 t="s">
        <v>8321</v>
      </c>
      <c r="P1662" s="10" t="s">
        <v>8342</v>
      </c>
      <c r="Q1662" s="12">
        <f t="shared" si="50"/>
        <v>42459.693865740745</v>
      </c>
      <c r="R1662">
        <f t="shared" si="51"/>
        <v>2016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 t="s">
        <v>8321</v>
      </c>
      <c r="P1663" s="10" t="s">
        <v>8342</v>
      </c>
      <c r="Q1663" s="12">
        <f t="shared" si="50"/>
        <v>42343.998043981483</v>
      </c>
      <c r="R1663">
        <f t="shared" si="51"/>
        <v>2015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 t="s">
        <v>8321</v>
      </c>
      <c r="P1664" s="10" t="s">
        <v>8342</v>
      </c>
      <c r="Q1664" s="12">
        <f t="shared" si="50"/>
        <v>40848.198333333334</v>
      </c>
      <c r="R1664">
        <f t="shared" si="51"/>
        <v>2011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 t="s">
        <v>8321</v>
      </c>
      <c r="P1665" s="10" t="s">
        <v>8342</v>
      </c>
      <c r="Q1665" s="12">
        <f t="shared" si="50"/>
        <v>42006.02207175926</v>
      </c>
      <c r="R1665">
        <f t="shared" si="51"/>
        <v>2015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 t="s">
        <v>8321</v>
      </c>
      <c r="P1666" s="10" t="s">
        <v>8342</v>
      </c>
      <c r="Q1666" s="12">
        <f t="shared" si="50"/>
        <v>40939.761782407404</v>
      </c>
      <c r="R1666">
        <f t="shared" si="51"/>
        <v>2012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 t="s">
        <v>8321</v>
      </c>
      <c r="P1667" s="10" t="s">
        <v>8342</v>
      </c>
      <c r="Q1667" s="12">
        <f t="shared" ref="Q1667:Q1730" si="52">(((J1667/60)/60)/24)+DATE(1970,1,1)</f>
        <v>40564.649456018517</v>
      </c>
      <c r="R1667">
        <f t="shared" ref="R1667:R1730" si="53">YEAR(Q1667)</f>
        <v>2011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 t="s">
        <v>8321</v>
      </c>
      <c r="P1668" s="10" t="s">
        <v>8342</v>
      </c>
      <c r="Q1668" s="12">
        <f t="shared" si="52"/>
        <v>41331.253159722226</v>
      </c>
      <c r="R1668">
        <f t="shared" si="53"/>
        <v>2013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 t="s">
        <v>8321</v>
      </c>
      <c r="P1669" s="10" t="s">
        <v>8342</v>
      </c>
      <c r="Q1669" s="12">
        <f t="shared" si="52"/>
        <v>41682.0705787037</v>
      </c>
      <c r="R1669">
        <f t="shared" si="53"/>
        <v>2014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 t="s">
        <v>8321</v>
      </c>
      <c r="P1670" s="10" t="s">
        <v>8342</v>
      </c>
      <c r="Q1670" s="12">
        <f t="shared" si="52"/>
        <v>40845.14975694444</v>
      </c>
      <c r="R1670">
        <f t="shared" si="53"/>
        <v>2011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 t="s">
        <v>8321</v>
      </c>
      <c r="P1671" s="10" t="s">
        <v>8342</v>
      </c>
      <c r="Q1671" s="12">
        <f t="shared" si="52"/>
        <v>42461.885138888887</v>
      </c>
      <c r="R1671">
        <f t="shared" si="53"/>
        <v>2016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 t="s">
        <v>8321</v>
      </c>
      <c r="P1672" s="10" t="s">
        <v>8342</v>
      </c>
      <c r="Q1672" s="12">
        <f t="shared" si="52"/>
        <v>40313.930543981485</v>
      </c>
      <c r="R1672">
        <f t="shared" si="53"/>
        <v>2010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 t="s">
        <v>8321</v>
      </c>
      <c r="P1673" s="10" t="s">
        <v>8342</v>
      </c>
      <c r="Q1673" s="12">
        <f t="shared" si="52"/>
        <v>42553.54414351852</v>
      </c>
      <c r="R1673">
        <f t="shared" si="53"/>
        <v>2016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 t="s">
        <v>8321</v>
      </c>
      <c r="P1674" s="10" t="s">
        <v>8342</v>
      </c>
      <c r="Q1674" s="12">
        <f t="shared" si="52"/>
        <v>41034.656597222223</v>
      </c>
      <c r="R1674">
        <f t="shared" si="53"/>
        <v>2012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 t="s">
        <v>8321</v>
      </c>
      <c r="P1675" s="10" t="s">
        <v>8342</v>
      </c>
      <c r="Q1675" s="12">
        <f t="shared" si="52"/>
        <v>42039.878379629634</v>
      </c>
      <c r="R1675">
        <f t="shared" si="53"/>
        <v>2015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 t="s">
        <v>8321</v>
      </c>
      <c r="P1676" s="10" t="s">
        <v>8342</v>
      </c>
      <c r="Q1676" s="12">
        <f t="shared" si="52"/>
        <v>42569.605393518519</v>
      </c>
      <c r="R1676">
        <f t="shared" si="53"/>
        <v>2016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 t="s">
        <v>8321</v>
      </c>
      <c r="P1677" s="10" t="s">
        <v>8342</v>
      </c>
      <c r="Q1677" s="12">
        <f t="shared" si="52"/>
        <v>40802.733101851853</v>
      </c>
      <c r="R1677">
        <f t="shared" si="53"/>
        <v>2011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 t="s">
        <v>8321</v>
      </c>
      <c r="P1678" s="10" t="s">
        <v>8342</v>
      </c>
      <c r="Q1678" s="12">
        <f t="shared" si="52"/>
        <v>40973.72623842593</v>
      </c>
      <c r="R1678">
        <f t="shared" si="53"/>
        <v>2012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 t="s">
        <v>8321</v>
      </c>
      <c r="P1679" s="10" t="s">
        <v>8342</v>
      </c>
      <c r="Q1679" s="12">
        <f t="shared" si="52"/>
        <v>42416.407129629632</v>
      </c>
      <c r="R1679">
        <f t="shared" si="53"/>
        <v>2016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 t="s">
        <v>8321</v>
      </c>
      <c r="P1680" s="10" t="s">
        <v>8342</v>
      </c>
      <c r="Q1680" s="12">
        <f t="shared" si="52"/>
        <v>41662.854988425926</v>
      </c>
      <c r="R1680">
        <f t="shared" si="53"/>
        <v>2014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 t="s">
        <v>8321</v>
      </c>
      <c r="P1681" s="10" t="s">
        <v>8342</v>
      </c>
      <c r="Q1681" s="12">
        <f t="shared" si="52"/>
        <v>40723.068807870368</v>
      </c>
      <c r="R1681">
        <f t="shared" si="53"/>
        <v>2011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 t="s">
        <v>8321</v>
      </c>
      <c r="P1682" s="10" t="s">
        <v>8342</v>
      </c>
      <c r="Q1682" s="12">
        <f t="shared" si="52"/>
        <v>41802.757719907408</v>
      </c>
      <c r="R1682">
        <f t="shared" si="53"/>
        <v>2014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 t="s">
        <v>8321</v>
      </c>
      <c r="P1683" s="10" t="s">
        <v>8343</v>
      </c>
      <c r="Q1683" s="12">
        <f t="shared" si="52"/>
        <v>42774.121342592596</v>
      </c>
      <c r="R1683">
        <f t="shared" si="53"/>
        <v>2017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 t="s">
        <v>8321</v>
      </c>
      <c r="P1684" s="10" t="s">
        <v>8343</v>
      </c>
      <c r="Q1684" s="12">
        <f t="shared" si="52"/>
        <v>42779.21365740741</v>
      </c>
      <c r="R1684">
        <f t="shared" si="53"/>
        <v>2017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 t="s">
        <v>8321</v>
      </c>
      <c r="P1685" s="10" t="s">
        <v>8343</v>
      </c>
      <c r="Q1685" s="12">
        <f t="shared" si="52"/>
        <v>42808.781689814816</v>
      </c>
      <c r="R1685">
        <f t="shared" si="53"/>
        <v>2017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 t="s">
        <v>8321</v>
      </c>
      <c r="P1686" s="10" t="s">
        <v>8343</v>
      </c>
      <c r="Q1686" s="12">
        <f t="shared" si="52"/>
        <v>42783.815289351856</v>
      </c>
      <c r="R1686">
        <f t="shared" si="53"/>
        <v>2017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 t="s">
        <v>8321</v>
      </c>
      <c r="P1687" s="10" t="s">
        <v>8343</v>
      </c>
      <c r="Q1687" s="12">
        <f t="shared" si="52"/>
        <v>42788.2502662037</v>
      </c>
      <c r="R1687">
        <f t="shared" si="53"/>
        <v>2017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 t="s">
        <v>8321</v>
      </c>
      <c r="P1688" s="10" t="s">
        <v>8343</v>
      </c>
      <c r="Q1688" s="12">
        <f t="shared" si="52"/>
        <v>42792.843969907408</v>
      </c>
      <c r="R1688">
        <f t="shared" si="53"/>
        <v>2017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 t="s">
        <v>8321</v>
      </c>
      <c r="P1689" s="10" t="s">
        <v>8343</v>
      </c>
      <c r="Q1689" s="12">
        <f t="shared" si="52"/>
        <v>42802.046817129631</v>
      </c>
      <c r="R1689">
        <f t="shared" si="53"/>
        <v>2017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 t="s">
        <v>8321</v>
      </c>
      <c r="P1690" s="10" t="s">
        <v>8343</v>
      </c>
      <c r="Q1690" s="12">
        <f t="shared" si="52"/>
        <v>42804.534652777773</v>
      </c>
      <c r="R1690">
        <f t="shared" si="53"/>
        <v>2017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 t="s">
        <v>8321</v>
      </c>
      <c r="P1691" s="10" t="s">
        <v>8343</v>
      </c>
      <c r="Q1691" s="12">
        <f t="shared" si="52"/>
        <v>42780.942476851851</v>
      </c>
      <c r="R1691">
        <f t="shared" si="53"/>
        <v>2017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 t="s">
        <v>8321</v>
      </c>
      <c r="P1692" s="10" t="s">
        <v>8343</v>
      </c>
      <c r="Q1692" s="12">
        <f t="shared" si="52"/>
        <v>42801.43104166667</v>
      </c>
      <c r="R1692">
        <f t="shared" si="53"/>
        <v>2017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 t="s">
        <v>8321</v>
      </c>
      <c r="P1693" s="10" t="s">
        <v>8343</v>
      </c>
      <c r="Q1693" s="12">
        <f t="shared" si="52"/>
        <v>42795.701481481476</v>
      </c>
      <c r="R1693">
        <f t="shared" si="53"/>
        <v>2017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 t="s">
        <v>8321</v>
      </c>
      <c r="P1694" s="10" t="s">
        <v>8343</v>
      </c>
      <c r="Q1694" s="12">
        <f t="shared" si="52"/>
        <v>42788.151238425926</v>
      </c>
      <c r="R1694">
        <f t="shared" si="53"/>
        <v>2017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 t="s">
        <v>8321</v>
      </c>
      <c r="P1695" s="10" t="s">
        <v>8343</v>
      </c>
      <c r="Q1695" s="12">
        <f t="shared" si="52"/>
        <v>42803.920277777783</v>
      </c>
      <c r="R1695">
        <f t="shared" si="53"/>
        <v>2017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 t="s">
        <v>8321</v>
      </c>
      <c r="P1696" s="10" t="s">
        <v>8343</v>
      </c>
      <c r="Q1696" s="12">
        <f t="shared" si="52"/>
        <v>42791.669837962967</v>
      </c>
      <c r="R1696">
        <f t="shared" si="53"/>
        <v>2017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 t="s">
        <v>8321</v>
      </c>
      <c r="P1697" s="10" t="s">
        <v>8343</v>
      </c>
      <c r="Q1697" s="12">
        <f t="shared" si="52"/>
        <v>42801.031412037039</v>
      </c>
      <c r="R1697">
        <f t="shared" si="53"/>
        <v>2017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 t="s">
        <v>8321</v>
      </c>
      <c r="P1698" s="10" t="s">
        <v>8343</v>
      </c>
      <c r="Q1698" s="12">
        <f t="shared" si="52"/>
        <v>42796.069571759261</v>
      </c>
      <c r="R1698">
        <f t="shared" si="53"/>
        <v>2017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 t="s">
        <v>8321</v>
      </c>
      <c r="P1699" s="10" t="s">
        <v>8343</v>
      </c>
      <c r="Q1699" s="12">
        <f t="shared" si="52"/>
        <v>42805.032962962956</v>
      </c>
      <c r="R1699">
        <f t="shared" si="53"/>
        <v>2017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 t="s">
        <v>8321</v>
      </c>
      <c r="P1700" s="10" t="s">
        <v>8343</v>
      </c>
      <c r="Q1700" s="12">
        <f t="shared" si="52"/>
        <v>42796.207870370374</v>
      </c>
      <c r="R1700">
        <f t="shared" si="53"/>
        <v>2017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 t="s">
        <v>8321</v>
      </c>
      <c r="P1701" s="10" t="s">
        <v>8343</v>
      </c>
      <c r="Q1701" s="12">
        <f t="shared" si="52"/>
        <v>42806.863946759258</v>
      </c>
      <c r="R1701">
        <f t="shared" si="53"/>
        <v>2017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 t="s">
        <v>8321</v>
      </c>
      <c r="P1702" s="10" t="s">
        <v>8343</v>
      </c>
      <c r="Q1702" s="12">
        <f t="shared" si="52"/>
        <v>42796.071643518517</v>
      </c>
      <c r="R1702">
        <f t="shared" si="53"/>
        <v>2017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 t="s">
        <v>8321</v>
      </c>
      <c r="P1703" s="10" t="s">
        <v>8343</v>
      </c>
      <c r="Q1703" s="12">
        <f t="shared" si="52"/>
        <v>41989.664409722223</v>
      </c>
      <c r="R1703">
        <f t="shared" si="53"/>
        <v>2014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 t="s">
        <v>8321</v>
      </c>
      <c r="P1704" s="10" t="s">
        <v>8343</v>
      </c>
      <c r="Q1704" s="12">
        <f t="shared" si="52"/>
        <v>42063.869791666672</v>
      </c>
      <c r="R1704">
        <f t="shared" si="53"/>
        <v>2015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 t="s">
        <v>8321</v>
      </c>
      <c r="P1705" s="10" t="s">
        <v>8343</v>
      </c>
      <c r="Q1705" s="12">
        <f t="shared" si="52"/>
        <v>42187.281678240746</v>
      </c>
      <c r="R1705">
        <f t="shared" si="53"/>
        <v>2015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 t="s">
        <v>8321</v>
      </c>
      <c r="P1706" s="10" t="s">
        <v>8343</v>
      </c>
      <c r="Q1706" s="12">
        <f t="shared" si="52"/>
        <v>42021.139733796299</v>
      </c>
      <c r="R1706">
        <f t="shared" si="53"/>
        <v>2015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 t="s">
        <v>8321</v>
      </c>
      <c r="P1707" s="10" t="s">
        <v>8343</v>
      </c>
      <c r="Q1707" s="12">
        <f t="shared" si="52"/>
        <v>42245.016736111109</v>
      </c>
      <c r="R1707">
        <f t="shared" si="53"/>
        <v>2015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 t="s">
        <v>8321</v>
      </c>
      <c r="P1708" s="10" t="s">
        <v>8343</v>
      </c>
      <c r="Q1708" s="12">
        <f t="shared" si="52"/>
        <v>42179.306388888886</v>
      </c>
      <c r="R1708">
        <f t="shared" si="53"/>
        <v>2015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 t="s">
        <v>8321</v>
      </c>
      <c r="P1709" s="10" t="s">
        <v>8343</v>
      </c>
      <c r="Q1709" s="12">
        <f t="shared" si="52"/>
        <v>42427.721006944441</v>
      </c>
      <c r="R1709">
        <f t="shared" si="53"/>
        <v>2016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 t="s">
        <v>8321</v>
      </c>
      <c r="P1710" s="10" t="s">
        <v>8343</v>
      </c>
      <c r="Q1710" s="12">
        <f t="shared" si="52"/>
        <v>42451.866967592592</v>
      </c>
      <c r="R1710">
        <f t="shared" si="53"/>
        <v>2016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 t="s">
        <v>8321</v>
      </c>
      <c r="P1711" s="10" t="s">
        <v>8343</v>
      </c>
      <c r="Q1711" s="12">
        <f t="shared" si="52"/>
        <v>41841.56381944444</v>
      </c>
      <c r="R1711">
        <f t="shared" si="53"/>
        <v>2014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 t="s">
        <v>8321</v>
      </c>
      <c r="P1712" s="10" t="s">
        <v>8343</v>
      </c>
      <c r="Q1712" s="12">
        <f t="shared" si="52"/>
        <v>42341.59129629629</v>
      </c>
      <c r="R1712">
        <f t="shared" si="53"/>
        <v>2015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 t="s">
        <v>8321</v>
      </c>
      <c r="P1713" s="10" t="s">
        <v>8343</v>
      </c>
      <c r="Q1713" s="12">
        <f t="shared" si="52"/>
        <v>41852.646226851852</v>
      </c>
      <c r="R1713">
        <f t="shared" si="53"/>
        <v>2014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 t="s">
        <v>8321</v>
      </c>
      <c r="P1714" s="10" t="s">
        <v>8343</v>
      </c>
      <c r="Q1714" s="12">
        <f t="shared" si="52"/>
        <v>42125.913807870369</v>
      </c>
      <c r="R1714">
        <f t="shared" si="53"/>
        <v>2015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 t="s">
        <v>8321</v>
      </c>
      <c r="P1715" s="10" t="s">
        <v>8343</v>
      </c>
      <c r="Q1715" s="12">
        <f t="shared" si="52"/>
        <v>41887.801064814819</v>
      </c>
      <c r="R1715">
        <f t="shared" si="53"/>
        <v>2014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 t="s">
        <v>8321</v>
      </c>
      <c r="P1716" s="10" t="s">
        <v>8343</v>
      </c>
      <c r="Q1716" s="12">
        <f t="shared" si="52"/>
        <v>42095.918530092589</v>
      </c>
      <c r="R1716">
        <f t="shared" si="53"/>
        <v>2015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 t="s">
        <v>8321</v>
      </c>
      <c r="P1717" s="10" t="s">
        <v>8343</v>
      </c>
      <c r="Q1717" s="12">
        <f t="shared" si="52"/>
        <v>42064.217418981483</v>
      </c>
      <c r="R1717">
        <f t="shared" si="53"/>
        <v>2015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 t="s">
        <v>8321</v>
      </c>
      <c r="P1718" s="10" t="s">
        <v>8343</v>
      </c>
      <c r="Q1718" s="12">
        <f t="shared" si="52"/>
        <v>42673.577534722222</v>
      </c>
      <c r="R1718">
        <f t="shared" si="53"/>
        <v>2016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 t="s">
        <v>8321</v>
      </c>
      <c r="P1719" s="10" t="s">
        <v>8343</v>
      </c>
      <c r="Q1719" s="12">
        <f t="shared" si="52"/>
        <v>42460.98192129629</v>
      </c>
      <c r="R1719">
        <f t="shared" si="53"/>
        <v>2016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 t="s">
        <v>8321</v>
      </c>
      <c r="P1720" s="10" t="s">
        <v>8343</v>
      </c>
      <c r="Q1720" s="12">
        <f t="shared" si="52"/>
        <v>42460.610520833332</v>
      </c>
      <c r="R1720">
        <f t="shared" si="53"/>
        <v>2016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 t="s">
        <v>8321</v>
      </c>
      <c r="P1721" s="10" t="s">
        <v>8343</v>
      </c>
      <c r="Q1721" s="12">
        <f t="shared" si="52"/>
        <v>41869.534618055557</v>
      </c>
      <c r="R1721">
        <f t="shared" si="53"/>
        <v>2014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 t="s">
        <v>8321</v>
      </c>
      <c r="P1722" s="10" t="s">
        <v>8343</v>
      </c>
      <c r="Q1722" s="12">
        <f t="shared" si="52"/>
        <v>41922.783229166671</v>
      </c>
      <c r="R1722">
        <f t="shared" si="53"/>
        <v>2014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 t="s">
        <v>8321</v>
      </c>
      <c r="P1723" s="10" t="s">
        <v>8343</v>
      </c>
      <c r="Q1723" s="12">
        <f t="shared" si="52"/>
        <v>42319.461377314816</v>
      </c>
      <c r="R1723">
        <f t="shared" si="53"/>
        <v>2015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 t="s">
        <v>8321</v>
      </c>
      <c r="P1724" s="10" t="s">
        <v>8343</v>
      </c>
      <c r="Q1724" s="12">
        <f t="shared" si="52"/>
        <v>42425.960983796293</v>
      </c>
      <c r="R1724">
        <f t="shared" si="53"/>
        <v>2016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 t="s">
        <v>8321</v>
      </c>
      <c r="P1725" s="10" t="s">
        <v>8343</v>
      </c>
      <c r="Q1725" s="12">
        <f t="shared" si="52"/>
        <v>42129.82540509259</v>
      </c>
      <c r="R1725">
        <f t="shared" si="53"/>
        <v>2015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 t="s">
        <v>8321</v>
      </c>
      <c r="P1726" s="10" t="s">
        <v>8343</v>
      </c>
      <c r="Q1726" s="12">
        <f t="shared" si="52"/>
        <v>41912.932430555556</v>
      </c>
      <c r="R1726">
        <f t="shared" si="53"/>
        <v>2014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 t="s">
        <v>8321</v>
      </c>
      <c r="P1727" s="10" t="s">
        <v>8343</v>
      </c>
      <c r="Q1727" s="12">
        <f t="shared" si="52"/>
        <v>41845.968159722222</v>
      </c>
      <c r="R1727">
        <f t="shared" si="53"/>
        <v>2014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 t="s">
        <v>8321</v>
      </c>
      <c r="P1728" s="10" t="s">
        <v>8343</v>
      </c>
      <c r="Q1728" s="12">
        <f t="shared" si="52"/>
        <v>41788.919722222221</v>
      </c>
      <c r="R1728">
        <f t="shared" si="53"/>
        <v>2014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 t="s">
        <v>8321</v>
      </c>
      <c r="P1729" s="10" t="s">
        <v>8343</v>
      </c>
      <c r="Q1729" s="12">
        <f t="shared" si="52"/>
        <v>42044.927974537044</v>
      </c>
      <c r="R1729">
        <f t="shared" si="53"/>
        <v>2015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 t="s">
        <v>8321</v>
      </c>
      <c r="P1730" s="10" t="s">
        <v>8343</v>
      </c>
      <c r="Q1730" s="12">
        <f t="shared" si="52"/>
        <v>42268.625856481478</v>
      </c>
      <c r="R1730">
        <f t="shared" si="53"/>
        <v>2015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 t="s">
        <v>8321</v>
      </c>
      <c r="P1731" s="10" t="s">
        <v>8343</v>
      </c>
      <c r="Q1731" s="12">
        <f t="shared" ref="Q1731:Q1794" si="54">(((J1731/60)/60)/24)+DATE(1970,1,1)</f>
        <v>42471.052152777775</v>
      </c>
      <c r="R1731">
        <f t="shared" ref="R1731:R1794" si="55">YEAR(Q1731)</f>
        <v>2016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 t="s">
        <v>8321</v>
      </c>
      <c r="P1732" s="10" t="s">
        <v>8343</v>
      </c>
      <c r="Q1732" s="12">
        <f t="shared" si="54"/>
        <v>42272.087766203709</v>
      </c>
      <c r="R1732">
        <f t="shared" si="55"/>
        <v>2015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 t="s">
        <v>8321</v>
      </c>
      <c r="P1733" s="10" t="s">
        <v>8343</v>
      </c>
      <c r="Q1733" s="12">
        <f t="shared" si="54"/>
        <v>42152.906851851847</v>
      </c>
      <c r="R1733">
        <f t="shared" si="55"/>
        <v>2015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 t="s">
        <v>8321</v>
      </c>
      <c r="P1734" s="10" t="s">
        <v>8343</v>
      </c>
      <c r="Q1734" s="12">
        <f t="shared" si="54"/>
        <v>42325.683807870373</v>
      </c>
      <c r="R1734">
        <f t="shared" si="55"/>
        <v>2015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 t="s">
        <v>8321</v>
      </c>
      <c r="P1735" s="10" t="s">
        <v>8343</v>
      </c>
      <c r="Q1735" s="12">
        <f t="shared" si="54"/>
        <v>42614.675625000003</v>
      </c>
      <c r="R1735">
        <f t="shared" si="55"/>
        <v>2016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 t="s">
        <v>8321</v>
      </c>
      <c r="P1736" s="10" t="s">
        <v>8343</v>
      </c>
      <c r="Q1736" s="12">
        <f t="shared" si="54"/>
        <v>42102.036527777775</v>
      </c>
      <c r="R1736">
        <f t="shared" si="55"/>
        <v>2015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 t="s">
        <v>8321</v>
      </c>
      <c r="P1737" s="10" t="s">
        <v>8343</v>
      </c>
      <c r="Q1737" s="12">
        <f t="shared" si="54"/>
        <v>42559.814178240747</v>
      </c>
      <c r="R1737">
        <f t="shared" si="55"/>
        <v>2016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 t="s">
        <v>8321</v>
      </c>
      <c r="P1738" s="10" t="s">
        <v>8343</v>
      </c>
      <c r="Q1738" s="12">
        <f t="shared" si="54"/>
        <v>42286.861493055556</v>
      </c>
      <c r="R1738">
        <f t="shared" si="55"/>
        <v>2015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 t="s">
        <v>8321</v>
      </c>
      <c r="P1739" s="10" t="s">
        <v>8343</v>
      </c>
      <c r="Q1739" s="12">
        <f t="shared" si="54"/>
        <v>42175.948981481488</v>
      </c>
      <c r="R1739">
        <f t="shared" si="55"/>
        <v>2015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 t="s">
        <v>8321</v>
      </c>
      <c r="P1740" s="10" t="s">
        <v>8343</v>
      </c>
      <c r="Q1740" s="12">
        <f t="shared" si="54"/>
        <v>41884.874328703707</v>
      </c>
      <c r="R1740">
        <f t="shared" si="55"/>
        <v>2014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 t="s">
        <v>8321</v>
      </c>
      <c r="P1741" s="10" t="s">
        <v>8343</v>
      </c>
      <c r="Q1741" s="12">
        <f t="shared" si="54"/>
        <v>42435.874212962968</v>
      </c>
      <c r="R1741">
        <f t="shared" si="55"/>
        <v>2016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 t="s">
        <v>8321</v>
      </c>
      <c r="P1742" s="10" t="s">
        <v>8343</v>
      </c>
      <c r="Q1742" s="12">
        <f t="shared" si="54"/>
        <v>42171.817384259266</v>
      </c>
      <c r="R1742">
        <f t="shared" si="55"/>
        <v>2015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 t="s">
        <v>8334</v>
      </c>
      <c r="P1743" s="10" t="s">
        <v>8335</v>
      </c>
      <c r="Q1743" s="12">
        <f t="shared" si="54"/>
        <v>42120.628136574072</v>
      </c>
      <c r="R1743">
        <f t="shared" si="55"/>
        <v>2015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 t="s">
        <v>8334</v>
      </c>
      <c r="P1744" s="10" t="s">
        <v>8335</v>
      </c>
      <c r="Q1744" s="12">
        <f t="shared" si="54"/>
        <v>42710.876967592587</v>
      </c>
      <c r="R1744">
        <f t="shared" si="55"/>
        <v>2016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 t="s">
        <v>8334</v>
      </c>
      <c r="P1745" s="10" t="s">
        <v>8335</v>
      </c>
      <c r="Q1745" s="12">
        <f t="shared" si="54"/>
        <v>42586.925636574073</v>
      </c>
      <c r="R1745">
        <f t="shared" si="55"/>
        <v>2016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 t="s">
        <v>8334</v>
      </c>
      <c r="P1746" s="10" t="s">
        <v>8335</v>
      </c>
      <c r="Q1746" s="12">
        <f t="shared" si="54"/>
        <v>42026.605057870373</v>
      </c>
      <c r="R1746">
        <f t="shared" si="55"/>
        <v>2015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 t="s">
        <v>8334</v>
      </c>
      <c r="P1747" s="10" t="s">
        <v>8335</v>
      </c>
      <c r="Q1747" s="12">
        <f t="shared" si="54"/>
        <v>42690.259699074071</v>
      </c>
      <c r="R1747">
        <f t="shared" si="55"/>
        <v>2016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 t="s">
        <v>8334</v>
      </c>
      <c r="P1748" s="10" t="s">
        <v>8335</v>
      </c>
      <c r="Q1748" s="12">
        <f t="shared" si="54"/>
        <v>42668.176701388889</v>
      </c>
      <c r="R1748">
        <f t="shared" si="55"/>
        <v>2016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 t="s">
        <v>8334</v>
      </c>
      <c r="P1749" s="10" t="s">
        <v>8335</v>
      </c>
      <c r="Q1749" s="12">
        <f t="shared" si="54"/>
        <v>42292.435532407413</v>
      </c>
      <c r="R1749">
        <f t="shared" si="55"/>
        <v>2015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 t="s">
        <v>8334</v>
      </c>
      <c r="P1750" s="10" t="s">
        <v>8335</v>
      </c>
      <c r="Q1750" s="12">
        <f t="shared" si="54"/>
        <v>42219.950729166667</v>
      </c>
      <c r="R1750">
        <f t="shared" si="55"/>
        <v>2015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 t="s">
        <v>8334</v>
      </c>
      <c r="P1751" s="10" t="s">
        <v>8335</v>
      </c>
      <c r="Q1751" s="12">
        <f t="shared" si="54"/>
        <v>42758.975937499999</v>
      </c>
      <c r="R1751">
        <f t="shared" si="55"/>
        <v>2017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 t="s">
        <v>8334</v>
      </c>
      <c r="P1752" s="10" t="s">
        <v>8335</v>
      </c>
      <c r="Q1752" s="12">
        <f t="shared" si="54"/>
        <v>42454.836851851855</v>
      </c>
      <c r="R1752">
        <f t="shared" si="55"/>
        <v>2016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 t="s">
        <v>8334</v>
      </c>
      <c r="P1753" s="10" t="s">
        <v>8335</v>
      </c>
      <c r="Q1753" s="12">
        <f t="shared" si="54"/>
        <v>42052.7815162037</v>
      </c>
      <c r="R1753">
        <f t="shared" si="55"/>
        <v>2015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 t="s">
        <v>8334</v>
      </c>
      <c r="P1754" s="10" t="s">
        <v>8335</v>
      </c>
      <c r="Q1754" s="12">
        <f t="shared" si="54"/>
        <v>42627.253263888888</v>
      </c>
      <c r="R1754">
        <f t="shared" si="55"/>
        <v>2016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 t="s">
        <v>8334</v>
      </c>
      <c r="P1755" s="10" t="s">
        <v>8335</v>
      </c>
      <c r="Q1755" s="12">
        <f t="shared" si="54"/>
        <v>42420.74962962963</v>
      </c>
      <c r="R1755">
        <f t="shared" si="55"/>
        <v>2016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 t="s">
        <v>8334</v>
      </c>
      <c r="P1756" s="10" t="s">
        <v>8335</v>
      </c>
      <c r="Q1756" s="12">
        <f t="shared" si="54"/>
        <v>42067.876770833333</v>
      </c>
      <c r="R1756">
        <f t="shared" si="55"/>
        <v>2015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 t="s">
        <v>8334</v>
      </c>
      <c r="P1757" s="10" t="s">
        <v>8335</v>
      </c>
      <c r="Q1757" s="12">
        <f t="shared" si="54"/>
        <v>42252.788900462961</v>
      </c>
      <c r="R1757">
        <f t="shared" si="55"/>
        <v>2015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 t="s">
        <v>8334</v>
      </c>
      <c r="P1758" s="10" t="s">
        <v>8335</v>
      </c>
      <c r="Q1758" s="12">
        <f t="shared" si="54"/>
        <v>42571.167465277773</v>
      </c>
      <c r="R1758">
        <f t="shared" si="55"/>
        <v>2016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 t="s">
        <v>8334</v>
      </c>
      <c r="P1759" s="10" t="s">
        <v>8335</v>
      </c>
      <c r="Q1759" s="12">
        <f t="shared" si="54"/>
        <v>42733.827349537038</v>
      </c>
      <c r="R1759">
        <f t="shared" si="55"/>
        <v>2016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 t="s">
        <v>8334</v>
      </c>
      <c r="P1760" s="10" t="s">
        <v>8335</v>
      </c>
      <c r="Q1760" s="12">
        <f t="shared" si="54"/>
        <v>42505.955925925926</v>
      </c>
      <c r="R1760">
        <f t="shared" si="55"/>
        <v>2016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 t="s">
        <v>8334</v>
      </c>
      <c r="P1761" s="10" t="s">
        <v>8335</v>
      </c>
      <c r="Q1761" s="12">
        <f t="shared" si="54"/>
        <v>42068.829039351855</v>
      </c>
      <c r="R1761">
        <f t="shared" si="55"/>
        <v>2015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 t="s">
        <v>8334</v>
      </c>
      <c r="P1762" s="10" t="s">
        <v>8335</v>
      </c>
      <c r="Q1762" s="12">
        <f t="shared" si="54"/>
        <v>42405.67260416667</v>
      </c>
      <c r="R1762">
        <f t="shared" si="55"/>
        <v>2016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 t="s">
        <v>8334</v>
      </c>
      <c r="P1763" s="10" t="s">
        <v>8335</v>
      </c>
      <c r="Q1763" s="12">
        <f t="shared" si="54"/>
        <v>42209.567824074074</v>
      </c>
      <c r="R1763">
        <f t="shared" si="55"/>
        <v>2015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 t="s">
        <v>8334</v>
      </c>
      <c r="P1764" s="10" t="s">
        <v>8335</v>
      </c>
      <c r="Q1764" s="12">
        <f t="shared" si="54"/>
        <v>42410.982002314813</v>
      </c>
      <c r="R1764">
        <f t="shared" si="55"/>
        <v>2016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 t="s">
        <v>8334</v>
      </c>
      <c r="P1765" s="10" t="s">
        <v>8335</v>
      </c>
      <c r="Q1765" s="12">
        <f t="shared" si="54"/>
        <v>42636.868518518517</v>
      </c>
      <c r="R1765">
        <f t="shared" si="55"/>
        <v>2016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 t="s">
        <v>8334</v>
      </c>
      <c r="P1766" s="10" t="s">
        <v>8335</v>
      </c>
      <c r="Q1766" s="12">
        <f t="shared" si="54"/>
        <v>41825.485868055555</v>
      </c>
      <c r="R1766">
        <f t="shared" si="55"/>
        <v>2014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 t="s">
        <v>8334</v>
      </c>
      <c r="P1767" s="10" t="s">
        <v>8335</v>
      </c>
      <c r="Q1767" s="12">
        <f t="shared" si="54"/>
        <v>41834.980462962965</v>
      </c>
      <c r="R1767">
        <f t="shared" si="55"/>
        <v>2014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 t="s">
        <v>8334</v>
      </c>
      <c r="P1768" s="10" t="s">
        <v>8335</v>
      </c>
      <c r="Q1768" s="12">
        <f t="shared" si="54"/>
        <v>41855.859814814816</v>
      </c>
      <c r="R1768">
        <f t="shared" si="55"/>
        <v>2014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 t="s">
        <v>8334</v>
      </c>
      <c r="P1769" s="10" t="s">
        <v>8335</v>
      </c>
      <c r="Q1769" s="12">
        <f t="shared" si="54"/>
        <v>41824.658379629633</v>
      </c>
      <c r="R1769">
        <f t="shared" si="55"/>
        <v>2014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 t="s">
        <v>8334</v>
      </c>
      <c r="P1770" s="10" t="s">
        <v>8335</v>
      </c>
      <c r="Q1770" s="12">
        <f t="shared" si="54"/>
        <v>41849.560694444444</v>
      </c>
      <c r="R1770">
        <f t="shared" si="55"/>
        <v>2014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 t="s">
        <v>8334</v>
      </c>
      <c r="P1771" s="10" t="s">
        <v>8335</v>
      </c>
      <c r="Q1771" s="12">
        <f t="shared" si="54"/>
        <v>41987.818969907406</v>
      </c>
      <c r="R1771">
        <f t="shared" si="55"/>
        <v>2014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 t="s">
        <v>8334</v>
      </c>
      <c r="P1772" s="10" t="s">
        <v>8335</v>
      </c>
      <c r="Q1772" s="12">
        <f t="shared" si="54"/>
        <v>41891.780023148152</v>
      </c>
      <c r="R1772">
        <f t="shared" si="55"/>
        <v>2014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 t="s">
        <v>8334</v>
      </c>
      <c r="P1773" s="10" t="s">
        <v>8335</v>
      </c>
      <c r="Q1773" s="12">
        <f t="shared" si="54"/>
        <v>41905.979629629634</v>
      </c>
      <c r="R1773">
        <f t="shared" si="55"/>
        <v>2014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 t="s">
        <v>8334</v>
      </c>
      <c r="P1774" s="10" t="s">
        <v>8335</v>
      </c>
      <c r="Q1774" s="12">
        <f t="shared" si="54"/>
        <v>41766.718009259261</v>
      </c>
      <c r="R1774">
        <f t="shared" si="55"/>
        <v>2014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 t="s">
        <v>8334</v>
      </c>
      <c r="P1775" s="10" t="s">
        <v>8335</v>
      </c>
      <c r="Q1775" s="12">
        <f t="shared" si="54"/>
        <v>41978.760393518518</v>
      </c>
      <c r="R1775">
        <f t="shared" si="55"/>
        <v>2014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 t="s">
        <v>8334</v>
      </c>
      <c r="P1776" s="10" t="s">
        <v>8335</v>
      </c>
      <c r="Q1776" s="12">
        <f t="shared" si="54"/>
        <v>41930.218657407408</v>
      </c>
      <c r="R1776">
        <f t="shared" si="55"/>
        <v>2014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 t="s">
        <v>8334</v>
      </c>
      <c r="P1777" s="10" t="s">
        <v>8335</v>
      </c>
      <c r="Q1777" s="12">
        <f t="shared" si="54"/>
        <v>41891.976388888892</v>
      </c>
      <c r="R1777">
        <f t="shared" si="55"/>
        <v>2014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 t="s">
        <v>8334</v>
      </c>
      <c r="P1778" s="10" t="s">
        <v>8335</v>
      </c>
      <c r="Q1778" s="12">
        <f t="shared" si="54"/>
        <v>41905.95684027778</v>
      </c>
      <c r="R1778">
        <f t="shared" si="55"/>
        <v>2014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 t="s">
        <v>8334</v>
      </c>
      <c r="P1779" s="10" t="s">
        <v>8335</v>
      </c>
      <c r="Q1779" s="12">
        <f t="shared" si="54"/>
        <v>42025.357094907406</v>
      </c>
      <c r="R1779">
        <f t="shared" si="55"/>
        <v>2015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 t="s">
        <v>8334</v>
      </c>
      <c r="P1780" s="10" t="s">
        <v>8335</v>
      </c>
      <c r="Q1780" s="12">
        <f t="shared" si="54"/>
        <v>42045.86336805555</v>
      </c>
      <c r="R1780">
        <f t="shared" si="55"/>
        <v>2015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 t="s">
        <v>8334</v>
      </c>
      <c r="P1781" s="10" t="s">
        <v>8335</v>
      </c>
      <c r="Q1781" s="12">
        <f t="shared" si="54"/>
        <v>42585.691898148143</v>
      </c>
      <c r="R1781">
        <f t="shared" si="55"/>
        <v>2016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 t="s">
        <v>8334</v>
      </c>
      <c r="P1782" s="10" t="s">
        <v>8335</v>
      </c>
      <c r="Q1782" s="12">
        <f t="shared" si="54"/>
        <v>42493.600810185191</v>
      </c>
      <c r="R1782">
        <f t="shared" si="55"/>
        <v>2016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 t="s">
        <v>8334</v>
      </c>
      <c r="P1783" s="10" t="s">
        <v>8335</v>
      </c>
      <c r="Q1783" s="12">
        <f t="shared" si="54"/>
        <v>42597.617418981477</v>
      </c>
      <c r="R1783">
        <f t="shared" si="55"/>
        <v>2016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 t="s">
        <v>8334</v>
      </c>
      <c r="P1784" s="10" t="s">
        <v>8335</v>
      </c>
      <c r="Q1784" s="12">
        <f t="shared" si="54"/>
        <v>42388.575104166666</v>
      </c>
      <c r="R1784">
        <f t="shared" si="55"/>
        <v>2016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 t="s">
        <v>8334</v>
      </c>
      <c r="P1785" s="10" t="s">
        <v>8335</v>
      </c>
      <c r="Q1785" s="12">
        <f t="shared" si="54"/>
        <v>42115.949976851851</v>
      </c>
      <c r="R1785">
        <f t="shared" si="55"/>
        <v>2015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 t="s">
        <v>8334</v>
      </c>
      <c r="P1786" s="10" t="s">
        <v>8335</v>
      </c>
      <c r="Q1786" s="12">
        <f t="shared" si="54"/>
        <v>42003.655555555553</v>
      </c>
      <c r="R1786">
        <f t="shared" si="55"/>
        <v>2014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 t="s">
        <v>8334</v>
      </c>
      <c r="P1787" s="10" t="s">
        <v>8335</v>
      </c>
      <c r="Q1787" s="12">
        <f t="shared" si="54"/>
        <v>41897.134895833333</v>
      </c>
      <c r="R1787">
        <f t="shared" si="55"/>
        <v>2014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 t="s">
        <v>8334</v>
      </c>
      <c r="P1788" s="10" t="s">
        <v>8335</v>
      </c>
      <c r="Q1788" s="12">
        <f t="shared" si="54"/>
        <v>41958.550659722227</v>
      </c>
      <c r="R1788">
        <f t="shared" si="55"/>
        <v>2014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 t="s">
        <v>8334</v>
      </c>
      <c r="P1789" s="10" t="s">
        <v>8335</v>
      </c>
      <c r="Q1789" s="12">
        <f t="shared" si="54"/>
        <v>42068.65552083333</v>
      </c>
      <c r="R1789">
        <f t="shared" si="55"/>
        <v>2015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 t="s">
        <v>8334</v>
      </c>
      <c r="P1790" s="10" t="s">
        <v>8335</v>
      </c>
      <c r="Q1790" s="12">
        <f t="shared" si="54"/>
        <v>41913.94840277778</v>
      </c>
      <c r="R1790">
        <f t="shared" si="55"/>
        <v>2014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 t="s">
        <v>8334</v>
      </c>
      <c r="P1791" s="10" t="s">
        <v>8335</v>
      </c>
      <c r="Q1791" s="12">
        <f t="shared" si="54"/>
        <v>41956.250034722223</v>
      </c>
      <c r="R1791">
        <f t="shared" si="55"/>
        <v>2014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 t="s">
        <v>8334</v>
      </c>
      <c r="P1792" s="10" t="s">
        <v>8335</v>
      </c>
      <c r="Q1792" s="12">
        <f t="shared" si="54"/>
        <v>42010.674513888895</v>
      </c>
      <c r="R1792">
        <f t="shared" si="55"/>
        <v>2015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 t="s">
        <v>8334</v>
      </c>
      <c r="P1793" s="10" t="s">
        <v>8335</v>
      </c>
      <c r="Q1793" s="12">
        <f t="shared" si="54"/>
        <v>41973.740335648152</v>
      </c>
      <c r="R1793">
        <f t="shared" si="55"/>
        <v>2014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 t="s">
        <v>8334</v>
      </c>
      <c r="P1794" s="10" t="s">
        <v>8335</v>
      </c>
      <c r="Q1794" s="12">
        <f t="shared" si="54"/>
        <v>42189.031041666662</v>
      </c>
      <c r="R1794">
        <f t="shared" si="55"/>
        <v>2015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 t="s">
        <v>8334</v>
      </c>
      <c r="P1795" s="10" t="s">
        <v>8335</v>
      </c>
      <c r="Q1795" s="12">
        <f t="shared" ref="Q1795:Q1858" si="56">(((J1795/60)/60)/24)+DATE(1970,1,1)</f>
        <v>41940.89166666667</v>
      </c>
      <c r="R1795">
        <f t="shared" ref="R1795:R1858" si="57">YEAR(Q1795)</f>
        <v>2014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 t="s">
        <v>8334</v>
      </c>
      <c r="P1796" s="10" t="s">
        <v>8335</v>
      </c>
      <c r="Q1796" s="12">
        <f t="shared" si="56"/>
        <v>42011.551180555558</v>
      </c>
      <c r="R1796">
        <f t="shared" si="57"/>
        <v>2015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 t="s">
        <v>8334</v>
      </c>
      <c r="P1797" s="10" t="s">
        <v>8335</v>
      </c>
      <c r="Q1797" s="12">
        <f t="shared" si="56"/>
        <v>42628.288668981477</v>
      </c>
      <c r="R1797">
        <f t="shared" si="57"/>
        <v>2016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 t="s">
        <v>8334</v>
      </c>
      <c r="P1798" s="10" t="s">
        <v>8335</v>
      </c>
      <c r="Q1798" s="12">
        <f t="shared" si="56"/>
        <v>42515.439421296294</v>
      </c>
      <c r="R1798">
        <f t="shared" si="57"/>
        <v>2016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 t="s">
        <v>8334</v>
      </c>
      <c r="P1799" s="10" t="s">
        <v>8335</v>
      </c>
      <c r="Q1799" s="12">
        <f t="shared" si="56"/>
        <v>42689.56931712963</v>
      </c>
      <c r="R1799">
        <f t="shared" si="57"/>
        <v>2016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 t="s">
        <v>8334</v>
      </c>
      <c r="P1800" s="10" t="s">
        <v>8335</v>
      </c>
      <c r="Q1800" s="12">
        <f t="shared" si="56"/>
        <v>42344.32677083333</v>
      </c>
      <c r="R1800">
        <f t="shared" si="57"/>
        <v>2015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 t="s">
        <v>8334</v>
      </c>
      <c r="P1801" s="10" t="s">
        <v>8335</v>
      </c>
      <c r="Q1801" s="12">
        <f t="shared" si="56"/>
        <v>41934.842685185184</v>
      </c>
      <c r="R1801">
        <f t="shared" si="57"/>
        <v>2014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 t="s">
        <v>8334</v>
      </c>
      <c r="P1802" s="10" t="s">
        <v>8335</v>
      </c>
      <c r="Q1802" s="12">
        <f t="shared" si="56"/>
        <v>42623.606134259258</v>
      </c>
      <c r="R1802">
        <f t="shared" si="57"/>
        <v>2016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 t="s">
        <v>8334</v>
      </c>
      <c r="P1803" s="10" t="s">
        <v>8335</v>
      </c>
      <c r="Q1803" s="12">
        <f t="shared" si="56"/>
        <v>42321.660509259258</v>
      </c>
      <c r="R1803">
        <f t="shared" si="57"/>
        <v>2015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 t="s">
        <v>8334</v>
      </c>
      <c r="P1804" s="10" t="s">
        <v>8335</v>
      </c>
      <c r="Q1804" s="12">
        <f t="shared" si="56"/>
        <v>42159.47256944445</v>
      </c>
      <c r="R1804">
        <f t="shared" si="57"/>
        <v>2015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 t="s">
        <v>8334</v>
      </c>
      <c r="P1805" s="10" t="s">
        <v>8335</v>
      </c>
      <c r="Q1805" s="12">
        <f t="shared" si="56"/>
        <v>42018.071550925932</v>
      </c>
      <c r="R1805">
        <f t="shared" si="57"/>
        <v>2015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 t="s">
        <v>8334</v>
      </c>
      <c r="P1806" s="10" t="s">
        <v>8335</v>
      </c>
      <c r="Q1806" s="12">
        <f t="shared" si="56"/>
        <v>42282.678287037037</v>
      </c>
      <c r="R1806">
        <f t="shared" si="57"/>
        <v>2015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 t="s">
        <v>8334</v>
      </c>
      <c r="P1807" s="10" t="s">
        <v>8335</v>
      </c>
      <c r="Q1807" s="12">
        <f t="shared" si="56"/>
        <v>42247.803912037038</v>
      </c>
      <c r="R1807">
        <f t="shared" si="57"/>
        <v>2015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 t="s">
        <v>8334</v>
      </c>
      <c r="P1808" s="10" t="s">
        <v>8335</v>
      </c>
      <c r="Q1808" s="12">
        <f t="shared" si="56"/>
        <v>41877.638298611113</v>
      </c>
      <c r="R1808">
        <f t="shared" si="57"/>
        <v>2014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 t="s">
        <v>8334</v>
      </c>
      <c r="P1809" s="10" t="s">
        <v>8335</v>
      </c>
      <c r="Q1809" s="12">
        <f t="shared" si="56"/>
        <v>41880.068437499998</v>
      </c>
      <c r="R1809">
        <f t="shared" si="57"/>
        <v>2014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 t="s">
        <v>8334</v>
      </c>
      <c r="P1810" s="10" t="s">
        <v>8335</v>
      </c>
      <c r="Q1810" s="12">
        <f t="shared" si="56"/>
        <v>42742.680902777778</v>
      </c>
      <c r="R1810">
        <f t="shared" si="57"/>
        <v>2017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 t="s">
        <v>8334</v>
      </c>
      <c r="P1811" s="10" t="s">
        <v>8335</v>
      </c>
      <c r="Q1811" s="12">
        <f t="shared" si="56"/>
        <v>42029.907858796301</v>
      </c>
      <c r="R1811">
        <f t="shared" si="57"/>
        <v>2015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 t="s">
        <v>8334</v>
      </c>
      <c r="P1812" s="10" t="s">
        <v>8335</v>
      </c>
      <c r="Q1812" s="12">
        <f t="shared" si="56"/>
        <v>41860.91002314815</v>
      </c>
      <c r="R1812">
        <f t="shared" si="57"/>
        <v>2014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 t="s">
        <v>8334</v>
      </c>
      <c r="P1813" s="10" t="s">
        <v>8335</v>
      </c>
      <c r="Q1813" s="12">
        <f t="shared" si="56"/>
        <v>41876.433680555558</v>
      </c>
      <c r="R1813">
        <f t="shared" si="57"/>
        <v>2014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 t="s">
        <v>8334</v>
      </c>
      <c r="P1814" s="10" t="s">
        <v>8335</v>
      </c>
      <c r="Q1814" s="12">
        <f t="shared" si="56"/>
        <v>42524.318703703699</v>
      </c>
      <c r="R1814">
        <f t="shared" si="57"/>
        <v>2016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 t="s">
        <v>8334</v>
      </c>
      <c r="P1815" s="10" t="s">
        <v>8335</v>
      </c>
      <c r="Q1815" s="12">
        <f t="shared" si="56"/>
        <v>41829.889027777775</v>
      </c>
      <c r="R1815">
        <f t="shared" si="57"/>
        <v>2014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 t="s">
        <v>8334</v>
      </c>
      <c r="P1816" s="10" t="s">
        <v>8335</v>
      </c>
      <c r="Q1816" s="12">
        <f t="shared" si="56"/>
        <v>42033.314074074078</v>
      </c>
      <c r="R1816">
        <f t="shared" si="57"/>
        <v>2015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 t="s">
        <v>8334</v>
      </c>
      <c r="P1817" s="10" t="s">
        <v>8335</v>
      </c>
      <c r="Q1817" s="12">
        <f t="shared" si="56"/>
        <v>42172.906678240746</v>
      </c>
      <c r="R1817">
        <f t="shared" si="57"/>
        <v>2015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 t="s">
        <v>8334</v>
      </c>
      <c r="P1818" s="10" t="s">
        <v>8335</v>
      </c>
      <c r="Q1818" s="12">
        <f t="shared" si="56"/>
        <v>42548.876192129625</v>
      </c>
      <c r="R1818">
        <f t="shared" si="57"/>
        <v>2016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 t="s">
        <v>8334</v>
      </c>
      <c r="P1819" s="10" t="s">
        <v>8335</v>
      </c>
      <c r="Q1819" s="12">
        <f t="shared" si="56"/>
        <v>42705.662118055552</v>
      </c>
      <c r="R1819">
        <f t="shared" si="57"/>
        <v>2016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 t="s">
        <v>8334</v>
      </c>
      <c r="P1820" s="10" t="s">
        <v>8335</v>
      </c>
      <c r="Q1820" s="12">
        <f t="shared" si="56"/>
        <v>42067.234375</v>
      </c>
      <c r="R1820">
        <f t="shared" si="57"/>
        <v>2015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 t="s">
        <v>8334</v>
      </c>
      <c r="P1821" s="10" t="s">
        <v>8335</v>
      </c>
      <c r="Q1821" s="12">
        <f t="shared" si="56"/>
        <v>41820.752268518518</v>
      </c>
      <c r="R1821">
        <f t="shared" si="57"/>
        <v>2014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 t="s">
        <v>8334</v>
      </c>
      <c r="P1822" s="10" t="s">
        <v>8335</v>
      </c>
      <c r="Q1822" s="12">
        <f t="shared" si="56"/>
        <v>42065.084375000006</v>
      </c>
      <c r="R1822">
        <f t="shared" si="57"/>
        <v>2015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 t="s">
        <v>8321</v>
      </c>
      <c r="P1823" s="10" t="s">
        <v>8322</v>
      </c>
      <c r="Q1823" s="12">
        <f t="shared" si="56"/>
        <v>40926.319062499999</v>
      </c>
      <c r="R1823">
        <f t="shared" si="57"/>
        <v>2012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 t="s">
        <v>8321</v>
      </c>
      <c r="P1824" s="10" t="s">
        <v>8322</v>
      </c>
      <c r="Q1824" s="12">
        <f t="shared" si="56"/>
        <v>41634.797013888885</v>
      </c>
      <c r="R1824">
        <f t="shared" si="57"/>
        <v>2013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 t="s">
        <v>8321</v>
      </c>
      <c r="P1825" s="10" t="s">
        <v>8322</v>
      </c>
      <c r="Q1825" s="12">
        <f t="shared" si="56"/>
        <v>41176.684907407405</v>
      </c>
      <c r="R1825">
        <f t="shared" si="57"/>
        <v>2012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 t="s">
        <v>8321</v>
      </c>
      <c r="P1826" s="10" t="s">
        <v>8322</v>
      </c>
      <c r="Q1826" s="12">
        <f t="shared" si="56"/>
        <v>41626.916284722225</v>
      </c>
      <c r="R1826">
        <f t="shared" si="57"/>
        <v>2013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 t="s">
        <v>8321</v>
      </c>
      <c r="P1827" s="10" t="s">
        <v>8322</v>
      </c>
      <c r="Q1827" s="12">
        <f t="shared" si="56"/>
        <v>41443.83452546296</v>
      </c>
      <c r="R1827">
        <f t="shared" si="57"/>
        <v>2013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 t="s">
        <v>8321</v>
      </c>
      <c r="P1828" s="10" t="s">
        <v>8322</v>
      </c>
      <c r="Q1828" s="12">
        <f t="shared" si="56"/>
        <v>41657.923807870371</v>
      </c>
      <c r="R1828">
        <f t="shared" si="57"/>
        <v>2014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 t="s">
        <v>8321</v>
      </c>
      <c r="P1829" s="10" t="s">
        <v>8322</v>
      </c>
      <c r="Q1829" s="12">
        <f t="shared" si="56"/>
        <v>40555.325937499998</v>
      </c>
      <c r="R1829">
        <f t="shared" si="57"/>
        <v>2011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 t="s">
        <v>8321</v>
      </c>
      <c r="P1830" s="10" t="s">
        <v>8322</v>
      </c>
      <c r="Q1830" s="12">
        <f t="shared" si="56"/>
        <v>41736.899652777778</v>
      </c>
      <c r="R1830">
        <f t="shared" si="57"/>
        <v>2014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 t="s">
        <v>8321</v>
      </c>
      <c r="P1831" s="10" t="s">
        <v>8322</v>
      </c>
      <c r="Q1831" s="12">
        <f t="shared" si="56"/>
        <v>40516.087627314817</v>
      </c>
      <c r="R1831">
        <f t="shared" si="57"/>
        <v>2010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 t="s">
        <v>8321</v>
      </c>
      <c r="P1832" s="10" t="s">
        <v>8322</v>
      </c>
      <c r="Q1832" s="12">
        <f t="shared" si="56"/>
        <v>41664.684108796297</v>
      </c>
      <c r="R1832">
        <f t="shared" si="57"/>
        <v>2014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 t="s">
        <v>8321</v>
      </c>
      <c r="P1833" s="10" t="s">
        <v>8322</v>
      </c>
      <c r="Q1833" s="12">
        <f t="shared" si="56"/>
        <v>41026.996099537035</v>
      </c>
      <c r="R1833">
        <f t="shared" si="57"/>
        <v>2012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 t="s">
        <v>8321</v>
      </c>
      <c r="P1834" s="10" t="s">
        <v>8322</v>
      </c>
      <c r="Q1834" s="12">
        <f t="shared" si="56"/>
        <v>40576.539664351854</v>
      </c>
      <c r="R1834">
        <f t="shared" si="57"/>
        <v>2011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 t="s">
        <v>8321</v>
      </c>
      <c r="P1835" s="10" t="s">
        <v>8322</v>
      </c>
      <c r="Q1835" s="12">
        <f t="shared" si="56"/>
        <v>41303.044016203705</v>
      </c>
      <c r="R1835">
        <f t="shared" si="57"/>
        <v>2013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 t="s">
        <v>8321</v>
      </c>
      <c r="P1836" s="10" t="s">
        <v>8322</v>
      </c>
      <c r="Q1836" s="12">
        <f t="shared" si="56"/>
        <v>41988.964062500003</v>
      </c>
      <c r="R1836">
        <f t="shared" si="57"/>
        <v>2014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 t="s">
        <v>8321</v>
      </c>
      <c r="P1837" s="10" t="s">
        <v>8322</v>
      </c>
      <c r="Q1837" s="12">
        <f t="shared" si="56"/>
        <v>42430.702210648145</v>
      </c>
      <c r="R1837">
        <f t="shared" si="57"/>
        <v>2016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 t="s">
        <v>8321</v>
      </c>
      <c r="P1838" s="10" t="s">
        <v>8322</v>
      </c>
      <c r="Q1838" s="12">
        <f t="shared" si="56"/>
        <v>41305.809363425928</v>
      </c>
      <c r="R1838">
        <f t="shared" si="57"/>
        <v>2013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 t="s">
        <v>8321</v>
      </c>
      <c r="P1839" s="10" t="s">
        <v>8322</v>
      </c>
      <c r="Q1839" s="12">
        <f t="shared" si="56"/>
        <v>40926.047858796301</v>
      </c>
      <c r="R1839">
        <f t="shared" si="57"/>
        <v>2012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 t="s">
        <v>8321</v>
      </c>
      <c r="P1840" s="10" t="s">
        <v>8322</v>
      </c>
      <c r="Q1840" s="12">
        <f t="shared" si="56"/>
        <v>40788.786539351851</v>
      </c>
      <c r="R1840">
        <f t="shared" si="57"/>
        <v>2011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 t="s">
        <v>8321</v>
      </c>
      <c r="P1841" s="10" t="s">
        <v>8322</v>
      </c>
      <c r="Q1841" s="12">
        <f t="shared" si="56"/>
        <v>42614.722013888888</v>
      </c>
      <c r="R1841">
        <f t="shared" si="57"/>
        <v>2016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 t="s">
        <v>8321</v>
      </c>
      <c r="P1842" s="10" t="s">
        <v>8322</v>
      </c>
      <c r="Q1842" s="12">
        <f t="shared" si="56"/>
        <v>41382.096180555556</v>
      </c>
      <c r="R1842">
        <f t="shared" si="57"/>
        <v>2013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 t="s">
        <v>8321</v>
      </c>
      <c r="P1843" s="10" t="s">
        <v>8322</v>
      </c>
      <c r="Q1843" s="12">
        <f t="shared" si="56"/>
        <v>41745.84542824074</v>
      </c>
      <c r="R1843">
        <f t="shared" si="57"/>
        <v>2014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 t="s">
        <v>8321</v>
      </c>
      <c r="P1844" s="10" t="s">
        <v>8322</v>
      </c>
      <c r="Q1844" s="12">
        <f t="shared" si="56"/>
        <v>42031.631724537037</v>
      </c>
      <c r="R1844">
        <f t="shared" si="57"/>
        <v>2015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 t="s">
        <v>8321</v>
      </c>
      <c r="P1845" s="10" t="s">
        <v>8322</v>
      </c>
      <c r="Q1845" s="12">
        <f t="shared" si="56"/>
        <v>40564.994837962964</v>
      </c>
      <c r="R1845">
        <f t="shared" si="57"/>
        <v>2011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 t="s">
        <v>8321</v>
      </c>
      <c r="P1846" s="10" t="s">
        <v>8322</v>
      </c>
      <c r="Q1846" s="12">
        <f t="shared" si="56"/>
        <v>40666.973541666666</v>
      </c>
      <c r="R1846">
        <f t="shared" si="57"/>
        <v>2011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 t="s">
        <v>8321</v>
      </c>
      <c r="P1847" s="10" t="s">
        <v>8322</v>
      </c>
      <c r="Q1847" s="12">
        <f t="shared" si="56"/>
        <v>42523.333310185189</v>
      </c>
      <c r="R1847">
        <f t="shared" si="57"/>
        <v>2016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 t="s">
        <v>8321</v>
      </c>
      <c r="P1848" s="10" t="s">
        <v>8322</v>
      </c>
      <c r="Q1848" s="12">
        <f t="shared" si="56"/>
        <v>41228.650196759263</v>
      </c>
      <c r="R1848">
        <f t="shared" si="57"/>
        <v>2012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 t="s">
        <v>8321</v>
      </c>
      <c r="P1849" s="10" t="s">
        <v>8322</v>
      </c>
      <c r="Q1849" s="12">
        <f t="shared" si="56"/>
        <v>42094.236481481479</v>
      </c>
      <c r="R1849">
        <f t="shared" si="57"/>
        <v>2015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 t="s">
        <v>8321</v>
      </c>
      <c r="P1850" s="10" t="s">
        <v>8322</v>
      </c>
      <c r="Q1850" s="12">
        <f t="shared" si="56"/>
        <v>40691.788055555553</v>
      </c>
      <c r="R1850">
        <f t="shared" si="57"/>
        <v>2011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 t="s">
        <v>8321</v>
      </c>
      <c r="P1851" s="10" t="s">
        <v>8322</v>
      </c>
      <c r="Q1851" s="12">
        <f t="shared" si="56"/>
        <v>41169.845590277779</v>
      </c>
      <c r="R1851">
        <f t="shared" si="57"/>
        <v>2012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 t="s">
        <v>8321</v>
      </c>
      <c r="P1852" s="10" t="s">
        <v>8322</v>
      </c>
      <c r="Q1852" s="12">
        <f t="shared" si="56"/>
        <v>41800.959490740745</v>
      </c>
      <c r="R1852">
        <f t="shared" si="57"/>
        <v>2014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 t="s">
        <v>8321</v>
      </c>
      <c r="P1853" s="10" t="s">
        <v>8322</v>
      </c>
      <c r="Q1853" s="12">
        <f t="shared" si="56"/>
        <v>41827.906689814816</v>
      </c>
      <c r="R1853">
        <f t="shared" si="57"/>
        <v>2014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 t="s">
        <v>8321</v>
      </c>
      <c r="P1854" s="10" t="s">
        <v>8322</v>
      </c>
      <c r="Q1854" s="12">
        <f t="shared" si="56"/>
        <v>42081.77143518519</v>
      </c>
      <c r="R1854">
        <f t="shared" si="57"/>
        <v>2015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 t="s">
        <v>8321</v>
      </c>
      <c r="P1855" s="10" t="s">
        <v>8322</v>
      </c>
      <c r="Q1855" s="12">
        <f t="shared" si="56"/>
        <v>41177.060381944444</v>
      </c>
      <c r="R1855">
        <f t="shared" si="57"/>
        <v>2012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 t="s">
        <v>8321</v>
      </c>
      <c r="P1856" s="10" t="s">
        <v>8322</v>
      </c>
      <c r="Q1856" s="12">
        <f t="shared" si="56"/>
        <v>41388.021261574075</v>
      </c>
      <c r="R1856">
        <f t="shared" si="57"/>
        <v>2013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 t="s">
        <v>8321</v>
      </c>
      <c r="P1857" s="10" t="s">
        <v>8322</v>
      </c>
      <c r="Q1857" s="12">
        <f t="shared" si="56"/>
        <v>41600.538657407407</v>
      </c>
      <c r="R1857">
        <f t="shared" si="57"/>
        <v>2013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 t="s">
        <v>8321</v>
      </c>
      <c r="P1858" s="10" t="s">
        <v>8322</v>
      </c>
      <c r="Q1858" s="12">
        <f t="shared" si="56"/>
        <v>41817.854999999996</v>
      </c>
      <c r="R1858">
        <f t="shared" si="57"/>
        <v>2014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 t="s">
        <v>8321</v>
      </c>
      <c r="P1859" s="10" t="s">
        <v>8322</v>
      </c>
      <c r="Q1859" s="12">
        <f t="shared" ref="Q1859:Q1922" si="58">(((J1859/60)/60)/24)+DATE(1970,1,1)</f>
        <v>41864.76866898148</v>
      </c>
      <c r="R1859">
        <f t="shared" ref="R1859:R1922" si="59">YEAR(Q1859)</f>
        <v>2014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 t="s">
        <v>8321</v>
      </c>
      <c r="P1860" s="10" t="s">
        <v>8322</v>
      </c>
      <c r="Q1860" s="12">
        <f t="shared" si="58"/>
        <v>40833.200474537036</v>
      </c>
      <c r="R1860">
        <f t="shared" si="59"/>
        <v>2011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 t="s">
        <v>8321</v>
      </c>
      <c r="P1861" s="10" t="s">
        <v>8322</v>
      </c>
      <c r="Q1861" s="12">
        <f t="shared" si="58"/>
        <v>40778.770011574074</v>
      </c>
      <c r="R1861">
        <f t="shared" si="59"/>
        <v>2011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 t="s">
        <v>8321</v>
      </c>
      <c r="P1862" s="10" t="s">
        <v>8322</v>
      </c>
      <c r="Q1862" s="12">
        <f t="shared" si="58"/>
        <v>41655.709305555552</v>
      </c>
      <c r="R1862">
        <f t="shared" si="59"/>
        <v>2014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 t="s">
        <v>8329</v>
      </c>
      <c r="P1863" s="10" t="s">
        <v>8331</v>
      </c>
      <c r="Q1863" s="12">
        <f t="shared" si="58"/>
        <v>42000.300243055557</v>
      </c>
      <c r="R1863">
        <f t="shared" si="59"/>
        <v>2014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 t="s">
        <v>8329</v>
      </c>
      <c r="P1864" s="10" t="s">
        <v>8331</v>
      </c>
      <c r="Q1864" s="12">
        <f t="shared" si="58"/>
        <v>42755.492754629624</v>
      </c>
      <c r="R1864">
        <f t="shared" si="59"/>
        <v>2017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 t="s">
        <v>8329</v>
      </c>
      <c r="P1865" s="10" t="s">
        <v>8331</v>
      </c>
      <c r="Q1865" s="12">
        <f t="shared" si="58"/>
        <v>41772.797280092593</v>
      </c>
      <c r="R1865">
        <f t="shared" si="59"/>
        <v>2014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 t="s">
        <v>8329</v>
      </c>
      <c r="P1866" s="10" t="s">
        <v>8331</v>
      </c>
      <c r="Q1866" s="12">
        <f t="shared" si="58"/>
        <v>41733.716435185182</v>
      </c>
      <c r="R1866">
        <f t="shared" si="59"/>
        <v>2014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 t="s">
        <v>8329</v>
      </c>
      <c r="P1867" s="10" t="s">
        <v>8331</v>
      </c>
      <c r="Q1867" s="12">
        <f t="shared" si="58"/>
        <v>42645.367442129631</v>
      </c>
      <c r="R1867">
        <f t="shared" si="59"/>
        <v>2016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 t="s">
        <v>8329</v>
      </c>
      <c r="P1868" s="10" t="s">
        <v>8331</v>
      </c>
      <c r="Q1868" s="12">
        <f t="shared" si="58"/>
        <v>42742.246493055558</v>
      </c>
      <c r="R1868">
        <f t="shared" si="59"/>
        <v>2017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 t="s">
        <v>8329</v>
      </c>
      <c r="P1869" s="10" t="s">
        <v>8331</v>
      </c>
      <c r="Q1869" s="12">
        <f t="shared" si="58"/>
        <v>42649.924907407403</v>
      </c>
      <c r="R1869">
        <f t="shared" si="59"/>
        <v>2016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 t="s">
        <v>8329</v>
      </c>
      <c r="P1870" s="10" t="s">
        <v>8331</v>
      </c>
      <c r="Q1870" s="12">
        <f t="shared" si="58"/>
        <v>42328.779224537036</v>
      </c>
      <c r="R1870">
        <f t="shared" si="59"/>
        <v>2015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 t="s">
        <v>8329</v>
      </c>
      <c r="P1871" s="10" t="s">
        <v>8331</v>
      </c>
      <c r="Q1871" s="12">
        <f t="shared" si="58"/>
        <v>42709.002881944441</v>
      </c>
      <c r="R1871">
        <f t="shared" si="59"/>
        <v>2016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 t="s">
        <v>8329</v>
      </c>
      <c r="P1872" s="10" t="s">
        <v>8331</v>
      </c>
      <c r="Q1872" s="12">
        <f t="shared" si="58"/>
        <v>42371.355729166666</v>
      </c>
      <c r="R1872">
        <f t="shared" si="59"/>
        <v>2016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 t="s">
        <v>8329</v>
      </c>
      <c r="P1873" s="10" t="s">
        <v>8331</v>
      </c>
      <c r="Q1873" s="12">
        <f t="shared" si="58"/>
        <v>41923.783576388887</v>
      </c>
      <c r="R1873">
        <f t="shared" si="59"/>
        <v>2014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 t="s">
        <v>8329</v>
      </c>
      <c r="P1874" s="10" t="s">
        <v>8331</v>
      </c>
      <c r="Q1874" s="12">
        <f t="shared" si="58"/>
        <v>42155.129652777774</v>
      </c>
      <c r="R1874">
        <f t="shared" si="59"/>
        <v>2015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 t="s">
        <v>8329</v>
      </c>
      <c r="P1875" s="10" t="s">
        <v>8331</v>
      </c>
      <c r="Q1875" s="12">
        <f t="shared" si="58"/>
        <v>42164.615856481483</v>
      </c>
      <c r="R1875">
        <f t="shared" si="59"/>
        <v>2015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 t="s">
        <v>8329</v>
      </c>
      <c r="P1876" s="10" t="s">
        <v>8331</v>
      </c>
      <c r="Q1876" s="12">
        <f t="shared" si="58"/>
        <v>42529.969131944439</v>
      </c>
      <c r="R1876">
        <f t="shared" si="59"/>
        <v>2016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 t="s">
        <v>8329</v>
      </c>
      <c r="P1877" s="10" t="s">
        <v>8331</v>
      </c>
      <c r="Q1877" s="12">
        <f t="shared" si="58"/>
        <v>42528.899398148147</v>
      </c>
      <c r="R1877">
        <f t="shared" si="59"/>
        <v>2016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 t="s">
        <v>8329</v>
      </c>
      <c r="P1878" s="10" t="s">
        <v>8331</v>
      </c>
      <c r="Q1878" s="12">
        <f t="shared" si="58"/>
        <v>41776.284780092588</v>
      </c>
      <c r="R1878">
        <f t="shared" si="59"/>
        <v>2014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 t="s">
        <v>8329</v>
      </c>
      <c r="P1879" s="10" t="s">
        <v>8331</v>
      </c>
      <c r="Q1879" s="12">
        <f t="shared" si="58"/>
        <v>42035.029224537036</v>
      </c>
      <c r="R1879">
        <f t="shared" si="59"/>
        <v>2015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 t="s">
        <v>8329</v>
      </c>
      <c r="P1880" s="10" t="s">
        <v>8331</v>
      </c>
      <c r="Q1880" s="12">
        <f t="shared" si="58"/>
        <v>41773.008738425924</v>
      </c>
      <c r="R1880">
        <f t="shared" si="59"/>
        <v>2014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 t="s">
        <v>8329</v>
      </c>
      <c r="P1881" s="10" t="s">
        <v>8331</v>
      </c>
      <c r="Q1881" s="12">
        <f t="shared" si="58"/>
        <v>42413.649641203709</v>
      </c>
      <c r="R1881">
        <f t="shared" si="59"/>
        <v>2016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 t="s">
        <v>8329</v>
      </c>
      <c r="P1882" s="10" t="s">
        <v>8331</v>
      </c>
      <c r="Q1882" s="12">
        <f t="shared" si="58"/>
        <v>42430.566898148143</v>
      </c>
      <c r="R1882">
        <f t="shared" si="59"/>
        <v>2016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 t="s">
        <v>8321</v>
      </c>
      <c r="P1883" s="10" t="s">
        <v>8325</v>
      </c>
      <c r="Q1883" s="12">
        <f t="shared" si="58"/>
        <v>42043.152650462958</v>
      </c>
      <c r="R1883">
        <f t="shared" si="59"/>
        <v>2015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 t="s">
        <v>8321</v>
      </c>
      <c r="P1884" s="10" t="s">
        <v>8325</v>
      </c>
      <c r="Q1884" s="12">
        <f t="shared" si="58"/>
        <v>41067.949212962965</v>
      </c>
      <c r="R1884">
        <f t="shared" si="59"/>
        <v>2012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 t="s">
        <v>8321</v>
      </c>
      <c r="P1885" s="10" t="s">
        <v>8325</v>
      </c>
      <c r="Q1885" s="12">
        <f t="shared" si="58"/>
        <v>40977.948009259257</v>
      </c>
      <c r="R1885">
        <f t="shared" si="59"/>
        <v>2012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 t="s">
        <v>8321</v>
      </c>
      <c r="P1886" s="10" t="s">
        <v>8325</v>
      </c>
      <c r="Q1886" s="12">
        <f t="shared" si="58"/>
        <v>41205.198321759257</v>
      </c>
      <c r="R1886">
        <f t="shared" si="59"/>
        <v>2012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 t="s">
        <v>8321</v>
      </c>
      <c r="P1887" s="10" t="s">
        <v>8325</v>
      </c>
      <c r="Q1887" s="12">
        <f t="shared" si="58"/>
        <v>41099.093865740739</v>
      </c>
      <c r="R1887">
        <f t="shared" si="59"/>
        <v>2012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 t="s">
        <v>8321</v>
      </c>
      <c r="P1888" s="10" t="s">
        <v>8325</v>
      </c>
      <c r="Q1888" s="12">
        <f t="shared" si="58"/>
        <v>41925.906689814816</v>
      </c>
      <c r="R1888">
        <f t="shared" si="59"/>
        <v>2014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 t="s">
        <v>8321</v>
      </c>
      <c r="P1889" s="10" t="s">
        <v>8325</v>
      </c>
      <c r="Q1889" s="12">
        <f t="shared" si="58"/>
        <v>42323.800138888888</v>
      </c>
      <c r="R1889">
        <f t="shared" si="59"/>
        <v>2015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 t="s">
        <v>8321</v>
      </c>
      <c r="P1890" s="10" t="s">
        <v>8325</v>
      </c>
      <c r="Q1890" s="12">
        <f t="shared" si="58"/>
        <v>40299.239953703705</v>
      </c>
      <c r="R1890">
        <f t="shared" si="59"/>
        <v>2010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 t="s">
        <v>8321</v>
      </c>
      <c r="P1891" s="10" t="s">
        <v>8325</v>
      </c>
      <c r="Q1891" s="12">
        <f t="shared" si="58"/>
        <v>41299.793356481481</v>
      </c>
      <c r="R1891">
        <f t="shared" si="59"/>
        <v>2013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 t="s">
        <v>8321</v>
      </c>
      <c r="P1892" s="10" t="s">
        <v>8325</v>
      </c>
      <c r="Q1892" s="12">
        <f t="shared" si="58"/>
        <v>41228.786203703705</v>
      </c>
      <c r="R1892">
        <f t="shared" si="59"/>
        <v>2012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 t="s">
        <v>8321</v>
      </c>
      <c r="P1893" s="10" t="s">
        <v>8325</v>
      </c>
      <c r="Q1893" s="12">
        <f t="shared" si="58"/>
        <v>40335.798078703701</v>
      </c>
      <c r="R1893">
        <f t="shared" si="59"/>
        <v>2010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 t="s">
        <v>8321</v>
      </c>
      <c r="P1894" s="10" t="s">
        <v>8325</v>
      </c>
      <c r="Q1894" s="12">
        <f t="shared" si="58"/>
        <v>40671.637511574074</v>
      </c>
      <c r="R1894">
        <f t="shared" si="59"/>
        <v>2011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 t="s">
        <v>8321</v>
      </c>
      <c r="P1895" s="10" t="s">
        <v>8325</v>
      </c>
      <c r="Q1895" s="12">
        <f t="shared" si="58"/>
        <v>40632.94195601852</v>
      </c>
      <c r="R1895">
        <f t="shared" si="59"/>
        <v>2011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 t="s">
        <v>8321</v>
      </c>
      <c r="P1896" s="10" t="s">
        <v>8325</v>
      </c>
      <c r="Q1896" s="12">
        <f t="shared" si="58"/>
        <v>40920.904895833337</v>
      </c>
      <c r="R1896">
        <f t="shared" si="59"/>
        <v>2012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 t="s">
        <v>8321</v>
      </c>
      <c r="P1897" s="10" t="s">
        <v>8325</v>
      </c>
      <c r="Q1897" s="12">
        <f t="shared" si="58"/>
        <v>42267.746782407412</v>
      </c>
      <c r="R1897">
        <f t="shared" si="59"/>
        <v>2015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 t="s">
        <v>8321</v>
      </c>
      <c r="P1898" s="10" t="s">
        <v>8325</v>
      </c>
      <c r="Q1898" s="12">
        <f t="shared" si="58"/>
        <v>40981.710243055553</v>
      </c>
      <c r="R1898">
        <f t="shared" si="59"/>
        <v>2012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 t="s">
        <v>8321</v>
      </c>
      <c r="P1899" s="10" t="s">
        <v>8325</v>
      </c>
      <c r="Q1899" s="12">
        <f t="shared" si="58"/>
        <v>41680.583402777782</v>
      </c>
      <c r="R1899">
        <f t="shared" si="59"/>
        <v>2014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 t="s">
        <v>8321</v>
      </c>
      <c r="P1900" s="10" t="s">
        <v>8325</v>
      </c>
      <c r="Q1900" s="12">
        <f t="shared" si="58"/>
        <v>42366.192974537036</v>
      </c>
      <c r="R1900">
        <f t="shared" si="59"/>
        <v>2015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 t="s">
        <v>8321</v>
      </c>
      <c r="P1901" s="10" t="s">
        <v>8325</v>
      </c>
      <c r="Q1901" s="12">
        <f t="shared" si="58"/>
        <v>42058.941736111112</v>
      </c>
      <c r="R1901">
        <f t="shared" si="59"/>
        <v>2015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 t="s">
        <v>8321</v>
      </c>
      <c r="P1902" s="10" t="s">
        <v>8325</v>
      </c>
      <c r="Q1902" s="12">
        <f t="shared" si="58"/>
        <v>41160.871886574074</v>
      </c>
      <c r="R1902">
        <f t="shared" si="59"/>
        <v>2012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 t="s">
        <v>8315</v>
      </c>
      <c r="P1903" s="10" t="s">
        <v>8344</v>
      </c>
      <c r="Q1903" s="12">
        <f t="shared" si="58"/>
        <v>42116.54315972222</v>
      </c>
      <c r="R1903">
        <f t="shared" si="59"/>
        <v>2015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 t="s">
        <v>8315</v>
      </c>
      <c r="P1904" s="10" t="s">
        <v>8344</v>
      </c>
      <c r="Q1904" s="12">
        <f t="shared" si="58"/>
        <v>42037.789895833332</v>
      </c>
      <c r="R1904">
        <f t="shared" si="59"/>
        <v>2015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 t="s">
        <v>8315</v>
      </c>
      <c r="P1905" s="10" t="s">
        <v>8344</v>
      </c>
      <c r="Q1905" s="12">
        <f t="shared" si="58"/>
        <v>42702.770729166667</v>
      </c>
      <c r="R1905">
        <f t="shared" si="59"/>
        <v>2016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 t="s">
        <v>8315</v>
      </c>
      <c r="P1906" s="10" t="s">
        <v>8344</v>
      </c>
      <c r="Q1906" s="12">
        <f t="shared" si="58"/>
        <v>42326.685428240744</v>
      </c>
      <c r="R1906">
        <f t="shared" si="59"/>
        <v>2015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 t="s">
        <v>8315</v>
      </c>
      <c r="P1907" s="10" t="s">
        <v>8344</v>
      </c>
      <c r="Q1907" s="12">
        <f t="shared" si="58"/>
        <v>41859.925856481481</v>
      </c>
      <c r="R1907">
        <f t="shared" si="59"/>
        <v>2014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 t="s">
        <v>8315</v>
      </c>
      <c r="P1908" s="10" t="s">
        <v>8344</v>
      </c>
      <c r="Q1908" s="12">
        <f t="shared" si="58"/>
        <v>42514.671099537038</v>
      </c>
      <c r="R1908">
        <f t="shared" si="59"/>
        <v>2016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 t="s">
        <v>8315</v>
      </c>
      <c r="P1909" s="10" t="s">
        <v>8344</v>
      </c>
      <c r="Q1909" s="12">
        <f t="shared" si="58"/>
        <v>41767.587094907409</v>
      </c>
      <c r="R1909">
        <f t="shared" si="59"/>
        <v>2014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 t="s">
        <v>8315</v>
      </c>
      <c r="P1910" s="10" t="s">
        <v>8344</v>
      </c>
      <c r="Q1910" s="12">
        <f t="shared" si="58"/>
        <v>42703.917824074073</v>
      </c>
      <c r="R1910">
        <f t="shared" si="59"/>
        <v>2016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 t="s">
        <v>8315</v>
      </c>
      <c r="P1911" s="10" t="s">
        <v>8344</v>
      </c>
      <c r="Q1911" s="12">
        <f t="shared" si="58"/>
        <v>41905.429155092592</v>
      </c>
      <c r="R1911">
        <f t="shared" si="59"/>
        <v>2014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 t="s">
        <v>8315</v>
      </c>
      <c r="P1912" s="10" t="s">
        <v>8344</v>
      </c>
      <c r="Q1912" s="12">
        <f t="shared" si="58"/>
        <v>42264.963159722218</v>
      </c>
      <c r="R1912">
        <f t="shared" si="59"/>
        <v>2015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 t="s">
        <v>8315</v>
      </c>
      <c r="P1913" s="10" t="s">
        <v>8344</v>
      </c>
      <c r="Q1913" s="12">
        <f t="shared" si="58"/>
        <v>41830.033958333333</v>
      </c>
      <c r="R1913">
        <f t="shared" si="59"/>
        <v>2014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 t="s">
        <v>8315</v>
      </c>
      <c r="P1914" s="10" t="s">
        <v>8344</v>
      </c>
      <c r="Q1914" s="12">
        <f t="shared" si="58"/>
        <v>42129.226388888885</v>
      </c>
      <c r="R1914">
        <f t="shared" si="59"/>
        <v>2015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 t="s">
        <v>8315</v>
      </c>
      <c r="P1915" s="10" t="s">
        <v>8344</v>
      </c>
      <c r="Q1915" s="12">
        <f t="shared" si="58"/>
        <v>41890.511319444442</v>
      </c>
      <c r="R1915">
        <f t="shared" si="59"/>
        <v>2014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 t="s">
        <v>8315</v>
      </c>
      <c r="P1916" s="10" t="s">
        <v>8344</v>
      </c>
      <c r="Q1916" s="12">
        <f t="shared" si="58"/>
        <v>41929.174456018518</v>
      </c>
      <c r="R1916">
        <f t="shared" si="59"/>
        <v>2014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 t="s">
        <v>8315</v>
      </c>
      <c r="P1917" s="10" t="s">
        <v>8344</v>
      </c>
      <c r="Q1917" s="12">
        <f t="shared" si="58"/>
        <v>41864.04886574074</v>
      </c>
      <c r="R1917">
        <f t="shared" si="59"/>
        <v>2014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 t="s">
        <v>8315</v>
      </c>
      <c r="P1918" s="10" t="s">
        <v>8344</v>
      </c>
      <c r="Q1918" s="12">
        <f t="shared" si="58"/>
        <v>42656.717303240745</v>
      </c>
      <c r="R1918">
        <f t="shared" si="59"/>
        <v>2016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 t="s">
        <v>8315</v>
      </c>
      <c r="P1919" s="10" t="s">
        <v>8344</v>
      </c>
      <c r="Q1919" s="12">
        <f t="shared" si="58"/>
        <v>42746.270057870366</v>
      </c>
      <c r="R1919">
        <f t="shared" si="59"/>
        <v>2017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 t="s">
        <v>8315</v>
      </c>
      <c r="P1920" s="10" t="s">
        <v>8344</v>
      </c>
      <c r="Q1920" s="12">
        <f t="shared" si="58"/>
        <v>41828.789942129632</v>
      </c>
      <c r="R1920">
        <f t="shared" si="59"/>
        <v>2014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 t="s">
        <v>8315</v>
      </c>
      <c r="P1921" s="10" t="s">
        <v>8344</v>
      </c>
      <c r="Q1921" s="12">
        <f t="shared" si="58"/>
        <v>42113.875567129624</v>
      </c>
      <c r="R1921">
        <f t="shared" si="59"/>
        <v>2015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 t="s">
        <v>8315</v>
      </c>
      <c r="P1922" s="10" t="s">
        <v>8344</v>
      </c>
      <c r="Q1922" s="12">
        <f t="shared" si="58"/>
        <v>42270.875706018516</v>
      </c>
      <c r="R1922">
        <f t="shared" si="59"/>
        <v>2015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 t="s">
        <v>8321</v>
      </c>
      <c r="P1923" s="10" t="s">
        <v>8325</v>
      </c>
      <c r="Q1923" s="12">
        <f t="shared" ref="Q1923:Q1986" si="60">(((J1923/60)/60)/24)+DATE(1970,1,1)</f>
        <v>41074.221562500003</v>
      </c>
      <c r="R1923">
        <f t="shared" ref="R1923:R1986" si="61">YEAR(Q1923)</f>
        <v>2012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 t="s">
        <v>8321</v>
      </c>
      <c r="P1924" s="10" t="s">
        <v>8325</v>
      </c>
      <c r="Q1924" s="12">
        <f t="shared" si="60"/>
        <v>41590.255868055552</v>
      </c>
      <c r="R1924">
        <f t="shared" si="61"/>
        <v>2013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 t="s">
        <v>8321</v>
      </c>
      <c r="P1925" s="10" t="s">
        <v>8325</v>
      </c>
      <c r="Q1925" s="12">
        <f t="shared" si="60"/>
        <v>40772.848749999997</v>
      </c>
      <c r="R1925">
        <f t="shared" si="61"/>
        <v>2011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 t="s">
        <v>8321</v>
      </c>
      <c r="P1926" s="10" t="s">
        <v>8325</v>
      </c>
      <c r="Q1926" s="12">
        <f t="shared" si="60"/>
        <v>41626.761053240742</v>
      </c>
      <c r="R1926">
        <f t="shared" si="61"/>
        <v>2013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 t="s">
        <v>8321</v>
      </c>
      <c r="P1927" s="10" t="s">
        <v>8325</v>
      </c>
      <c r="Q1927" s="12">
        <f t="shared" si="60"/>
        <v>41535.90148148148</v>
      </c>
      <c r="R1927">
        <f t="shared" si="61"/>
        <v>2013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 t="s">
        <v>8321</v>
      </c>
      <c r="P1928" s="10" t="s">
        <v>8325</v>
      </c>
      <c r="Q1928" s="12">
        <f t="shared" si="60"/>
        <v>40456.954351851848</v>
      </c>
      <c r="R1928">
        <f t="shared" si="61"/>
        <v>2010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 t="s">
        <v>8321</v>
      </c>
      <c r="P1929" s="10" t="s">
        <v>8325</v>
      </c>
      <c r="Q1929" s="12">
        <f t="shared" si="60"/>
        <v>40960.861562500002</v>
      </c>
      <c r="R1929">
        <f t="shared" si="61"/>
        <v>2012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 t="s">
        <v>8321</v>
      </c>
      <c r="P1930" s="10" t="s">
        <v>8325</v>
      </c>
      <c r="Q1930" s="12">
        <f t="shared" si="60"/>
        <v>41371.648078703707</v>
      </c>
      <c r="R1930">
        <f t="shared" si="61"/>
        <v>2013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 t="s">
        <v>8321</v>
      </c>
      <c r="P1931" s="10" t="s">
        <v>8325</v>
      </c>
      <c r="Q1931" s="12">
        <f t="shared" si="60"/>
        <v>40687.021597222221</v>
      </c>
      <c r="R1931">
        <f t="shared" si="61"/>
        <v>2011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 t="s">
        <v>8321</v>
      </c>
      <c r="P1932" s="10" t="s">
        <v>8325</v>
      </c>
      <c r="Q1932" s="12">
        <f t="shared" si="60"/>
        <v>41402.558819444443</v>
      </c>
      <c r="R1932">
        <f t="shared" si="61"/>
        <v>2013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 t="s">
        <v>8321</v>
      </c>
      <c r="P1933" s="10" t="s">
        <v>8325</v>
      </c>
      <c r="Q1933" s="12">
        <f t="shared" si="60"/>
        <v>41037.892465277779</v>
      </c>
      <c r="R1933">
        <f t="shared" si="61"/>
        <v>2012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 t="s">
        <v>8321</v>
      </c>
      <c r="P1934" s="10" t="s">
        <v>8325</v>
      </c>
      <c r="Q1934" s="12">
        <f t="shared" si="60"/>
        <v>40911.809872685182</v>
      </c>
      <c r="R1934">
        <f t="shared" si="61"/>
        <v>2012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 t="s">
        <v>8321</v>
      </c>
      <c r="P1935" s="10" t="s">
        <v>8325</v>
      </c>
      <c r="Q1935" s="12">
        <f t="shared" si="60"/>
        <v>41879.130868055552</v>
      </c>
      <c r="R1935">
        <f t="shared" si="61"/>
        <v>2014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 t="s">
        <v>8321</v>
      </c>
      <c r="P1936" s="10" t="s">
        <v>8325</v>
      </c>
      <c r="Q1936" s="12">
        <f t="shared" si="60"/>
        <v>40865.867141203707</v>
      </c>
      <c r="R1936">
        <f t="shared" si="61"/>
        <v>2011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 t="s">
        <v>8321</v>
      </c>
      <c r="P1937" s="10" t="s">
        <v>8325</v>
      </c>
      <c r="Q1937" s="12">
        <f t="shared" si="60"/>
        <v>41773.932534722226</v>
      </c>
      <c r="R1937">
        <f t="shared" si="61"/>
        <v>2014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 t="s">
        <v>8321</v>
      </c>
      <c r="P1938" s="10" t="s">
        <v>8325</v>
      </c>
      <c r="Q1938" s="12">
        <f t="shared" si="60"/>
        <v>40852.889699074076</v>
      </c>
      <c r="R1938">
        <f t="shared" si="61"/>
        <v>2011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 t="s">
        <v>8321</v>
      </c>
      <c r="P1939" s="10" t="s">
        <v>8325</v>
      </c>
      <c r="Q1939" s="12">
        <f t="shared" si="60"/>
        <v>41059.118993055556</v>
      </c>
      <c r="R1939">
        <f t="shared" si="61"/>
        <v>2012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 t="s">
        <v>8321</v>
      </c>
      <c r="P1940" s="10" t="s">
        <v>8325</v>
      </c>
      <c r="Q1940" s="12">
        <f t="shared" si="60"/>
        <v>41426.259618055556</v>
      </c>
      <c r="R1940">
        <f t="shared" si="61"/>
        <v>2013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 t="s">
        <v>8321</v>
      </c>
      <c r="P1941" s="10" t="s">
        <v>8325</v>
      </c>
      <c r="Q1941" s="12">
        <f t="shared" si="60"/>
        <v>41313.985046296293</v>
      </c>
      <c r="R1941">
        <f t="shared" si="61"/>
        <v>2013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 t="s">
        <v>8321</v>
      </c>
      <c r="P1942" s="10" t="s">
        <v>8325</v>
      </c>
      <c r="Q1942" s="12">
        <f t="shared" si="60"/>
        <v>40670.507326388892</v>
      </c>
      <c r="R1942">
        <f t="shared" si="61"/>
        <v>2011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 t="s">
        <v>8315</v>
      </c>
      <c r="P1943" s="10" t="s">
        <v>8345</v>
      </c>
      <c r="Q1943" s="12">
        <f t="shared" si="60"/>
        <v>41744.290868055556</v>
      </c>
      <c r="R1943">
        <f t="shared" si="61"/>
        <v>2014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 t="s">
        <v>8315</v>
      </c>
      <c r="P1944" s="10" t="s">
        <v>8345</v>
      </c>
      <c r="Q1944" s="12">
        <f t="shared" si="60"/>
        <v>40638.828009259261</v>
      </c>
      <c r="R1944">
        <f t="shared" si="61"/>
        <v>2011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 t="s">
        <v>8315</v>
      </c>
      <c r="P1945" s="10" t="s">
        <v>8345</v>
      </c>
      <c r="Q1945" s="12">
        <f t="shared" si="60"/>
        <v>42548.269861111112</v>
      </c>
      <c r="R1945">
        <f t="shared" si="61"/>
        <v>2016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 t="s">
        <v>8315</v>
      </c>
      <c r="P1946" s="10" t="s">
        <v>8345</v>
      </c>
      <c r="Q1946" s="12">
        <f t="shared" si="60"/>
        <v>41730.584374999999</v>
      </c>
      <c r="R1946">
        <f t="shared" si="61"/>
        <v>2014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 t="s">
        <v>8315</v>
      </c>
      <c r="P1947" s="10" t="s">
        <v>8345</v>
      </c>
      <c r="Q1947" s="12">
        <f t="shared" si="60"/>
        <v>42157.251828703709</v>
      </c>
      <c r="R1947">
        <f t="shared" si="61"/>
        <v>2015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 t="s">
        <v>8315</v>
      </c>
      <c r="P1948" s="10" t="s">
        <v>8345</v>
      </c>
      <c r="Q1948" s="12">
        <f t="shared" si="60"/>
        <v>41689.150011574071</v>
      </c>
      <c r="R1948">
        <f t="shared" si="61"/>
        <v>2014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 t="s">
        <v>8315</v>
      </c>
      <c r="P1949" s="10" t="s">
        <v>8345</v>
      </c>
      <c r="Q1949" s="12">
        <f t="shared" si="60"/>
        <v>40102.918055555558</v>
      </c>
      <c r="R1949">
        <f t="shared" si="61"/>
        <v>2009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 t="s">
        <v>8315</v>
      </c>
      <c r="P1950" s="10" t="s">
        <v>8345</v>
      </c>
      <c r="Q1950" s="12">
        <f t="shared" si="60"/>
        <v>42473.604270833333</v>
      </c>
      <c r="R1950">
        <f t="shared" si="61"/>
        <v>2016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 t="s">
        <v>8315</v>
      </c>
      <c r="P1951" s="10" t="s">
        <v>8345</v>
      </c>
      <c r="Q1951" s="12">
        <f t="shared" si="60"/>
        <v>41800.423043981478</v>
      </c>
      <c r="R1951">
        <f t="shared" si="61"/>
        <v>2014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 t="s">
        <v>8315</v>
      </c>
      <c r="P1952" s="10" t="s">
        <v>8345</v>
      </c>
      <c r="Q1952" s="12">
        <f t="shared" si="60"/>
        <v>40624.181400462963</v>
      </c>
      <c r="R1952">
        <f t="shared" si="61"/>
        <v>2011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 t="s">
        <v>8315</v>
      </c>
      <c r="P1953" s="10" t="s">
        <v>8345</v>
      </c>
      <c r="Q1953" s="12">
        <f t="shared" si="60"/>
        <v>42651.420567129629</v>
      </c>
      <c r="R1953">
        <f t="shared" si="61"/>
        <v>2016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 t="s">
        <v>8315</v>
      </c>
      <c r="P1954" s="10" t="s">
        <v>8345</v>
      </c>
      <c r="Q1954" s="12">
        <f t="shared" si="60"/>
        <v>41526.60665509259</v>
      </c>
      <c r="R1954">
        <f t="shared" si="61"/>
        <v>2013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 t="s">
        <v>8315</v>
      </c>
      <c r="P1955" s="10" t="s">
        <v>8345</v>
      </c>
      <c r="Q1955" s="12">
        <f t="shared" si="60"/>
        <v>40941.199826388889</v>
      </c>
      <c r="R1955">
        <f t="shared" si="61"/>
        <v>2012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 t="s">
        <v>8315</v>
      </c>
      <c r="P1956" s="10" t="s">
        <v>8345</v>
      </c>
      <c r="Q1956" s="12">
        <f t="shared" si="60"/>
        <v>42394.580740740741</v>
      </c>
      <c r="R1956">
        <f t="shared" si="61"/>
        <v>2016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 t="s">
        <v>8315</v>
      </c>
      <c r="P1957" s="10" t="s">
        <v>8345</v>
      </c>
      <c r="Q1957" s="12">
        <f t="shared" si="60"/>
        <v>41020.271770833337</v>
      </c>
      <c r="R1957">
        <f t="shared" si="61"/>
        <v>2012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 t="s">
        <v>8315</v>
      </c>
      <c r="P1958" s="10" t="s">
        <v>8345</v>
      </c>
      <c r="Q1958" s="12">
        <f t="shared" si="60"/>
        <v>42067.923668981486</v>
      </c>
      <c r="R1958">
        <f t="shared" si="61"/>
        <v>2015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 t="s">
        <v>8315</v>
      </c>
      <c r="P1959" s="10" t="s">
        <v>8345</v>
      </c>
      <c r="Q1959" s="12">
        <f t="shared" si="60"/>
        <v>41179.098530092589</v>
      </c>
      <c r="R1959">
        <f t="shared" si="61"/>
        <v>2012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 t="s">
        <v>8315</v>
      </c>
      <c r="P1960" s="10" t="s">
        <v>8345</v>
      </c>
      <c r="Q1960" s="12">
        <f t="shared" si="60"/>
        <v>41326.987974537034</v>
      </c>
      <c r="R1960">
        <f t="shared" si="61"/>
        <v>2013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 t="s">
        <v>8315</v>
      </c>
      <c r="P1961" s="10" t="s">
        <v>8345</v>
      </c>
      <c r="Q1961" s="12">
        <f t="shared" si="60"/>
        <v>41871.845601851855</v>
      </c>
      <c r="R1961">
        <f t="shared" si="61"/>
        <v>2014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 t="s">
        <v>8315</v>
      </c>
      <c r="P1962" s="10" t="s">
        <v>8345</v>
      </c>
      <c r="Q1962" s="12">
        <f t="shared" si="60"/>
        <v>41964.362743055557</v>
      </c>
      <c r="R1962">
        <f t="shared" si="61"/>
        <v>2014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 t="s">
        <v>8315</v>
      </c>
      <c r="P1963" s="10" t="s">
        <v>8345</v>
      </c>
      <c r="Q1963" s="12">
        <f t="shared" si="60"/>
        <v>41148.194641203707</v>
      </c>
      <c r="R1963">
        <f t="shared" si="61"/>
        <v>2012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 t="s">
        <v>8315</v>
      </c>
      <c r="P1964" s="10" t="s">
        <v>8345</v>
      </c>
      <c r="Q1964" s="12">
        <f t="shared" si="60"/>
        <v>41742.780509259261</v>
      </c>
      <c r="R1964">
        <f t="shared" si="61"/>
        <v>2014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 t="s">
        <v>8315</v>
      </c>
      <c r="P1965" s="10" t="s">
        <v>8345</v>
      </c>
      <c r="Q1965" s="12">
        <f t="shared" si="60"/>
        <v>41863.429791666669</v>
      </c>
      <c r="R1965">
        <f t="shared" si="61"/>
        <v>2014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 t="s">
        <v>8315</v>
      </c>
      <c r="P1966" s="10" t="s">
        <v>8345</v>
      </c>
      <c r="Q1966" s="12">
        <f t="shared" si="60"/>
        <v>42452.272824074069</v>
      </c>
      <c r="R1966">
        <f t="shared" si="61"/>
        <v>2016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 t="s">
        <v>8315</v>
      </c>
      <c r="P1967" s="10" t="s">
        <v>8345</v>
      </c>
      <c r="Q1967" s="12">
        <f t="shared" si="60"/>
        <v>40898.089236111111</v>
      </c>
      <c r="R1967">
        <f t="shared" si="61"/>
        <v>2011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 t="s">
        <v>8315</v>
      </c>
      <c r="P1968" s="10" t="s">
        <v>8345</v>
      </c>
      <c r="Q1968" s="12">
        <f t="shared" si="60"/>
        <v>41835.540486111109</v>
      </c>
      <c r="R1968">
        <f t="shared" si="61"/>
        <v>2014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 t="s">
        <v>8315</v>
      </c>
      <c r="P1969" s="10" t="s">
        <v>8345</v>
      </c>
      <c r="Q1969" s="12">
        <f t="shared" si="60"/>
        <v>41730.663530092592</v>
      </c>
      <c r="R1969">
        <f t="shared" si="61"/>
        <v>2014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 t="s">
        <v>8315</v>
      </c>
      <c r="P1970" s="10" t="s">
        <v>8345</v>
      </c>
      <c r="Q1970" s="12">
        <f t="shared" si="60"/>
        <v>42676.586979166663</v>
      </c>
      <c r="R1970">
        <f t="shared" si="61"/>
        <v>2016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 t="s">
        <v>8315</v>
      </c>
      <c r="P1971" s="10" t="s">
        <v>8345</v>
      </c>
      <c r="Q1971" s="12">
        <f t="shared" si="60"/>
        <v>42557.792453703703</v>
      </c>
      <c r="R1971">
        <f t="shared" si="61"/>
        <v>2016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 t="s">
        <v>8315</v>
      </c>
      <c r="P1972" s="10" t="s">
        <v>8345</v>
      </c>
      <c r="Q1972" s="12">
        <f t="shared" si="60"/>
        <v>41324.193298611113</v>
      </c>
      <c r="R1972">
        <f t="shared" si="61"/>
        <v>2013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 t="s">
        <v>8315</v>
      </c>
      <c r="P1973" s="10" t="s">
        <v>8345</v>
      </c>
      <c r="Q1973" s="12">
        <f t="shared" si="60"/>
        <v>41561.500706018516</v>
      </c>
      <c r="R1973">
        <f t="shared" si="61"/>
        <v>2013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 t="s">
        <v>8315</v>
      </c>
      <c r="P1974" s="10" t="s">
        <v>8345</v>
      </c>
      <c r="Q1974" s="12">
        <f t="shared" si="60"/>
        <v>41201.012083333335</v>
      </c>
      <c r="R1974">
        <f t="shared" si="61"/>
        <v>2012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 t="s">
        <v>8315</v>
      </c>
      <c r="P1975" s="10" t="s">
        <v>8345</v>
      </c>
      <c r="Q1975" s="12">
        <f t="shared" si="60"/>
        <v>42549.722962962958</v>
      </c>
      <c r="R1975">
        <f t="shared" si="61"/>
        <v>2016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 t="s">
        <v>8315</v>
      </c>
      <c r="P1976" s="10" t="s">
        <v>8345</v>
      </c>
      <c r="Q1976" s="12">
        <f t="shared" si="60"/>
        <v>41445.334131944444</v>
      </c>
      <c r="R1976">
        <f t="shared" si="61"/>
        <v>2013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 t="s">
        <v>8315</v>
      </c>
      <c r="P1977" s="10" t="s">
        <v>8345</v>
      </c>
      <c r="Q1977" s="12">
        <f t="shared" si="60"/>
        <v>41313.755219907405</v>
      </c>
      <c r="R1977">
        <f t="shared" si="61"/>
        <v>2013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 t="s">
        <v>8315</v>
      </c>
      <c r="P1978" s="10" t="s">
        <v>8345</v>
      </c>
      <c r="Q1978" s="12">
        <f t="shared" si="60"/>
        <v>41438.899594907409</v>
      </c>
      <c r="R1978">
        <f t="shared" si="61"/>
        <v>2013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 t="s">
        <v>8315</v>
      </c>
      <c r="P1979" s="10" t="s">
        <v>8345</v>
      </c>
      <c r="Q1979" s="12">
        <f t="shared" si="60"/>
        <v>42311.216898148152</v>
      </c>
      <c r="R1979">
        <f t="shared" si="61"/>
        <v>2015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 t="s">
        <v>8315</v>
      </c>
      <c r="P1980" s="10" t="s">
        <v>8345</v>
      </c>
      <c r="Q1980" s="12">
        <f t="shared" si="60"/>
        <v>41039.225601851853</v>
      </c>
      <c r="R1980">
        <f t="shared" si="61"/>
        <v>2012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 t="s">
        <v>8315</v>
      </c>
      <c r="P1981" s="10" t="s">
        <v>8345</v>
      </c>
      <c r="Q1981" s="12">
        <f t="shared" si="60"/>
        <v>42290.460023148145</v>
      </c>
      <c r="R1981">
        <f t="shared" si="61"/>
        <v>2015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 t="s">
        <v>8315</v>
      </c>
      <c r="P1982" s="10" t="s">
        <v>8345</v>
      </c>
      <c r="Q1982" s="12">
        <f t="shared" si="60"/>
        <v>42423.542384259257</v>
      </c>
      <c r="R1982">
        <f t="shared" si="61"/>
        <v>2016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 t="s">
        <v>8334</v>
      </c>
      <c r="P1983" s="10" t="s">
        <v>8346</v>
      </c>
      <c r="Q1983" s="12">
        <f t="shared" si="60"/>
        <v>41799.725289351853</v>
      </c>
      <c r="R1983">
        <f t="shared" si="61"/>
        <v>2014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 t="s">
        <v>8334</v>
      </c>
      <c r="P1984" s="10" t="s">
        <v>8346</v>
      </c>
      <c r="Q1984" s="12">
        <f t="shared" si="60"/>
        <v>42678.586655092593</v>
      </c>
      <c r="R1984">
        <f t="shared" si="61"/>
        <v>2016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 t="s">
        <v>8334</v>
      </c>
      <c r="P1985" s="10" t="s">
        <v>8346</v>
      </c>
      <c r="Q1985" s="12">
        <f t="shared" si="60"/>
        <v>42593.011782407411</v>
      </c>
      <c r="R1985">
        <f t="shared" si="61"/>
        <v>2016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 t="s">
        <v>8334</v>
      </c>
      <c r="P1986" s="10" t="s">
        <v>8346</v>
      </c>
      <c r="Q1986" s="12">
        <f t="shared" si="60"/>
        <v>41913.790289351848</v>
      </c>
      <c r="R1986">
        <f t="shared" si="61"/>
        <v>2014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 t="s">
        <v>8334</v>
      </c>
      <c r="P1987" s="10" t="s">
        <v>8346</v>
      </c>
      <c r="Q1987" s="12">
        <f t="shared" ref="Q1987:Q2050" si="62">(((J1987/60)/60)/24)+DATE(1970,1,1)</f>
        <v>42555.698738425926</v>
      </c>
      <c r="R1987">
        <f t="shared" ref="R1987:R2050" si="63">YEAR(Q1987)</f>
        <v>2016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 t="s">
        <v>8334</v>
      </c>
      <c r="P1988" s="10" t="s">
        <v>8346</v>
      </c>
      <c r="Q1988" s="12">
        <f t="shared" si="62"/>
        <v>42413.433831018512</v>
      </c>
      <c r="R1988">
        <f t="shared" si="63"/>
        <v>2016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 t="s">
        <v>8334</v>
      </c>
      <c r="P1989" s="10" t="s">
        <v>8346</v>
      </c>
      <c r="Q1989" s="12">
        <f t="shared" si="62"/>
        <v>42034.639768518522</v>
      </c>
      <c r="R1989">
        <f t="shared" si="63"/>
        <v>2015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 t="s">
        <v>8334</v>
      </c>
      <c r="P1990" s="10" t="s">
        <v>8346</v>
      </c>
      <c r="Q1990" s="12">
        <f t="shared" si="62"/>
        <v>42206.763217592597</v>
      </c>
      <c r="R1990">
        <f t="shared" si="63"/>
        <v>2015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 t="s">
        <v>8334</v>
      </c>
      <c r="P1991" s="10" t="s">
        <v>8346</v>
      </c>
      <c r="Q1991" s="12">
        <f t="shared" si="62"/>
        <v>42685.680648148147</v>
      </c>
      <c r="R1991">
        <f t="shared" si="63"/>
        <v>2016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 t="s">
        <v>8334</v>
      </c>
      <c r="P1992" s="10" t="s">
        <v>8346</v>
      </c>
      <c r="Q1992" s="12">
        <f t="shared" si="62"/>
        <v>42398.195972222224</v>
      </c>
      <c r="R1992">
        <f t="shared" si="63"/>
        <v>2016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 t="s">
        <v>8334</v>
      </c>
      <c r="P1993" s="10" t="s">
        <v>8346</v>
      </c>
      <c r="Q1993" s="12">
        <f t="shared" si="62"/>
        <v>42167.89335648148</v>
      </c>
      <c r="R1993">
        <f t="shared" si="63"/>
        <v>2015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 t="s">
        <v>8334</v>
      </c>
      <c r="P1994" s="10" t="s">
        <v>8346</v>
      </c>
      <c r="Q1994" s="12">
        <f t="shared" si="62"/>
        <v>42023.143414351856</v>
      </c>
      <c r="R1994">
        <f t="shared" si="63"/>
        <v>2015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 t="s">
        <v>8334</v>
      </c>
      <c r="P1995" s="10" t="s">
        <v>8346</v>
      </c>
      <c r="Q1995" s="12">
        <f t="shared" si="62"/>
        <v>42329.58839120371</v>
      </c>
      <c r="R1995">
        <f t="shared" si="63"/>
        <v>2015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 t="s">
        <v>8334</v>
      </c>
      <c r="P1996" s="10" t="s">
        <v>8346</v>
      </c>
      <c r="Q1996" s="12">
        <f t="shared" si="62"/>
        <v>42651.006273148145</v>
      </c>
      <c r="R1996">
        <f t="shared" si="63"/>
        <v>2016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 t="s">
        <v>8334</v>
      </c>
      <c r="P1997" s="10" t="s">
        <v>8346</v>
      </c>
      <c r="Q1997" s="12">
        <f t="shared" si="62"/>
        <v>42181.902037037042</v>
      </c>
      <c r="R1997">
        <f t="shared" si="63"/>
        <v>2015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 t="s">
        <v>8334</v>
      </c>
      <c r="P1998" s="10" t="s">
        <v>8346</v>
      </c>
      <c r="Q1998" s="12">
        <f t="shared" si="62"/>
        <v>41800.819571759261</v>
      </c>
      <c r="R1998">
        <f t="shared" si="63"/>
        <v>2014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 t="s">
        <v>8334</v>
      </c>
      <c r="P1999" s="10" t="s">
        <v>8346</v>
      </c>
      <c r="Q1999" s="12">
        <f t="shared" si="62"/>
        <v>41847.930694444447</v>
      </c>
      <c r="R1999">
        <f t="shared" si="63"/>
        <v>2014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 t="s">
        <v>8334</v>
      </c>
      <c r="P2000" s="10" t="s">
        <v>8346</v>
      </c>
      <c r="Q2000" s="12">
        <f t="shared" si="62"/>
        <v>41807.118495370371</v>
      </c>
      <c r="R2000">
        <f t="shared" si="63"/>
        <v>2014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 t="s">
        <v>8334</v>
      </c>
      <c r="P2001" s="10" t="s">
        <v>8346</v>
      </c>
      <c r="Q2001" s="12">
        <f t="shared" si="62"/>
        <v>41926.482731481483</v>
      </c>
      <c r="R2001">
        <f t="shared" si="63"/>
        <v>2014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 t="s">
        <v>8334</v>
      </c>
      <c r="P2002" s="10" t="s">
        <v>8346</v>
      </c>
      <c r="Q2002" s="12">
        <f t="shared" si="62"/>
        <v>42345.951539351852</v>
      </c>
      <c r="R2002">
        <f t="shared" si="63"/>
        <v>2015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 t="s">
        <v>8315</v>
      </c>
      <c r="P2003" s="10" t="s">
        <v>8345</v>
      </c>
      <c r="Q2003" s="12">
        <f t="shared" si="62"/>
        <v>42136.209675925929</v>
      </c>
      <c r="R2003">
        <f t="shared" si="63"/>
        <v>2015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 t="s">
        <v>8315</v>
      </c>
      <c r="P2004" s="10" t="s">
        <v>8345</v>
      </c>
      <c r="Q2004" s="12">
        <f t="shared" si="62"/>
        <v>42728.71230324074</v>
      </c>
      <c r="R2004">
        <f t="shared" si="63"/>
        <v>2016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 t="s">
        <v>8315</v>
      </c>
      <c r="P2005" s="10" t="s">
        <v>8345</v>
      </c>
      <c r="Q2005" s="12">
        <f t="shared" si="62"/>
        <v>40347.125601851854</v>
      </c>
      <c r="R2005">
        <f t="shared" si="63"/>
        <v>2010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 t="s">
        <v>8315</v>
      </c>
      <c r="P2006" s="10" t="s">
        <v>8345</v>
      </c>
      <c r="Q2006" s="12">
        <f t="shared" si="62"/>
        <v>41800.604895833334</v>
      </c>
      <c r="R2006">
        <f t="shared" si="63"/>
        <v>2014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 t="s">
        <v>8315</v>
      </c>
      <c r="P2007" s="10" t="s">
        <v>8345</v>
      </c>
      <c r="Q2007" s="12">
        <f t="shared" si="62"/>
        <v>41535.812708333331</v>
      </c>
      <c r="R2007">
        <f t="shared" si="63"/>
        <v>2013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 t="s">
        <v>8315</v>
      </c>
      <c r="P2008" s="10" t="s">
        <v>8345</v>
      </c>
      <c r="Q2008" s="12">
        <f t="shared" si="62"/>
        <v>41941.500520833331</v>
      </c>
      <c r="R2008">
        <f t="shared" si="63"/>
        <v>2014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 t="s">
        <v>8315</v>
      </c>
      <c r="P2009" s="10" t="s">
        <v>8345</v>
      </c>
      <c r="Q2009" s="12">
        <f t="shared" si="62"/>
        <v>40347.837800925925</v>
      </c>
      <c r="R2009">
        <f t="shared" si="63"/>
        <v>2010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 t="s">
        <v>8315</v>
      </c>
      <c r="P2010" s="10" t="s">
        <v>8345</v>
      </c>
      <c r="Q2010" s="12">
        <f t="shared" si="62"/>
        <v>40761.604421296295</v>
      </c>
      <c r="R2010">
        <f t="shared" si="63"/>
        <v>2011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 t="s">
        <v>8315</v>
      </c>
      <c r="P2011" s="10" t="s">
        <v>8345</v>
      </c>
      <c r="Q2011" s="12">
        <f t="shared" si="62"/>
        <v>42661.323414351849</v>
      </c>
      <c r="R2011">
        <f t="shared" si="63"/>
        <v>2016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 t="s">
        <v>8315</v>
      </c>
      <c r="P2012" s="10" t="s">
        <v>8345</v>
      </c>
      <c r="Q2012" s="12">
        <f t="shared" si="62"/>
        <v>42570.996423611112</v>
      </c>
      <c r="R2012">
        <f t="shared" si="63"/>
        <v>2016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 t="s">
        <v>8315</v>
      </c>
      <c r="P2013" s="10" t="s">
        <v>8345</v>
      </c>
      <c r="Q2013" s="12">
        <f t="shared" si="62"/>
        <v>42347.358483796299</v>
      </c>
      <c r="R2013">
        <f t="shared" si="63"/>
        <v>2015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 t="s">
        <v>8315</v>
      </c>
      <c r="P2014" s="10" t="s">
        <v>8345</v>
      </c>
      <c r="Q2014" s="12">
        <f t="shared" si="62"/>
        <v>42010.822233796294</v>
      </c>
      <c r="R2014">
        <f t="shared" si="63"/>
        <v>2015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 t="s">
        <v>8315</v>
      </c>
      <c r="P2015" s="10" t="s">
        <v>8345</v>
      </c>
      <c r="Q2015" s="12">
        <f t="shared" si="62"/>
        <v>42499.960810185185</v>
      </c>
      <c r="R2015">
        <f t="shared" si="63"/>
        <v>2016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 t="s">
        <v>8315</v>
      </c>
      <c r="P2016" s="10" t="s">
        <v>8345</v>
      </c>
      <c r="Q2016" s="12">
        <f t="shared" si="62"/>
        <v>41324.214571759258</v>
      </c>
      <c r="R2016">
        <f t="shared" si="63"/>
        <v>2013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 t="s">
        <v>8315</v>
      </c>
      <c r="P2017" s="10" t="s">
        <v>8345</v>
      </c>
      <c r="Q2017" s="12">
        <f t="shared" si="62"/>
        <v>40765.876886574071</v>
      </c>
      <c r="R2017">
        <f t="shared" si="63"/>
        <v>2011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 t="s">
        <v>8315</v>
      </c>
      <c r="P2018" s="10" t="s">
        <v>8345</v>
      </c>
      <c r="Q2018" s="12">
        <f t="shared" si="62"/>
        <v>41312.88077546296</v>
      </c>
      <c r="R2018">
        <f t="shared" si="63"/>
        <v>2013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 t="s">
        <v>8315</v>
      </c>
      <c r="P2019" s="10" t="s">
        <v>8345</v>
      </c>
      <c r="Q2019" s="12">
        <f t="shared" si="62"/>
        <v>40961.057349537034</v>
      </c>
      <c r="R2019">
        <f t="shared" si="63"/>
        <v>2012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 t="s">
        <v>8315</v>
      </c>
      <c r="P2020" s="10" t="s">
        <v>8345</v>
      </c>
      <c r="Q2020" s="12">
        <f t="shared" si="62"/>
        <v>42199.365844907406</v>
      </c>
      <c r="R2020">
        <f t="shared" si="63"/>
        <v>2015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 t="s">
        <v>8315</v>
      </c>
      <c r="P2021" s="10" t="s">
        <v>8345</v>
      </c>
      <c r="Q2021" s="12">
        <f t="shared" si="62"/>
        <v>42605.70857638889</v>
      </c>
      <c r="R2021">
        <f t="shared" si="63"/>
        <v>2016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 t="s">
        <v>8315</v>
      </c>
      <c r="P2022" s="10" t="s">
        <v>8345</v>
      </c>
      <c r="Q2022" s="12">
        <f t="shared" si="62"/>
        <v>41737.097499999996</v>
      </c>
      <c r="R2022">
        <f t="shared" si="63"/>
        <v>2014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 t="s">
        <v>8315</v>
      </c>
      <c r="P2023" s="10" t="s">
        <v>8345</v>
      </c>
      <c r="Q2023" s="12">
        <f t="shared" si="62"/>
        <v>41861.070567129631</v>
      </c>
      <c r="R2023">
        <f t="shared" si="63"/>
        <v>2014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 t="s">
        <v>8315</v>
      </c>
      <c r="P2024" s="10" t="s">
        <v>8345</v>
      </c>
      <c r="Q2024" s="12">
        <f t="shared" si="62"/>
        <v>42502.569120370375</v>
      </c>
      <c r="R2024">
        <f t="shared" si="63"/>
        <v>2016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 t="s">
        <v>8315</v>
      </c>
      <c r="P2025" s="10" t="s">
        <v>8345</v>
      </c>
      <c r="Q2025" s="12">
        <f t="shared" si="62"/>
        <v>42136.420752314814</v>
      </c>
      <c r="R2025">
        <f t="shared" si="63"/>
        <v>2015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 t="s">
        <v>8315</v>
      </c>
      <c r="P2026" s="10" t="s">
        <v>8345</v>
      </c>
      <c r="Q2026" s="12">
        <f t="shared" si="62"/>
        <v>41099.966944444444</v>
      </c>
      <c r="R2026">
        <f t="shared" si="63"/>
        <v>2012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 t="s">
        <v>8315</v>
      </c>
      <c r="P2027" s="10" t="s">
        <v>8345</v>
      </c>
      <c r="Q2027" s="12">
        <f t="shared" si="62"/>
        <v>42136.184560185182</v>
      </c>
      <c r="R2027">
        <f t="shared" si="63"/>
        <v>2015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 t="s">
        <v>8315</v>
      </c>
      <c r="P2028" s="10" t="s">
        <v>8345</v>
      </c>
      <c r="Q2028" s="12">
        <f t="shared" si="62"/>
        <v>41704.735937500001</v>
      </c>
      <c r="R2028">
        <f t="shared" si="63"/>
        <v>2014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 t="s">
        <v>8315</v>
      </c>
      <c r="P2029" s="10" t="s">
        <v>8345</v>
      </c>
      <c r="Q2029" s="12">
        <f t="shared" si="62"/>
        <v>42048.813877314817</v>
      </c>
      <c r="R2029">
        <f t="shared" si="63"/>
        <v>2015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 t="s">
        <v>8315</v>
      </c>
      <c r="P2030" s="10" t="s">
        <v>8345</v>
      </c>
      <c r="Q2030" s="12">
        <f t="shared" si="62"/>
        <v>40215.919050925928</v>
      </c>
      <c r="R2030">
        <f t="shared" si="63"/>
        <v>2010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 t="s">
        <v>8315</v>
      </c>
      <c r="P2031" s="10" t="s">
        <v>8345</v>
      </c>
      <c r="Q2031" s="12">
        <f t="shared" si="62"/>
        <v>41848.021770833337</v>
      </c>
      <c r="R2031">
        <f t="shared" si="63"/>
        <v>2014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 t="s">
        <v>8315</v>
      </c>
      <c r="P2032" s="10" t="s">
        <v>8345</v>
      </c>
      <c r="Q2032" s="12">
        <f t="shared" si="62"/>
        <v>41212.996481481481</v>
      </c>
      <c r="R2032">
        <f t="shared" si="63"/>
        <v>2012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 t="s">
        <v>8315</v>
      </c>
      <c r="P2033" s="10" t="s">
        <v>8345</v>
      </c>
      <c r="Q2033" s="12">
        <f t="shared" si="62"/>
        <v>41975.329317129625</v>
      </c>
      <c r="R2033">
        <f t="shared" si="63"/>
        <v>2014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 t="s">
        <v>8315</v>
      </c>
      <c r="P2034" s="10" t="s">
        <v>8345</v>
      </c>
      <c r="Q2034" s="12">
        <f t="shared" si="62"/>
        <v>42689.565671296295</v>
      </c>
      <c r="R2034">
        <f t="shared" si="63"/>
        <v>2016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 t="s">
        <v>8315</v>
      </c>
      <c r="P2035" s="10" t="s">
        <v>8345</v>
      </c>
      <c r="Q2035" s="12">
        <f t="shared" si="62"/>
        <v>41725.082384259258</v>
      </c>
      <c r="R2035">
        <f t="shared" si="63"/>
        <v>2014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 t="s">
        <v>8315</v>
      </c>
      <c r="P2036" s="10" t="s">
        <v>8345</v>
      </c>
      <c r="Q2036" s="12">
        <f t="shared" si="62"/>
        <v>42076.130011574074</v>
      </c>
      <c r="R2036">
        <f t="shared" si="63"/>
        <v>2015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 t="s">
        <v>8315</v>
      </c>
      <c r="P2037" s="10" t="s">
        <v>8345</v>
      </c>
      <c r="Q2037" s="12">
        <f t="shared" si="62"/>
        <v>42311.625081018516</v>
      </c>
      <c r="R2037">
        <f t="shared" si="63"/>
        <v>2015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 t="s">
        <v>8315</v>
      </c>
      <c r="P2038" s="10" t="s">
        <v>8345</v>
      </c>
      <c r="Q2038" s="12">
        <f t="shared" si="62"/>
        <v>41738.864803240744</v>
      </c>
      <c r="R2038">
        <f t="shared" si="63"/>
        <v>2014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 t="s">
        <v>8315</v>
      </c>
      <c r="P2039" s="10" t="s">
        <v>8345</v>
      </c>
      <c r="Q2039" s="12">
        <f t="shared" si="62"/>
        <v>41578.210104166668</v>
      </c>
      <c r="R2039">
        <f t="shared" si="63"/>
        <v>2013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 t="s">
        <v>8315</v>
      </c>
      <c r="P2040" s="10" t="s">
        <v>8345</v>
      </c>
      <c r="Q2040" s="12">
        <f t="shared" si="62"/>
        <v>41424.27107638889</v>
      </c>
      <c r="R2040">
        <f t="shared" si="63"/>
        <v>2013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 t="s">
        <v>8315</v>
      </c>
      <c r="P2041" s="10" t="s">
        <v>8345</v>
      </c>
      <c r="Q2041" s="12">
        <f t="shared" si="62"/>
        <v>42675.438946759255</v>
      </c>
      <c r="R2041">
        <f t="shared" si="63"/>
        <v>2016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 t="s">
        <v>8315</v>
      </c>
      <c r="P2042" s="10" t="s">
        <v>8345</v>
      </c>
      <c r="Q2042" s="12">
        <f t="shared" si="62"/>
        <v>41578.927118055559</v>
      </c>
      <c r="R2042">
        <f t="shared" si="63"/>
        <v>2013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 t="s">
        <v>8315</v>
      </c>
      <c r="P2043" s="10" t="s">
        <v>8345</v>
      </c>
      <c r="Q2043" s="12">
        <f t="shared" si="62"/>
        <v>42654.525775462964</v>
      </c>
      <c r="R2043">
        <f t="shared" si="63"/>
        <v>2016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 t="s">
        <v>8315</v>
      </c>
      <c r="P2044" s="10" t="s">
        <v>8345</v>
      </c>
      <c r="Q2044" s="12">
        <f t="shared" si="62"/>
        <v>42331.708032407405</v>
      </c>
      <c r="R2044">
        <f t="shared" si="63"/>
        <v>2015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 t="s">
        <v>8315</v>
      </c>
      <c r="P2045" s="10" t="s">
        <v>8345</v>
      </c>
      <c r="Q2045" s="12">
        <f t="shared" si="62"/>
        <v>42661.176817129628</v>
      </c>
      <c r="R2045">
        <f t="shared" si="63"/>
        <v>2016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 t="s">
        <v>8315</v>
      </c>
      <c r="P2046" s="10" t="s">
        <v>8345</v>
      </c>
      <c r="Q2046" s="12">
        <f t="shared" si="62"/>
        <v>42138.684189814812</v>
      </c>
      <c r="R2046">
        <f t="shared" si="63"/>
        <v>2015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 t="s">
        <v>8315</v>
      </c>
      <c r="P2047" s="10" t="s">
        <v>8345</v>
      </c>
      <c r="Q2047" s="12">
        <f t="shared" si="62"/>
        <v>41069.088506944441</v>
      </c>
      <c r="R2047">
        <f t="shared" si="63"/>
        <v>2012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 t="s">
        <v>8315</v>
      </c>
      <c r="P2048" s="10" t="s">
        <v>8345</v>
      </c>
      <c r="Q2048" s="12">
        <f t="shared" si="62"/>
        <v>41387.171805555554</v>
      </c>
      <c r="R2048">
        <f t="shared" si="63"/>
        <v>2013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 t="s">
        <v>8315</v>
      </c>
      <c r="P2049" s="10" t="s">
        <v>8345</v>
      </c>
      <c r="Q2049" s="12">
        <f t="shared" si="62"/>
        <v>42081.903587962966</v>
      </c>
      <c r="R2049">
        <f t="shared" si="63"/>
        <v>2015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 t="s">
        <v>8315</v>
      </c>
      <c r="P2050" s="10" t="s">
        <v>8345</v>
      </c>
      <c r="Q2050" s="12">
        <f t="shared" si="62"/>
        <v>41387.651516203703</v>
      </c>
      <c r="R2050">
        <f t="shared" si="63"/>
        <v>2013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 t="s">
        <v>8315</v>
      </c>
      <c r="P2051" s="10" t="s">
        <v>8345</v>
      </c>
      <c r="Q2051" s="12">
        <f t="shared" ref="Q2051:Q2114" si="64">(((J2051/60)/60)/24)+DATE(1970,1,1)</f>
        <v>41575.527349537035</v>
      </c>
      <c r="R2051">
        <f t="shared" ref="R2051:R2114" si="65">YEAR(Q2051)</f>
        <v>2013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 t="s">
        <v>8315</v>
      </c>
      <c r="P2052" s="10" t="s">
        <v>8345</v>
      </c>
      <c r="Q2052" s="12">
        <f t="shared" si="64"/>
        <v>42115.071504629625</v>
      </c>
      <c r="R2052">
        <f t="shared" si="65"/>
        <v>2015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 t="s">
        <v>8315</v>
      </c>
      <c r="P2053" s="10" t="s">
        <v>8345</v>
      </c>
      <c r="Q2053" s="12">
        <f t="shared" si="64"/>
        <v>41604.022418981483</v>
      </c>
      <c r="R2053">
        <f t="shared" si="65"/>
        <v>2013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 t="s">
        <v>8315</v>
      </c>
      <c r="P2054" s="10" t="s">
        <v>8345</v>
      </c>
      <c r="Q2054" s="12">
        <f t="shared" si="64"/>
        <v>42375.08394675926</v>
      </c>
      <c r="R2054">
        <f t="shared" si="65"/>
        <v>2016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 t="s">
        <v>8315</v>
      </c>
      <c r="P2055" s="10" t="s">
        <v>8345</v>
      </c>
      <c r="Q2055" s="12">
        <f t="shared" si="64"/>
        <v>42303.617488425924</v>
      </c>
      <c r="R2055">
        <f t="shared" si="65"/>
        <v>2015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 t="s">
        <v>8315</v>
      </c>
      <c r="P2056" s="10" t="s">
        <v>8345</v>
      </c>
      <c r="Q2056" s="12">
        <f t="shared" si="64"/>
        <v>41731.520949074074</v>
      </c>
      <c r="R2056">
        <f t="shared" si="65"/>
        <v>2014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 t="s">
        <v>8315</v>
      </c>
      <c r="P2057" s="10" t="s">
        <v>8345</v>
      </c>
      <c r="Q2057" s="12">
        <f t="shared" si="64"/>
        <v>41946.674108796295</v>
      </c>
      <c r="R2057">
        <f t="shared" si="65"/>
        <v>2014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 t="s">
        <v>8315</v>
      </c>
      <c r="P2058" s="10" t="s">
        <v>8345</v>
      </c>
      <c r="Q2058" s="12">
        <f t="shared" si="64"/>
        <v>41351.76090277778</v>
      </c>
      <c r="R2058">
        <f t="shared" si="65"/>
        <v>2013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 t="s">
        <v>8315</v>
      </c>
      <c r="P2059" s="10" t="s">
        <v>8345</v>
      </c>
      <c r="Q2059" s="12">
        <f t="shared" si="64"/>
        <v>42396.494583333333</v>
      </c>
      <c r="R2059">
        <f t="shared" si="65"/>
        <v>2016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 t="s">
        <v>8315</v>
      </c>
      <c r="P2060" s="10" t="s">
        <v>8345</v>
      </c>
      <c r="Q2060" s="12">
        <f t="shared" si="64"/>
        <v>42026.370717592596</v>
      </c>
      <c r="R2060">
        <f t="shared" si="65"/>
        <v>2015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 t="s">
        <v>8315</v>
      </c>
      <c r="P2061" s="10" t="s">
        <v>8345</v>
      </c>
      <c r="Q2061" s="12">
        <f t="shared" si="64"/>
        <v>42361.602476851855</v>
      </c>
      <c r="R2061">
        <f t="shared" si="65"/>
        <v>2015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 t="s">
        <v>8315</v>
      </c>
      <c r="P2062" s="10" t="s">
        <v>8345</v>
      </c>
      <c r="Q2062" s="12">
        <f t="shared" si="64"/>
        <v>41783.642939814818</v>
      </c>
      <c r="R2062">
        <f t="shared" si="65"/>
        <v>2014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 t="s">
        <v>8315</v>
      </c>
      <c r="P2063" s="10" t="s">
        <v>8345</v>
      </c>
      <c r="Q2063" s="12">
        <f t="shared" si="64"/>
        <v>42705.764513888891</v>
      </c>
      <c r="R2063">
        <f t="shared" si="65"/>
        <v>2016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 t="s">
        <v>8315</v>
      </c>
      <c r="P2064" s="10" t="s">
        <v>8345</v>
      </c>
      <c r="Q2064" s="12">
        <f t="shared" si="64"/>
        <v>42423.3830787037</v>
      </c>
      <c r="R2064">
        <f t="shared" si="65"/>
        <v>2016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 t="s">
        <v>8315</v>
      </c>
      <c r="P2065" s="10" t="s">
        <v>8345</v>
      </c>
      <c r="Q2065" s="12">
        <f t="shared" si="64"/>
        <v>42472.73265046296</v>
      </c>
      <c r="R2065">
        <f t="shared" si="65"/>
        <v>2016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 t="s">
        <v>8315</v>
      </c>
      <c r="P2066" s="10" t="s">
        <v>8345</v>
      </c>
      <c r="Q2066" s="12">
        <f t="shared" si="64"/>
        <v>41389.364849537036</v>
      </c>
      <c r="R2066">
        <f t="shared" si="65"/>
        <v>2013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 t="s">
        <v>8315</v>
      </c>
      <c r="P2067" s="10" t="s">
        <v>8345</v>
      </c>
      <c r="Q2067" s="12">
        <f t="shared" si="64"/>
        <v>41603.333668981482</v>
      </c>
      <c r="R2067">
        <f t="shared" si="65"/>
        <v>2013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 t="s">
        <v>8315</v>
      </c>
      <c r="P2068" s="10" t="s">
        <v>8345</v>
      </c>
      <c r="Q2068" s="12">
        <f t="shared" si="64"/>
        <v>41844.771793981483</v>
      </c>
      <c r="R2068">
        <f t="shared" si="65"/>
        <v>2014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 t="s">
        <v>8315</v>
      </c>
      <c r="P2069" s="10" t="s">
        <v>8345</v>
      </c>
      <c r="Q2069" s="12">
        <f t="shared" si="64"/>
        <v>42115.853888888887</v>
      </c>
      <c r="R2069">
        <f t="shared" si="65"/>
        <v>2015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 t="s">
        <v>8315</v>
      </c>
      <c r="P2070" s="10" t="s">
        <v>8345</v>
      </c>
      <c r="Q2070" s="12">
        <f t="shared" si="64"/>
        <v>42633.841608796298</v>
      </c>
      <c r="R2070">
        <f t="shared" si="65"/>
        <v>2016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 t="s">
        <v>8315</v>
      </c>
      <c r="P2071" s="10" t="s">
        <v>8345</v>
      </c>
      <c r="Q2071" s="12">
        <f t="shared" si="64"/>
        <v>42340.972118055557</v>
      </c>
      <c r="R2071">
        <f t="shared" si="65"/>
        <v>2015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 t="s">
        <v>8315</v>
      </c>
      <c r="P2072" s="10" t="s">
        <v>8345</v>
      </c>
      <c r="Q2072" s="12">
        <f t="shared" si="64"/>
        <v>42519.6565162037</v>
      </c>
      <c r="R2072">
        <f t="shared" si="65"/>
        <v>2016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 t="s">
        <v>8315</v>
      </c>
      <c r="P2073" s="10" t="s">
        <v>8345</v>
      </c>
      <c r="Q2073" s="12">
        <f t="shared" si="64"/>
        <v>42600.278749999998</v>
      </c>
      <c r="R2073">
        <f t="shared" si="65"/>
        <v>2016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 t="s">
        <v>8315</v>
      </c>
      <c r="P2074" s="10" t="s">
        <v>8345</v>
      </c>
      <c r="Q2074" s="12">
        <f t="shared" si="64"/>
        <v>42467.581388888888</v>
      </c>
      <c r="R2074">
        <f t="shared" si="65"/>
        <v>2016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 t="s">
        <v>8315</v>
      </c>
      <c r="P2075" s="10" t="s">
        <v>8345</v>
      </c>
      <c r="Q2075" s="12">
        <f t="shared" si="64"/>
        <v>42087.668032407411</v>
      </c>
      <c r="R2075">
        <f t="shared" si="65"/>
        <v>2015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 t="s">
        <v>8315</v>
      </c>
      <c r="P2076" s="10" t="s">
        <v>8345</v>
      </c>
      <c r="Q2076" s="12">
        <f t="shared" si="64"/>
        <v>42466.826180555552</v>
      </c>
      <c r="R2076">
        <f t="shared" si="65"/>
        <v>2016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 t="s">
        <v>8315</v>
      </c>
      <c r="P2077" s="10" t="s">
        <v>8345</v>
      </c>
      <c r="Q2077" s="12">
        <f t="shared" si="64"/>
        <v>41450.681574074071</v>
      </c>
      <c r="R2077">
        <f t="shared" si="65"/>
        <v>2013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 t="s">
        <v>8315</v>
      </c>
      <c r="P2078" s="10" t="s">
        <v>8345</v>
      </c>
      <c r="Q2078" s="12">
        <f t="shared" si="64"/>
        <v>41803.880659722221</v>
      </c>
      <c r="R2078">
        <f t="shared" si="65"/>
        <v>2014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 t="s">
        <v>8315</v>
      </c>
      <c r="P2079" s="10" t="s">
        <v>8345</v>
      </c>
      <c r="Q2079" s="12">
        <f t="shared" si="64"/>
        <v>42103.042546296296</v>
      </c>
      <c r="R2079">
        <f t="shared" si="65"/>
        <v>2015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 t="s">
        <v>8315</v>
      </c>
      <c r="P2080" s="10" t="s">
        <v>8345</v>
      </c>
      <c r="Q2080" s="12">
        <f t="shared" si="64"/>
        <v>42692.771493055552</v>
      </c>
      <c r="R2080">
        <f t="shared" si="65"/>
        <v>2016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 t="s">
        <v>8315</v>
      </c>
      <c r="P2081" s="10" t="s">
        <v>8345</v>
      </c>
      <c r="Q2081" s="12">
        <f t="shared" si="64"/>
        <v>42150.71056712963</v>
      </c>
      <c r="R2081">
        <f t="shared" si="65"/>
        <v>2015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 t="s">
        <v>8315</v>
      </c>
      <c r="P2082" s="10" t="s">
        <v>8345</v>
      </c>
      <c r="Q2082" s="12">
        <f t="shared" si="64"/>
        <v>42289.957175925927</v>
      </c>
      <c r="R2082">
        <f t="shared" si="65"/>
        <v>2015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 t="s">
        <v>8321</v>
      </c>
      <c r="P2083" s="10" t="s">
        <v>8325</v>
      </c>
      <c r="Q2083" s="12">
        <f t="shared" si="64"/>
        <v>41004.156886574077</v>
      </c>
      <c r="R2083">
        <f t="shared" si="65"/>
        <v>2012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 t="s">
        <v>8321</v>
      </c>
      <c r="P2084" s="10" t="s">
        <v>8325</v>
      </c>
      <c r="Q2084" s="12">
        <f t="shared" si="64"/>
        <v>40811.120324074072</v>
      </c>
      <c r="R2084">
        <f t="shared" si="65"/>
        <v>2011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 t="s">
        <v>8321</v>
      </c>
      <c r="P2085" s="10" t="s">
        <v>8325</v>
      </c>
      <c r="Q2085" s="12">
        <f t="shared" si="64"/>
        <v>41034.72216435185</v>
      </c>
      <c r="R2085">
        <f t="shared" si="65"/>
        <v>2012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 t="s">
        <v>8321</v>
      </c>
      <c r="P2086" s="10" t="s">
        <v>8325</v>
      </c>
      <c r="Q2086" s="12">
        <f t="shared" si="64"/>
        <v>41731.833124999997</v>
      </c>
      <c r="R2086">
        <f t="shared" si="65"/>
        <v>2014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 t="s">
        <v>8321</v>
      </c>
      <c r="P2087" s="10" t="s">
        <v>8325</v>
      </c>
      <c r="Q2087" s="12">
        <f t="shared" si="64"/>
        <v>41075.835497685184</v>
      </c>
      <c r="R2087">
        <f t="shared" si="65"/>
        <v>2012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 t="s">
        <v>8321</v>
      </c>
      <c r="P2088" s="10" t="s">
        <v>8325</v>
      </c>
      <c r="Q2088" s="12">
        <f t="shared" si="64"/>
        <v>40860.67050925926</v>
      </c>
      <c r="R2088">
        <f t="shared" si="65"/>
        <v>2011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 t="s">
        <v>8321</v>
      </c>
      <c r="P2089" s="10" t="s">
        <v>8325</v>
      </c>
      <c r="Q2089" s="12">
        <f t="shared" si="64"/>
        <v>40764.204375000001</v>
      </c>
      <c r="R2089">
        <f t="shared" si="65"/>
        <v>2011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 t="s">
        <v>8321</v>
      </c>
      <c r="P2090" s="10" t="s">
        <v>8325</v>
      </c>
      <c r="Q2090" s="12">
        <f t="shared" si="64"/>
        <v>40395.714722222219</v>
      </c>
      <c r="R2090">
        <f t="shared" si="65"/>
        <v>2010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 t="s">
        <v>8321</v>
      </c>
      <c r="P2091" s="10" t="s">
        <v>8325</v>
      </c>
      <c r="Q2091" s="12">
        <f t="shared" si="64"/>
        <v>41453.076319444444</v>
      </c>
      <c r="R2091">
        <f t="shared" si="65"/>
        <v>2013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 t="s">
        <v>8321</v>
      </c>
      <c r="P2092" s="10" t="s">
        <v>8325</v>
      </c>
      <c r="Q2092" s="12">
        <f t="shared" si="64"/>
        <v>41299.381423611114</v>
      </c>
      <c r="R2092">
        <f t="shared" si="65"/>
        <v>2013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 t="s">
        <v>8321</v>
      </c>
      <c r="P2093" s="10" t="s">
        <v>8325</v>
      </c>
      <c r="Q2093" s="12">
        <f t="shared" si="64"/>
        <v>40555.322662037033</v>
      </c>
      <c r="R2093">
        <f t="shared" si="65"/>
        <v>2011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 t="s">
        <v>8321</v>
      </c>
      <c r="P2094" s="10" t="s">
        <v>8325</v>
      </c>
      <c r="Q2094" s="12">
        <f t="shared" si="64"/>
        <v>40763.707546296297</v>
      </c>
      <c r="R2094">
        <f t="shared" si="65"/>
        <v>2011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 t="s">
        <v>8321</v>
      </c>
      <c r="P2095" s="10" t="s">
        <v>8325</v>
      </c>
      <c r="Q2095" s="12">
        <f t="shared" si="64"/>
        <v>41205.854537037041</v>
      </c>
      <c r="R2095">
        <f t="shared" si="65"/>
        <v>2012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 t="s">
        <v>8321</v>
      </c>
      <c r="P2096" s="10" t="s">
        <v>8325</v>
      </c>
      <c r="Q2096" s="12">
        <f t="shared" si="64"/>
        <v>40939.02002314815</v>
      </c>
      <c r="R2096">
        <f t="shared" si="65"/>
        <v>2012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 t="s">
        <v>8321</v>
      </c>
      <c r="P2097" s="10" t="s">
        <v>8325</v>
      </c>
      <c r="Q2097" s="12">
        <f t="shared" si="64"/>
        <v>40758.733483796292</v>
      </c>
      <c r="R2097">
        <f t="shared" si="65"/>
        <v>2011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 t="s">
        <v>8321</v>
      </c>
      <c r="P2098" s="10" t="s">
        <v>8325</v>
      </c>
      <c r="Q2098" s="12">
        <f t="shared" si="64"/>
        <v>41192.758506944447</v>
      </c>
      <c r="R2098">
        <f t="shared" si="65"/>
        <v>2012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 t="s">
        <v>8321</v>
      </c>
      <c r="P2099" s="10" t="s">
        <v>8325</v>
      </c>
      <c r="Q2099" s="12">
        <f t="shared" si="64"/>
        <v>40818.58489583333</v>
      </c>
      <c r="R2099">
        <f t="shared" si="65"/>
        <v>2011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 t="s">
        <v>8321</v>
      </c>
      <c r="P2100" s="10" t="s">
        <v>8325</v>
      </c>
      <c r="Q2100" s="12">
        <f t="shared" si="64"/>
        <v>40946.11383101852</v>
      </c>
      <c r="R2100">
        <f t="shared" si="65"/>
        <v>2012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 t="s">
        <v>8321</v>
      </c>
      <c r="P2101" s="10" t="s">
        <v>8325</v>
      </c>
      <c r="Q2101" s="12">
        <f t="shared" si="64"/>
        <v>42173.746342592596</v>
      </c>
      <c r="R2101">
        <f t="shared" si="65"/>
        <v>2015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 t="s">
        <v>8321</v>
      </c>
      <c r="P2102" s="10" t="s">
        <v>8325</v>
      </c>
      <c r="Q2102" s="12">
        <f t="shared" si="64"/>
        <v>41074.834965277776</v>
      </c>
      <c r="R2102">
        <f t="shared" si="65"/>
        <v>2012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 t="s">
        <v>8321</v>
      </c>
      <c r="P2103" s="10" t="s">
        <v>8325</v>
      </c>
      <c r="Q2103" s="12">
        <f t="shared" si="64"/>
        <v>40892.149467592593</v>
      </c>
      <c r="R2103">
        <f t="shared" si="65"/>
        <v>2011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 t="s">
        <v>8321</v>
      </c>
      <c r="P2104" s="10" t="s">
        <v>8325</v>
      </c>
      <c r="Q2104" s="12">
        <f t="shared" si="64"/>
        <v>40638.868611111109</v>
      </c>
      <c r="R2104">
        <f t="shared" si="65"/>
        <v>2011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 t="s">
        <v>8321</v>
      </c>
      <c r="P2105" s="10" t="s">
        <v>8325</v>
      </c>
      <c r="Q2105" s="12">
        <f t="shared" si="64"/>
        <v>41192.754942129628</v>
      </c>
      <c r="R2105">
        <f t="shared" si="65"/>
        <v>2012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 t="s">
        <v>8321</v>
      </c>
      <c r="P2106" s="10" t="s">
        <v>8325</v>
      </c>
      <c r="Q2106" s="12">
        <f t="shared" si="64"/>
        <v>41394.074467592596</v>
      </c>
      <c r="R2106">
        <f t="shared" si="65"/>
        <v>2013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 t="s">
        <v>8321</v>
      </c>
      <c r="P2107" s="10" t="s">
        <v>8325</v>
      </c>
      <c r="Q2107" s="12">
        <f t="shared" si="64"/>
        <v>41951.788807870369</v>
      </c>
      <c r="R2107">
        <f t="shared" si="65"/>
        <v>2014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 t="s">
        <v>8321</v>
      </c>
      <c r="P2108" s="10" t="s">
        <v>8325</v>
      </c>
      <c r="Q2108" s="12">
        <f t="shared" si="64"/>
        <v>41270.21497685185</v>
      </c>
      <c r="R2108">
        <f t="shared" si="65"/>
        <v>2012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 t="s">
        <v>8321</v>
      </c>
      <c r="P2109" s="10" t="s">
        <v>8325</v>
      </c>
      <c r="Q2109" s="12">
        <f t="shared" si="64"/>
        <v>41934.71056712963</v>
      </c>
      <c r="R2109">
        <f t="shared" si="65"/>
        <v>2014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 t="s">
        <v>8321</v>
      </c>
      <c r="P2110" s="10" t="s">
        <v>8325</v>
      </c>
      <c r="Q2110" s="12">
        <f t="shared" si="64"/>
        <v>41135.175694444442</v>
      </c>
      <c r="R2110">
        <f t="shared" si="65"/>
        <v>2012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 t="s">
        <v>8321</v>
      </c>
      <c r="P2111" s="10" t="s">
        <v>8325</v>
      </c>
      <c r="Q2111" s="12">
        <f t="shared" si="64"/>
        <v>42160.708530092597</v>
      </c>
      <c r="R2111">
        <f t="shared" si="65"/>
        <v>2015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 t="s">
        <v>8321</v>
      </c>
      <c r="P2112" s="10" t="s">
        <v>8325</v>
      </c>
      <c r="Q2112" s="12">
        <f t="shared" si="64"/>
        <v>41759.670937499999</v>
      </c>
      <c r="R2112">
        <f t="shared" si="65"/>
        <v>2014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 t="s">
        <v>8321</v>
      </c>
      <c r="P2113" s="10" t="s">
        <v>8325</v>
      </c>
      <c r="Q2113" s="12">
        <f t="shared" si="64"/>
        <v>40703.197048611109</v>
      </c>
      <c r="R2113">
        <f t="shared" si="65"/>
        <v>2011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 t="s">
        <v>8321</v>
      </c>
      <c r="P2114" s="10" t="s">
        <v>8325</v>
      </c>
      <c r="Q2114" s="12">
        <f t="shared" si="64"/>
        <v>41365.928159722222</v>
      </c>
      <c r="R2114">
        <f t="shared" si="65"/>
        <v>2013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 t="s">
        <v>8321</v>
      </c>
      <c r="P2115" s="10" t="s">
        <v>8325</v>
      </c>
      <c r="Q2115" s="12">
        <f t="shared" ref="Q2115:Q2178" si="66">(((J2115/60)/60)/24)+DATE(1970,1,1)</f>
        <v>41870.86546296296</v>
      </c>
      <c r="R2115">
        <f t="shared" ref="R2115:R2178" si="67">YEAR(Q2115)</f>
        <v>2014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 t="s">
        <v>8321</v>
      </c>
      <c r="P2116" s="10" t="s">
        <v>8325</v>
      </c>
      <c r="Q2116" s="12">
        <f t="shared" si="66"/>
        <v>40458.815625000003</v>
      </c>
      <c r="R2116">
        <f t="shared" si="67"/>
        <v>2010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 t="s">
        <v>8321</v>
      </c>
      <c r="P2117" s="10" t="s">
        <v>8325</v>
      </c>
      <c r="Q2117" s="12">
        <f t="shared" si="66"/>
        <v>40564.081030092595</v>
      </c>
      <c r="R2117">
        <f t="shared" si="67"/>
        <v>2011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 t="s">
        <v>8321</v>
      </c>
      <c r="P2118" s="10" t="s">
        <v>8325</v>
      </c>
      <c r="Q2118" s="12">
        <f t="shared" si="66"/>
        <v>41136.777812500004</v>
      </c>
      <c r="R2118">
        <f t="shared" si="67"/>
        <v>2012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 t="s">
        <v>8321</v>
      </c>
      <c r="P2119" s="10" t="s">
        <v>8325</v>
      </c>
      <c r="Q2119" s="12">
        <f t="shared" si="66"/>
        <v>42290.059594907405</v>
      </c>
      <c r="R2119">
        <f t="shared" si="67"/>
        <v>2015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 t="s">
        <v>8321</v>
      </c>
      <c r="P2120" s="10" t="s">
        <v>8325</v>
      </c>
      <c r="Q2120" s="12">
        <f t="shared" si="66"/>
        <v>40718.839537037034</v>
      </c>
      <c r="R2120">
        <f t="shared" si="67"/>
        <v>2011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 t="s">
        <v>8321</v>
      </c>
      <c r="P2121" s="10" t="s">
        <v>8325</v>
      </c>
      <c r="Q2121" s="12">
        <f t="shared" si="66"/>
        <v>41107.130150462966</v>
      </c>
      <c r="R2121">
        <f t="shared" si="67"/>
        <v>2012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 t="s">
        <v>8321</v>
      </c>
      <c r="P2122" s="10" t="s">
        <v>8325</v>
      </c>
      <c r="Q2122" s="12">
        <f t="shared" si="66"/>
        <v>41591.964537037034</v>
      </c>
      <c r="R2122">
        <f t="shared" si="67"/>
        <v>2013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 t="s">
        <v>8329</v>
      </c>
      <c r="P2123" s="10" t="s">
        <v>8330</v>
      </c>
      <c r="Q2123" s="12">
        <f t="shared" si="66"/>
        <v>42716.7424537037</v>
      </c>
      <c r="R2123">
        <f t="shared" si="67"/>
        <v>2016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 t="s">
        <v>8329</v>
      </c>
      <c r="P2124" s="10" t="s">
        <v>8330</v>
      </c>
      <c r="Q2124" s="12">
        <f t="shared" si="66"/>
        <v>42712.300567129627</v>
      </c>
      <c r="R2124">
        <f t="shared" si="67"/>
        <v>2016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 t="s">
        <v>8329</v>
      </c>
      <c r="P2125" s="10" t="s">
        <v>8330</v>
      </c>
      <c r="Q2125" s="12">
        <f t="shared" si="66"/>
        <v>40198.424849537041</v>
      </c>
      <c r="R2125">
        <f t="shared" si="67"/>
        <v>2010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 t="s">
        <v>8329</v>
      </c>
      <c r="P2126" s="10" t="s">
        <v>8330</v>
      </c>
      <c r="Q2126" s="12">
        <f t="shared" si="66"/>
        <v>40464.028182870366</v>
      </c>
      <c r="R2126">
        <f t="shared" si="67"/>
        <v>2010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 t="s">
        <v>8329</v>
      </c>
      <c r="P2127" s="10" t="s">
        <v>8330</v>
      </c>
      <c r="Q2127" s="12">
        <f t="shared" si="66"/>
        <v>42191.023530092592</v>
      </c>
      <c r="R2127">
        <f t="shared" si="67"/>
        <v>2015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 t="s">
        <v>8329</v>
      </c>
      <c r="P2128" s="10" t="s">
        <v>8330</v>
      </c>
      <c r="Q2128" s="12">
        <f t="shared" si="66"/>
        <v>41951.973229166666</v>
      </c>
      <c r="R2128">
        <f t="shared" si="67"/>
        <v>2014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 t="s">
        <v>8329</v>
      </c>
      <c r="P2129" s="10" t="s">
        <v>8330</v>
      </c>
      <c r="Q2129" s="12">
        <f t="shared" si="66"/>
        <v>42045.50535879629</v>
      </c>
      <c r="R2129">
        <f t="shared" si="67"/>
        <v>2015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 t="s">
        <v>8329</v>
      </c>
      <c r="P2130" s="10" t="s">
        <v>8330</v>
      </c>
      <c r="Q2130" s="12">
        <f t="shared" si="66"/>
        <v>41843.772789351853</v>
      </c>
      <c r="R2130">
        <f t="shared" si="67"/>
        <v>2014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 t="s">
        <v>8329</v>
      </c>
      <c r="P2131" s="10" t="s">
        <v>8330</v>
      </c>
      <c r="Q2131" s="12">
        <f t="shared" si="66"/>
        <v>42409.024305555555</v>
      </c>
      <c r="R2131">
        <f t="shared" si="67"/>
        <v>2016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 t="s">
        <v>8329</v>
      </c>
      <c r="P2132" s="10" t="s">
        <v>8330</v>
      </c>
      <c r="Q2132" s="12">
        <f t="shared" si="66"/>
        <v>41832.086377314816</v>
      </c>
      <c r="R2132">
        <f t="shared" si="67"/>
        <v>2014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 t="s">
        <v>8329</v>
      </c>
      <c r="P2133" s="10" t="s">
        <v>8330</v>
      </c>
      <c r="Q2133" s="12">
        <f t="shared" si="66"/>
        <v>42167.207071759258</v>
      </c>
      <c r="R2133">
        <f t="shared" si="67"/>
        <v>2015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 t="s">
        <v>8329</v>
      </c>
      <c r="P2134" s="10" t="s">
        <v>8330</v>
      </c>
      <c r="Q2134" s="12">
        <f t="shared" si="66"/>
        <v>41643.487175925926</v>
      </c>
      <c r="R2134">
        <f t="shared" si="67"/>
        <v>2014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 t="s">
        <v>8329</v>
      </c>
      <c r="P2135" s="10" t="s">
        <v>8330</v>
      </c>
      <c r="Q2135" s="12">
        <f t="shared" si="66"/>
        <v>40619.097210648149</v>
      </c>
      <c r="R2135">
        <f t="shared" si="67"/>
        <v>2011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 t="s">
        <v>8329</v>
      </c>
      <c r="P2136" s="10" t="s">
        <v>8330</v>
      </c>
      <c r="Q2136" s="12">
        <f t="shared" si="66"/>
        <v>41361.886469907404</v>
      </c>
      <c r="R2136">
        <f t="shared" si="67"/>
        <v>2013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 t="s">
        <v>8329</v>
      </c>
      <c r="P2137" s="10" t="s">
        <v>8330</v>
      </c>
      <c r="Q2137" s="12">
        <f t="shared" si="66"/>
        <v>41156.963344907403</v>
      </c>
      <c r="R2137">
        <f t="shared" si="67"/>
        <v>2012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 t="s">
        <v>8329</v>
      </c>
      <c r="P2138" s="10" t="s">
        <v>8330</v>
      </c>
      <c r="Q2138" s="12">
        <f t="shared" si="66"/>
        <v>41536.509097222224</v>
      </c>
      <c r="R2138">
        <f t="shared" si="67"/>
        <v>2013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 t="s">
        <v>8329</v>
      </c>
      <c r="P2139" s="10" t="s">
        <v>8330</v>
      </c>
      <c r="Q2139" s="12">
        <f t="shared" si="66"/>
        <v>41948.771168981482</v>
      </c>
      <c r="R2139">
        <f t="shared" si="67"/>
        <v>2014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 t="s">
        <v>8329</v>
      </c>
      <c r="P2140" s="10" t="s">
        <v>8330</v>
      </c>
      <c r="Q2140" s="12">
        <f t="shared" si="66"/>
        <v>41557.013182870374</v>
      </c>
      <c r="R2140">
        <f t="shared" si="67"/>
        <v>2013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 t="s">
        <v>8329</v>
      </c>
      <c r="P2141" s="10" t="s">
        <v>8330</v>
      </c>
      <c r="Q2141" s="12">
        <f t="shared" si="66"/>
        <v>42647.750092592592</v>
      </c>
      <c r="R2141">
        <f t="shared" si="67"/>
        <v>2016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 t="s">
        <v>8329</v>
      </c>
      <c r="P2142" s="10" t="s">
        <v>8330</v>
      </c>
      <c r="Q2142" s="12">
        <f t="shared" si="66"/>
        <v>41255.833611111113</v>
      </c>
      <c r="R2142">
        <f t="shared" si="67"/>
        <v>2012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 t="s">
        <v>8329</v>
      </c>
      <c r="P2143" s="10" t="s">
        <v>8330</v>
      </c>
      <c r="Q2143" s="12">
        <f t="shared" si="66"/>
        <v>41927.235636574071</v>
      </c>
      <c r="R2143">
        <f t="shared" si="67"/>
        <v>2014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 t="s">
        <v>8329</v>
      </c>
      <c r="P2144" s="10" t="s">
        <v>8330</v>
      </c>
      <c r="Q2144" s="12">
        <f t="shared" si="66"/>
        <v>42340.701504629629</v>
      </c>
      <c r="R2144">
        <f t="shared" si="67"/>
        <v>2015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 t="s">
        <v>8329</v>
      </c>
      <c r="P2145" s="10" t="s">
        <v>8330</v>
      </c>
      <c r="Q2145" s="12">
        <f t="shared" si="66"/>
        <v>40332.886712962965</v>
      </c>
      <c r="R2145">
        <f t="shared" si="67"/>
        <v>2010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 t="s">
        <v>8329</v>
      </c>
      <c r="P2146" s="10" t="s">
        <v>8330</v>
      </c>
      <c r="Q2146" s="12">
        <f t="shared" si="66"/>
        <v>41499.546759259261</v>
      </c>
      <c r="R2146">
        <f t="shared" si="67"/>
        <v>2013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 t="s">
        <v>8329</v>
      </c>
      <c r="P2147" s="10" t="s">
        <v>8330</v>
      </c>
      <c r="Q2147" s="12">
        <f t="shared" si="66"/>
        <v>41575.237430555557</v>
      </c>
      <c r="R2147">
        <f t="shared" si="67"/>
        <v>2013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 t="s">
        <v>8329</v>
      </c>
      <c r="P2148" s="10" t="s">
        <v>8330</v>
      </c>
      <c r="Q2148" s="12">
        <f t="shared" si="66"/>
        <v>42397.679513888885</v>
      </c>
      <c r="R2148">
        <f t="shared" si="67"/>
        <v>2016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 t="s">
        <v>8329</v>
      </c>
      <c r="P2149" s="10" t="s">
        <v>8330</v>
      </c>
      <c r="Q2149" s="12">
        <f t="shared" si="66"/>
        <v>41927.295694444445</v>
      </c>
      <c r="R2149">
        <f t="shared" si="67"/>
        <v>2014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 t="s">
        <v>8329</v>
      </c>
      <c r="P2150" s="10" t="s">
        <v>8330</v>
      </c>
      <c r="Q2150" s="12">
        <f t="shared" si="66"/>
        <v>42066.733587962968</v>
      </c>
      <c r="R2150">
        <f t="shared" si="67"/>
        <v>2015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 t="s">
        <v>8329</v>
      </c>
      <c r="P2151" s="10" t="s">
        <v>8330</v>
      </c>
      <c r="Q2151" s="12">
        <f t="shared" si="66"/>
        <v>40355.024953703702</v>
      </c>
      <c r="R2151">
        <f t="shared" si="67"/>
        <v>2010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 t="s">
        <v>8329</v>
      </c>
      <c r="P2152" s="10" t="s">
        <v>8330</v>
      </c>
      <c r="Q2152" s="12">
        <f t="shared" si="66"/>
        <v>42534.284710648149</v>
      </c>
      <c r="R2152">
        <f t="shared" si="67"/>
        <v>2016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 t="s">
        <v>8329</v>
      </c>
      <c r="P2153" s="10" t="s">
        <v>8330</v>
      </c>
      <c r="Q2153" s="12">
        <f t="shared" si="66"/>
        <v>42520.847384259265</v>
      </c>
      <c r="R2153">
        <f t="shared" si="67"/>
        <v>2016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 t="s">
        <v>8329</v>
      </c>
      <c r="P2154" s="10" t="s">
        <v>8330</v>
      </c>
      <c r="Q2154" s="12">
        <f t="shared" si="66"/>
        <v>41683.832280092596</v>
      </c>
      <c r="R2154">
        <f t="shared" si="67"/>
        <v>2014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 t="s">
        <v>8329</v>
      </c>
      <c r="P2155" s="10" t="s">
        <v>8330</v>
      </c>
      <c r="Q2155" s="12">
        <f t="shared" si="66"/>
        <v>41974.911087962959</v>
      </c>
      <c r="R2155">
        <f t="shared" si="67"/>
        <v>2014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 t="s">
        <v>8329</v>
      </c>
      <c r="P2156" s="10" t="s">
        <v>8330</v>
      </c>
      <c r="Q2156" s="12">
        <f t="shared" si="66"/>
        <v>41647.632256944446</v>
      </c>
      <c r="R2156">
        <f t="shared" si="67"/>
        <v>2014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 t="s">
        <v>8329</v>
      </c>
      <c r="P2157" s="10" t="s">
        <v>8330</v>
      </c>
      <c r="Q2157" s="12">
        <f t="shared" si="66"/>
        <v>42430.747511574074</v>
      </c>
      <c r="R2157">
        <f t="shared" si="67"/>
        <v>2016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 t="s">
        <v>8329</v>
      </c>
      <c r="P2158" s="10" t="s">
        <v>8330</v>
      </c>
      <c r="Q2158" s="12">
        <f t="shared" si="66"/>
        <v>41488.85423611111</v>
      </c>
      <c r="R2158">
        <f t="shared" si="67"/>
        <v>2013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 t="s">
        <v>8329</v>
      </c>
      <c r="P2159" s="10" t="s">
        <v>8330</v>
      </c>
      <c r="Q2159" s="12">
        <f t="shared" si="66"/>
        <v>42694.98128472222</v>
      </c>
      <c r="R2159">
        <f t="shared" si="67"/>
        <v>2016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 t="s">
        <v>8329</v>
      </c>
      <c r="P2160" s="10" t="s">
        <v>8330</v>
      </c>
      <c r="Q2160" s="12">
        <f t="shared" si="66"/>
        <v>41264.853865740741</v>
      </c>
      <c r="R2160">
        <f t="shared" si="67"/>
        <v>2012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 t="s">
        <v>8329</v>
      </c>
      <c r="P2161" s="10" t="s">
        <v>8330</v>
      </c>
      <c r="Q2161" s="12">
        <f t="shared" si="66"/>
        <v>40710.731180555551</v>
      </c>
      <c r="R2161">
        <f t="shared" si="67"/>
        <v>2011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 t="s">
        <v>8329</v>
      </c>
      <c r="P2162" s="10" t="s">
        <v>8330</v>
      </c>
      <c r="Q2162" s="12">
        <f t="shared" si="66"/>
        <v>41018.711863425924</v>
      </c>
      <c r="R2162">
        <f t="shared" si="67"/>
        <v>2012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 t="s">
        <v>8321</v>
      </c>
      <c r="P2163" s="10" t="s">
        <v>8322</v>
      </c>
      <c r="Q2163" s="12">
        <f t="shared" si="66"/>
        <v>42240.852534722217</v>
      </c>
      <c r="R2163">
        <f t="shared" si="67"/>
        <v>2015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 t="s">
        <v>8321</v>
      </c>
      <c r="P2164" s="10" t="s">
        <v>8322</v>
      </c>
      <c r="Q2164" s="12">
        <f t="shared" si="66"/>
        <v>41813.766099537039</v>
      </c>
      <c r="R2164">
        <f t="shared" si="67"/>
        <v>2014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 t="s">
        <v>8321</v>
      </c>
      <c r="P2165" s="10" t="s">
        <v>8322</v>
      </c>
      <c r="Q2165" s="12">
        <f t="shared" si="66"/>
        <v>42111.899537037039</v>
      </c>
      <c r="R2165">
        <f t="shared" si="67"/>
        <v>2015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 t="s">
        <v>8321</v>
      </c>
      <c r="P2166" s="10" t="s">
        <v>8322</v>
      </c>
      <c r="Q2166" s="12">
        <f t="shared" si="66"/>
        <v>42515.71775462963</v>
      </c>
      <c r="R2166">
        <f t="shared" si="67"/>
        <v>2016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 t="s">
        <v>8321</v>
      </c>
      <c r="P2167" s="10" t="s">
        <v>8322</v>
      </c>
      <c r="Q2167" s="12">
        <f t="shared" si="66"/>
        <v>42438.667071759264</v>
      </c>
      <c r="R2167">
        <f t="shared" si="67"/>
        <v>2016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 t="s">
        <v>8321</v>
      </c>
      <c r="P2168" s="10" t="s">
        <v>8322</v>
      </c>
      <c r="Q2168" s="12">
        <f t="shared" si="66"/>
        <v>41933.838171296295</v>
      </c>
      <c r="R2168">
        <f t="shared" si="67"/>
        <v>2014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 t="s">
        <v>8321</v>
      </c>
      <c r="P2169" s="10" t="s">
        <v>8322</v>
      </c>
      <c r="Q2169" s="12">
        <f t="shared" si="66"/>
        <v>41153.066400462965</v>
      </c>
      <c r="R2169">
        <f t="shared" si="67"/>
        <v>2012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 t="s">
        <v>8321</v>
      </c>
      <c r="P2170" s="10" t="s">
        <v>8322</v>
      </c>
      <c r="Q2170" s="12">
        <f t="shared" si="66"/>
        <v>42745.600243055553</v>
      </c>
      <c r="R2170">
        <f t="shared" si="67"/>
        <v>2017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 t="s">
        <v>8321</v>
      </c>
      <c r="P2171" s="10" t="s">
        <v>8322</v>
      </c>
      <c r="Q2171" s="12">
        <f t="shared" si="66"/>
        <v>42793.700821759259</v>
      </c>
      <c r="R2171">
        <f t="shared" si="67"/>
        <v>2017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 t="s">
        <v>8321</v>
      </c>
      <c r="P2172" s="10" t="s">
        <v>8322</v>
      </c>
      <c r="Q2172" s="12">
        <f t="shared" si="66"/>
        <v>42198.750254629631</v>
      </c>
      <c r="R2172">
        <f t="shared" si="67"/>
        <v>2015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 t="s">
        <v>8321</v>
      </c>
      <c r="P2173" s="10" t="s">
        <v>8322</v>
      </c>
      <c r="Q2173" s="12">
        <f t="shared" si="66"/>
        <v>42141.95711805555</v>
      </c>
      <c r="R2173">
        <f t="shared" si="67"/>
        <v>2015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 t="s">
        <v>8321</v>
      </c>
      <c r="P2174" s="10" t="s">
        <v>8322</v>
      </c>
      <c r="Q2174" s="12">
        <f t="shared" si="66"/>
        <v>42082.580092592587</v>
      </c>
      <c r="R2174">
        <f t="shared" si="67"/>
        <v>2015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 t="s">
        <v>8321</v>
      </c>
      <c r="P2175" s="10" t="s">
        <v>8322</v>
      </c>
      <c r="Q2175" s="12">
        <f t="shared" si="66"/>
        <v>41495.692627314813</v>
      </c>
      <c r="R2175">
        <f t="shared" si="67"/>
        <v>2013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 t="s">
        <v>8321</v>
      </c>
      <c r="P2176" s="10" t="s">
        <v>8322</v>
      </c>
      <c r="Q2176" s="12">
        <f t="shared" si="66"/>
        <v>42465.542905092589</v>
      </c>
      <c r="R2176">
        <f t="shared" si="67"/>
        <v>2016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 t="s">
        <v>8321</v>
      </c>
      <c r="P2177" s="10" t="s">
        <v>8322</v>
      </c>
      <c r="Q2177" s="12">
        <f t="shared" si="66"/>
        <v>42565.009097222224</v>
      </c>
      <c r="R2177">
        <f t="shared" si="67"/>
        <v>2016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 t="s">
        <v>8321</v>
      </c>
      <c r="P2178" s="10" t="s">
        <v>8322</v>
      </c>
      <c r="Q2178" s="12">
        <f t="shared" si="66"/>
        <v>42096.633206018523</v>
      </c>
      <c r="R2178">
        <f t="shared" si="67"/>
        <v>2015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 t="s">
        <v>8321</v>
      </c>
      <c r="P2179" s="10" t="s">
        <v>8322</v>
      </c>
      <c r="Q2179" s="12">
        <f t="shared" ref="Q2179:Q2242" si="68">(((J2179/60)/60)/24)+DATE(1970,1,1)</f>
        <v>42502.250775462962</v>
      </c>
      <c r="R2179">
        <f t="shared" ref="R2179:R2242" si="69">YEAR(Q2179)</f>
        <v>2016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 t="s">
        <v>8321</v>
      </c>
      <c r="P2180" s="10" t="s">
        <v>8322</v>
      </c>
      <c r="Q2180" s="12">
        <f t="shared" si="68"/>
        <v>42723.63653935185</v>
      </c>
      <c r="R2180">
        <f t="shared" si="69"/>
        <v>2016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 t="s">
        <v>8321</v>
      </c>
      <c r="P2181" s="10" t="s">
        <v>8322</v>
      </c>
      <c r="Q2181" s="12">
        <f t="shared" si="68"/>
        <v>42075.171203703707</v>
      </c>
      <c r="R2181">
        <f t="shared" si="69"/>
        <v>2015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 t="s">
        <v>8321</v>
      </c>
      <c r="P2182" s="10" t="s">
        <v>8322</v>
      </c>
      <c r="Q2182" s="12">
        <f t="shared" si="68"/>
        <v>42279.669768518521</v>
      </c>
      <c r="R2182">
        <f t="shared" si="69"/>
        <v>2015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 t="s">
        <v>8329</v>
      </c>
      <c r="P2183" s="10" t="s">
        <v>8347</v>
      </c>
      <c r="Q2183" s="12">
        <f t="shared" si="68"/>
        <v>42773.005243055552</v>
      </c>
      <c r="R2183">
        <f t="shared" si="69"/>
        <v>2017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 t="s">
        <v>8329</v>
      </c>
      <c r="P2184" s="10" t="s">
        <v>8347</v>
      </c>
      <c r="Q2184" s="12">
        <f t="shared" si="68"/>
        <v>41879.900752314818</v>
      </c>
      <c r="R2184">
        <f t="shared" si="69"/>
        <v>2014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 t="s">
        <v>8329</v>
      </c>
      <c r="P2185" s="10" t="s">
        <v>8347</v>
      </c>
      <c r="Q2185" s="12">
        <f t="shared" si="68"/>
        <v>42745.365474537044</v>
      </c>
      <c r="R2185">
        <f t="shared" si="69"/>
        <v>2017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 t="s">
        <v>8329</v>
      </c>
      <c r="P2186" s="10" t="s">
        <v>8347</v>
      </c>
      <c r="Q2186" s="12">
        <f t="shared" si="68"/>
        <v>42380.690289351856</v>
      </c>
      <c r="R2186">
        <f t="shared" si="69"/>
        <v>2016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 t="s">
        <v>8329</v>
      </c>
      <c r="P2187" s="10" t="s">
        <v>8347</v>
      </c>
      <c r="Q2187" s="12">
        <f t="shared" si="68"/>
        <v>41319.349988425929</v>
      </c>
      <c r="R2187">
        <f t="shared" si="69"/>
        <v>2013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 t="s">
        <v>8329</v>
      </c>
      <c r="P2188" s="10" t="s">
        <v>8347</v>
      </c>
      <c r="Q2188" s="12">
        <f t="shared" si="68"/>
        <v>42583.615081018521</v>
      </c>
      <c r="R2188">
        <f t="shared" si="69"/>
        <v>2016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 t="s">
        <v>8329</v>
      </c>
      <c r="P2189" s="10" t="s">
        <v>8347</v>
      </c>
      <c r="Q2189" s="12">
        <f t="shared" si="68"/>
        <v>42068.209097222221</v>
      </c>
      <c r="R2189">
        <f t="shared" si="69"/>
        <v>2015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 t="s">
        <v>8329</v>
      </c>
      <c r="P2190" s="10" t="s">
        <v>8347</v>
      </c>
      <c r="Q2190" s="12">
        <f t="shared" si="68"/>
        <v>42633.586122685185</v>
      </c>
      <c r="R2190">
        <f t="shared" si="69"/>
        <v>2016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 t="s">
        <v>8329</v>
      </c>
      <c r="P2191" s="10" t="s">
        <v>8347</v>
      </c>
      <c r="Q2191" s="12">
        <f t="shared" si="68"/>
        <v>42467.788194444445</v>
      </c>
      <c r="R2191">
        <f t="shared" si="69"/>
        <v>2016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 t="s">
        <v>8329</v>
      </c>
      <c r="P2192" s="10" t="s">
        <v>8347</v>
      </c>
      <c r="Q2192" s="12">
        <f t="shared" si="68"/>
        <v>42417.625046296293</v>
      </c>
      <c r="R2192">
        <f t="shared" si="69"/>
        <v>2016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 t="s">
        <v>8329</v>
      </c>
      <c r="P2193" s="10" t="s">
        <v>8347</v>
      </c>
      <c r="Q2193" s="12">
        <f t="shared" si="68"/>
        <v>42768.833645833336</v>
      </c>
      <c r="R2193">
        <f t="shared" si="69"/>
        <v>2017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 t="s">
        <v>8329</v>
      </c>
      <c r="P2194" s="10" t="s">
        <v>8347</v>
      </c>
      <c r="Q2194" s="12">
        <f t="shared" si="68"/>
        <v>42691.8512037037</v>
      </c>
      <c r="R2194">
        <f t="shared" si="69"/>
        <v>2016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 t="s">
        <v>8329</v>
      </c>
      <c r="P2195" s="10" t="s">
        <v>8347</v>
      </c>
      <c r="Q2195" s="12">
        <f t="shared" si="68"/>
        <v>42664.405925925923</v>
      </c>
      <c r="R2195">
        <f t="shared" si="69"/>
        <v>2016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 t="s">
        <v>8329</v>
      </c>
      <c r="P2196" s="10" t="s">
        <v>8347</v>
      </c>
      <c r="Q2196" s="12">
        <f t="shared" si="68"/>
        <v>42425.757986111115</v>
      </c>
      <c r="R2196">
        <f t="shared" si="69"/>
        <v>2016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 t="s">
        <v>8329</v>
      </c>
      <c r="P2197" s="10" t="s">
        <v>8347</v>
      </c>
      <c r="Q2197" s="12">
        <f t="shared" si="68"/>
        <v>42197.771990740745</v>
      </c>
      <c r="R2197">
        <f t="shared" si="69"/>
        <v>2015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 t="s">
        <v>8329</v>
      </c>
      <c r="P2198" s="10" t="s">
        <v>8347</v>
      </c>
      <c r="Q2198" s="12">
        <f t="shared" si="68"/>
        <v>42675.487291666665</v>
      </c>
      <c r="R2198">
        <f t="shared" si="69"/>
        <v>2016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 t="s">
        <v>8329</v>
      </c>
      <c r="P2199" s="10" t="s">
        <v>8347</v>
      </c>
      <c r="Q2199" s="12">
        <f t="shared" si="68"/>
        <v>42033.584016203706</v>
      </c>
      <c r="R2199">
        <f t="shared" si="69"/>
        <v>2015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 t="s">
        <v>8329</v>
      </c>
      <c r="P2200" s="10" t="s">
        <v>8347</v>
      </c>
      <c r="Q2200" s="12">
        <f t="shared" si="68"/>
        <v>42292.513888888891</v>
      </c>
      <c r="R2200">
        <f t="shared" si="69"/>
        <v>2015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 t="s">
        <v>8329</v>
      </c>
      <c r="P2201" s="10" t="s">
        <v>8347</v>
      </c>
      <c r="Q2201" s="12">
        <f t="shared" si="68"/>
        <v>42262.416643518518</v>
      </c>
      <c r="R2201">
        <f t="shared" si="69"/>
        <v>2015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 t="s">
        <v>8329</v>
      </c>
      <c r="P2202" s="10" t="s">
        <v>8347</v>
      </c>
      <c r="Q2202" s="12">
        <f t="shared" si="68"/>
        <v>42163.625787037032</v>
      </c>
      <c r="R2202">
        <f t="shared" si="69"/>
        <v>2015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 t="s">
        <v>8321</v>
      </c>
      <c r="P2203" s="10" t="s">
        <v>8326</v>
      </c>
      <c r="Q2203" s="12">
        <f t="shared" si="68"/>
        <v>41276.846817129634</v>
      </c>
      <c r="R2203">
        <f t="shared" si="69"/>
        <v>2013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 t="s">
        <v>8321</v>
      </c>
      <c r="P2204" s="10" t="s">
        <v>8326</v>
      </c>
      <c r="Q2204" s="12">
        <f t="shared" si="68"/>
        <v>41184.849166666667</v>
      </c>
      <c r="R2204">
        <f t="shared" si="69"/>
        <v>2012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 t="s">
        <v>8321</v>
      </c>
      <c r="P2205" s="10" t="s">
        <v>8326</v>
      </c>
      <c r="Q2205" s="12">
        <f t="shared" si="68"/>
        <v>42241.85974537037</v>
      </c>
      <c r="R2205">
        <f t="shared" si="69"/>
        <v>2015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 t="s">
        <v>8321</v>
      </c>
      <c r="P2206" s="10" t="s">
        <v>8326</v>
      </c>
      <c r="Q2206" s="12">
        <f t="shared" si="68"/>
        <v>41312.311562499999</v>
      </c>
      <c r="R2206">
        <f t="shared" si="69"/>
        <v>2013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 t="s">
        <v>8321</v>
      </c>
      <c r="P2207" s="10" t="s">
        <v>8326</v>
      </c>
      <c r="Q2207" s="12">
        <f t="shared" si="68"/>
        <v>41031.82163194444</v>
      </c>
      <c r="R2207">
        <f t="shared" si="69"/>
        <v>2012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 t="s">
        <v>8321</v>
      </c>
      <c r="P2208" s="10" t="s">
        <v>8326</v>
      </c>
      <c r="Q2208" s="12">
        <f t="shared" si="68"/>
        <v>40997.257222222222</v>
      </c>
      <c r="R2208">
        <f t="shared" si="69"/>
        <v>2012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 t="s">
        <v>8321</v>
      </c>
      <c r="P2209" s="10" t="s">
        <v>8326</v>
      </c>
      <c r="Q2209" s="12">
        <f t="shared" si="68"/>
        <v>41564.194131944445</v>
      </c>
      <c r="R2209">
        <f t="shared" si="69"/>
        <v>2013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 t="s">
        <v>8321</v>
      </c>
      <c r="P2210" s="10" t="s">
        <v>8326</v>
      </c>
      <c r="Q2210" s="12">
        <f t="shared" si="68"/>
        <v>40946.882245370369</v>
      </c>
      <c r="R2210">
        <f t="shared" si="69"/>
        <v>2012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 t="s">
        <v>8321</v>
      </c>
      <c r="P2211" s="10" t="s">
        <v>8326</v>
      </c>
      <c r="Q2211" s="12">
        <f t="shared" si="68"/>
        <v>41732.479675925926</v>
      </c>
      <c r="R2211">
        <f t="shared" si="69"/>
        <v>2014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 t="s">
        <v>8321</v>
      </c>
      <c r="P2212" s="10" t="s">
        <v>8326</v>
      </c>
      <c r="Q2212" s="12">
        <f t="shared" si="68"/>
        <v>40956.066087962965</v>
      </c>
      <c r="R2212">
        <f t="shared" si="69"/>
        <v>2012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 t="s">
        <v>8321</v>
      </c>
      <c r="P2213" s="10" t="s">
        <v>8326</v>
      </c>
      <c r="Q2213" s="12">
        <f t="shared" si="68"/>
        <v>41716.785011574073</v>
      </c>
      <c r="R2213">
        <f t="shared" si="69"/>
        <v>2014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 t="s">
        <v>8321</v>
      </c>
      <c r="P2214" s="10" t="s">
        <v>8326</v>
      </c>
      <c r="Q2214" s="12">
        <f t="shared" si="68"/>
        <v>41548.747418981482</v>
      </c>
      <c r="R2214">
        <f t="shared" si="69"/>
        <v>2013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 t="s">
        <v>8321</v>
      </c>
      <c r="P2215" s="10" t="s">
        <v>8326</v>
      </c>
      <c r="Q2215" s="12">
        <f t="shared" si="68"/>
        <v>42109.826145833329</v>
      </c>
      <c r="R2215">
        <f t="shared" si="69"/>
        <v>2015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 t="s">
        <v>8321</v>
      </c>
      <c r="P2216" s="10" t="s">
        <v>8326</v>
      </c>
      <c r="Q2216" s="12">
        <f t="shared" si="68"/>
        <v>41646.792222222226</v>
      </c>
      <c r="R2216">
        <f t="shared" si="69"/>
        <v>2014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 t="s">
        <v>8321</v>
      </c>
      <c r="P2217" s="10" t="s">
        <v>8326</v>
      </c>
      <c r="Q2217" s="12">
        <f t="shared" si="68"/>
        <v>40958.717268518521</v>
      </c>
      <c r="R2217">
        <f t="shared" si="69"/>
        <v>2012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 t="s">
        <v>8321</v>
      </c>
      <c r="P2218" s="10" t="s">
        <v>8326</v>
      </c>
      <c r="Q2218" s="12">
        <f t="shared" si="68"/>
        <v>42194.751678240747</v>
      </c>
      <c r="R2218">
        <f t="shared" si="69"/>
        <v>2015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 t="s">
        <v>8321</v>
      </c>
      <c r="P2219" s="10" t="s">
        <v>8326</v>
      </c>
      <c r="Q2219" s="12">
        <f t="shared" si="68"/>
        <v>42299.776770833334</v>
      </c>
      <c r="R2219">
        <f t="shared" si="69"/>
        <v>2015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 t="s">
        <v>8321</v>
      </c>
      <c r="P2220" s="10" t="s">
        <v>8326</v>
      </c>
      <c r="Q2220" s="12">
        <f t="shared" si="68"/>
        <v>41127.812303240738</v>
      </c>
      <c r="R2220">
        <f t="shared" si="69"/>
        <v>2012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 t="s">
        <v>8321</v>
      </c>
      <c r="P2221" s="10" t="s">
        <v>8326</v>
      </c>
      <c r="Q2221" s="12">
        <f t="shared" si="68"/>
        <v>42205.718888888892</v>
      </c>
      <c r="R2221">
        <f t="shared" si="69"/>
        <v>2015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 t="s">
        <v>8321</v>
      </c>
      <c r="P2222" s="10" t="s">
        <v>8326</v>
      </c>
      <c r="Q2222" s="12">
        <f t="shared" si="68"/>
        <v>41452.060601851852</v>
      </c>
      <c r="R2222">
        <f t="shared" si="69"/>
        <v>2013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 t="s">
        <v>8329</v>
      </c>
      <c r="P2223" s="10" t="s">
        <v>8347</v>
      </c>
      <c r="Q2223" s="12">
        <f t="shared" si="68"/>
        <v>42452.666770833333</v>
      </c>
      <c r="R2223">
        <f t="shared" si="69"/>
        <v>2016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 t="s">
        <v>8329</v>
      </c>
      <c r="P2224" s="10" t="s">
        <v>8347</v>
      </c>
      <c r="Q2224" s="12">
        <f t="shared" si="68"/>
        <v>40906.787581018521</v>
      </c>
      <c r="R2224">
        <f t="shared" si="69"/>
        <v>2011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 t="s">
        <v>8329</v>
      </c>
      <c r="P2225" s="10" t="s">
        <v>8347</v>
      </c>
      <c r="Q2225" s="12">
        <f t="shared" si="68"/>
        <v>42152.640833333338</v>
      </c>
      <c r="R2225">
        <f t="shared" si="69"/>
        <v>2015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 t="s">
        <v>8329</v>
      </c>
      <c r="P2226" s="10" t="s">
        <v>8347</v>
      </c>
      <c r="Q2226" s="12">
        <f t="shared" si="68"/>
        <v>42644.667534722219</v>
      </c>
      <c r="R2226">
        <f t="shared" si="69"/>
        <v>2016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 t="s">
        <v>8329</v>
      </c>
      <c r="P2227" s="10" t="s">
        <v>8347</v>
      </c>
      <c r="Q2227" s="12">
        <f t="shared" si="68"/>
        <v>41873.79184027778</v>
      </c>
      <c r="R2227">
        <f t="shared" si="69"/>
        <v>2014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 t="s">
        <v>8329</v>
      </c>
      <c r="P2228" s="10" t="s">
        <v>8347</v>
      </c>
      <c r="Q2228" s="12">
        <f t="shared" si="68"/>
        <v>42381.79886574074</v>
      </c>
      <c r="R2228">
        <f t="shared" si="69"/>
        <v>2016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 t="s">
        <v>8329</v>
      </c>
      <c r="P2229" s="10" t="s">
        <v>8347</v>
      </c>
      <c r="Q2229" s="12">
        <f t="shared" si="68"/>
        <v>41561.807349537034</v>
      </c>
      <c r="R2229">
        <f t="shared" si="69"/>
        <v>2013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 t="s">
        <v>8329</v>
      </c>
      <c r="P2230" s="10" t="s">
        <v>8347</v>
      </c>
      <c r="Q2230" s="12">
        <f t="shared" si="68"/>
        <v>42202.278194444443</v>
      </c>
      <c r="R2230">
        <f t="shared" si="69"/>
        <v>2015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 t="s">
        <v>8329</v>
      </c>
      <c r="P2231" s="10" t="s">
        <v>8347</v>
      </c>
      <c r="Q2231" s="12">
        <f t="shared" si="68"/>
        <v>41484.664247685185</v>
      </c>
      <c r="R2231">
        <f t="shared" si="69"/>
        <v>2013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 t="s">
        <v>8329</v>
      </c>
      <c r="P2232" s="10" t="s">
        <v>8347</v>
      </c>
      <c r="Q2232" s="12">
        <f t="shared" si="68"/>
        <v>41724.881099537037</v>
      </c>
      <c r="R2232">
        <f t="shared" si="69"/>
        <v>2014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 t="s">
        <v>8329</v>
      </c>
      <c r="P2233" s="10" t="s">
        <v>8347</v>
      </c>
      <c r="Q2233" s="12">
        <f t="shared" si="68"/>
        <v>41423.910891203705</v>
      </c>
      <c r="R2233">
        <f t="shared" si="69"/>
        <v>2013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 t="s">
        <v>8329</v>
      </c>
      <c r="P2234" s="10" t="s">
        <v>8347</v>
      </c>
      <c r="Q2234" s="12">
        <f t="shared" si="68"/>
        <v>41806.794074074074</v>
      </c>
      <c r="R2234">
        <f t="shared" si="69"/>
        <v>2014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 t="s">
        <v>8329</v>
      </c>
      <c r="P2235" s="10" t="s">
        <v>8347</v>
      </c>
      <c r="Q2235" s="12">
        <f t="shared" si="68"/>
        <v>42331.378923611104</v>
      </c>
      <c r="R2235">
        <f t="shared" si="69"/>
        <v>2015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 t="s">
        <v>8329</v>
      </c>
      <c r="P2236" s="10" t="s">
        <v>8347</v>
      </c>
      <c r="Q2236" s="12">
        <f t="shared" si="68"/>
        <v>42710.824618055558</v>
      </c>
      <c r="R2236">
        <f t="shared" si="69"/>
        <v>2016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 t="s">
        <v>8329</v>
      </c>
      <c r="P2237" s="10" t="s">
        <v>8347</v>
      </c>
      <c r="Q2237" s="12">
        <f t="shared" si="68"/>
        <v>42062.022118055553</v>
      </c>
      <c r="R2237">
        <f t="shared" si="69"/>
        <v>2015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 t="s">
        <v>8329</v>
      </c>
      <c r="P2238" s="10" t="s">
        <v>8347</v>
      </c>
      <c r="Q2238" s="12">
        <f t="shared" si="68"/>
        <v>42371.617164351846</v>
      </c>
      <c r="R2238">
        <f t="shared" si="69"/>
        <v>2016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 t="s">
        <v>8329</v>
      </c>
      <c r="P2239" s="10" t="s">
        <v>8347</v>
      </c>
      <c r="Q2239" s="12">
        <f t="shared" si="68"/>
        <v>41915.003275462965</v>
      </c>
      <c r="R2239">
        <f t="shared" si="69"/>
        <v>2014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 t="s">
        <v>8329</v>
      </c>
      <c r="P2240" s="10" t="s">
        <v>8347</v>
      </c>
      <c r="Q2240" s="12">
        <f t="shared" si="68"/>
        <v>42774.621712962966</v>
      </c>
      <c r="R2240">
        <f t="shared" si="69"/>
        <v>2017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 t="s">
        <v>8329</v>
      </c>
      <c r="P2241" s="10" t="s">
        <v>8347</v>
      </c>
      <c r="Q2241" s="12">
        <f t="shared" si="68"/>
        <v>41572.958495370374</v>
      </c>
      <c r="R2241">
        <f t="shared" si="69"/>
        <v>2013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 t="s">
        <v>8329</v>
      </c>
      <c r="P2242" s="10" t="s">
        <v>8347</v>
      </c>
      <c r="Q2242" s="12">
        <f t="shared" si="68"/>
        <v>42452.825740740736</v>
      </c>
      <c r="R2242">
        <f t="shared" si="69"/>
        <v>2016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 t="s">
        <v>8329</v>
      </c>
      <c r="P2243" s="10" t="s">
        <v>8347</v>
      </c>
      <c r="Q2243" s="12">
        <f t="shared" ref="Q2243:Q2306" si="70">(((J2243/60)/60)/24)+DATE(1970,1,1)</f>
        <v>42766.827546296292</v>
      </c>
      <c r="R2243">
        <f t="shared" ref="R2243:R2306" si="71">YEAR(Q2243)</f>
        <v>2017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 t="s">
        <v>8329</v>
      </c>
      <c r="P2244" s="10" t="s">
        <v>8347</v>
      </c>
      <c r="Q2244" s="12">
        <f t="shared" si="70"/>
        <v>41569.575613425928</v>
      </c>
      <c r="R2244">
        <f t="shared" si="71"/>
        <v>2013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 t="s">
        <v>8329</v>
      </c>
      <c r="P2245" s="10" t="s">
        <v>8347</v>
      </c>
      <c r="Q2245" s="12">
        <f t="shared" si="70"/>
        <v>42800.751041666663</v>
      </c>
      <c r="R2245">
        <f t="shared" si="71"/>
        <v>2017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 t="s">
        <v>8329</v>
      </c>
      <c r="P2246" s="10" t="s">
        <v>8347</v>
      </c>
      <c r="Q2246" s="12">
        <f t="shared" si="70"/>
        <v>42647.818819444445</v>
      </c>
      <c r="R2246">
        <f t="shared" si="71"/>
        <v>2016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 t="s">
        <v>8329</v>
      </c>
      <c r="P2247" s="10" t="s">
        <v>8347</v>
      </c>
      <c r="Q2247" s="12">
        <f t="shared" si="70"/>
        <v>41660.708530092597</v>
      </c>
      <c r="R2247">
        <f t="shared" si="71"/>
        <v>2014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 t="s">
        <v>8329</v>
      </c>
      <c r="P2248" s="10" t="s">
        <v>8347</v>
      </c>
      <c r="Q2248" s="12">
        <f t="shared" si="70"/>
        <v>42221.79178240741</v>
      </c>
      <c r="R2248">
        <f t="shared" si="71"/>
        <v>2015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 t="s">
        <v>8329</v>
      </c>
      <c r="P2249" s="10" t="s">
        <v>8347</v>
      </c>
      <c r="Q2249" s="12">
        <f t="shared" si="70"/>
        <v>42200.666261574079</v>
      </c>
      <c r="R2249">
        <f t="shared" si="71"/>
        <v>2015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 t="s">
        <v>8329</v>
      </c>
      <c r="P2250" s="10" t="s">
        <v>8347</v>
      </c>
      <c r="Q2250" s="12">
        <f t="shared" si="70"/>
        <v>42688.875902777778</v>
      </c>
      <c r="R2250">
        <f t="shared" si="71"/>
        <v>2016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 t="s">
        <v>8329</v>
      </c>
      <c r="P2251" s="10" t="s">
        <v>8347</v>
      </c>
      <c r="Q2251" s="12">
        <f t="shared" si="70"/>
        <v>41336.703298611108</v>
      </c>
      <c r="R2251">
        <f t="shared" si="71"/>
        <v>2013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 t="s">
        <v>8329</v>
      </c>
      <c r="P2252" s="10" t="s">
        <v>8347</v>
      </c>
      <c r="Q2252" s="12">
        <f t="shared" si="70"/>
        <v>42677.005474537036</v>
      </c>
      <c r="R2252">
        <f t="shared" si="71"/>
        <v>2016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 t="s">
        <v>8329</v>
      </c>
      <c r="P2253" s="10" t="s">
        <v>8347</v>
      </c>
      <c r="Q2253" s="12">
        <f t="shared" si="70"/>
        <v>41846.34579861111</v>
      </c>
      <c r="R2253">
        <f t="shared" si="71"/>
        <v>2014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 t="s">
        <v>8329</v>
      </c>
      <c r="P2254" s="10" t="s">
        <v>8347</v>
      </c>
      <c r="Q2254" s="12">
        <f t="shared" si="70"/>
        <v>42573.327986111108</v>
      </c>
      <c r="R2254">
        <f t="shared" si="71"/>
        <v>2016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 t="s">
        <v>8329</v>
      </c>
      <c r="P2255" s="10" t="s">
        <v>8347</v>
      </c>
      <c r="Q2255" s="12">
        <f t="shared" si="70"/>
        <v>42296.631331018521</v>
      </c>
      <c r="R2255">
        <f t="shared" si="71"/>
        <v>2015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 t="s">
        <v>8329</v>
      </c>
      <c r="P2256" s="10" t="s">
        <v>8347</v>
      </c>
      <c r="Q2256" s="12">
        <f t="shared" si="70"/>
        <v>42752.647777777776</v>
      </c>
      <c r="R2256">
        <f t="shared" si="71"/>
        <v>2017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 t="s">
        <v>8329</v>
      </c>
      <c r="P2257" s="10" t="s">
        <v>8347</v>
      </c>
      <c r="Q2257" s="12">
        <f t="shared" si="70"/>
        <v>42467.951979166668</v>
      </c>
      <c r="R2257">
        <f t="shared" si="71"/>
        <v>2016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 t="s">
        <v>8329</v>
      </c>
      <c r="P2258" s="10" t="s">
        <v>8347</v>
      </c>
      <c r="Q2258" s="12">
        <f t="shared" si="70"/>
        <v>42682.451921296291</v>
      </c>
      <c r="R2258">
        <f t="shared" si="71"/>
        <v>2016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 t="s">
        <v>8329</v>
      </c>
      <c r="P2259" s="10" t="s">
        <v>8347</v>
      </c>
      <c r="Q2259" s="12">
        <f t="shared" si="70"/>
        <v>42505.936678240745</v>
      </c>
      <c r="R2259">
        <f t="shared" si="71"/>
        <v>2016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 t="s">
        <v>8329</v>
      </c>
      <c r="P2260" s="10" t="s">
        <v>8347</v>
      </c>
      <c r="Q2260" s="12">
        <f t="shared" si="70"/>
        <v>42136.75100694444</v>
      </c>
      <c r="R2260">
        <f t="shared" si="71"/>
        <v>2015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 t="s">
        <v>8329</v>
      </c>
      <c r="P2261" s="10" t="s">
        <v>8347</v>
      </c>
      <c r="Q2261" s="12">
        <f t="shared" si="70"/>
        <v>42702.804814814815</v>
      </c>
      <c r="R2261">
        <f t="shared" si="71"/>
        <v>2016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 t="s">
        <v>8329</v>
      </c>
      <c r="P2262" s="10" t="s">
        <v>8347</v>
      </c>
      <c r="Q2262" s="12">
        <f t="shared" si="70"/>
        <v>41695.016782407409</v>
      </c>
      <c r="R2262">
        <f t="shared" si="71"/>
        <v>2014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 t="s">
        <v>8329</v>
      </c>
      <c r="P2263" s="10" t="s">
        <v>8347</v>
      </c>
      <c r="Q2263" s="12">
        <f t="shared" si="70"/>
        <v>42759.724768518514</v>
      </c>
      <c r="R2263">
        <f t="shared" si="71"/>
        <v>2017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 t="s">
        <v>8329</v>
      </c>
      <c r="P2264" s="10" t="s">
        <v>8347</v>
      </c>
      <c r="Q2264" s="12">
        <f t="shared" si="70"/>
        <v>41926.585162037038</v>
      </c>
      <c r="R2264">
        <f t="shared" si="71"/>
        <v>2014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 t="s">
        <v>8329</v>
      </c>
      <c r="P2265" s="10" t="s">
        <v>8347</v>
      </c>
      <c r="Q2265" s="12">
        <f t="shared" si="70"/>
        <v>42014.832326388889</v>
      </c>
      <c r="R2265">
        <f t="shared" si="71"/>
        <v>2015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 t="s">
        <v>8329</v>
      </c>
      <c r="P2266" s="10" t="s">
        <v>8347</v>
      </c>
      <c r="Q2266" s="12">
        <f t="shared" si="70"/>
        <v>42496.582337962958</v>
      </c>
      <c r="R2266">
        <f t="shared" si="71"/>
        <v>2016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 t="s">
        <v>8329</v>
      </c>
      <c r="P2267" s="10" t="s">
        <v>8347</v>
      </c>
      <c r="Q2267" s="12">
        <f t="shared" si="70"/>
        <v>42689.853090277778</v>
      </c>
      <c r="R2267">
        <f t="shared" si="71"/>
        <v>2016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 t="s">
        <v>8329</v>
      </c>
      <c r="P2268" s="10" t="s">
        <v>8347</v>
      </c>
      <c r="Q2268" s="12">
        <f t="shared" si="70"/>
        <v>42469.874907407408</v>
      </c>
      <c r="R2268">
        <f t="shared" si="71"/>
        <v>2016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 t="s">
        <v>8329</v>
      </c>
      <c r="P2269" s="10" t="s">
        <v>8347</v>
      </c>
      <c r="Q2269" s="12">
        <f t="shared" si="70"/>
        <v>41968.829826388886</v>
      </c>
      <c r="R2269">
        <f t="shared" si="71"/>
        <v>2014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 t="s">
        <v>8329</v>
      </c>
      <c r="P2270" s="10" t="s">
        <v>8347</v>
      </c>
      <c r="Q2270" s="12">
        <f t="shared" si="70"/>
        <v>42776.082349537035</v>
      </c>
      <c r="R2270">
        <f t="shared" si="71"/>
        <v>2017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 t="s">
        <v>8329</v>
      </c>
      <c r="P2271" s="10" t="s">
        <v>8347</v>
      </c>
      <c r="Q2271" s="12">
        <f t="shared" si="70"/>
        <v>42776.704432870371</v>
      </c>
      <c r="R2271">
        <f t="shared" si="71"/>
        <v>2017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 t="s">
        <v>8329</v>
      </c>
      <c r="P2272" s="10" t="s">
        <v>8347</v>
      </c>
      <c r="Q2272" s="12">
        <f t="shared" si="70"/>
        <v>42725.869363425925</v>
      </c>
      <c r="R2272">
        <f t="shared" si="71"/>
        <v>2016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 t="s">
        <v>8329</v>
      </c>
      <c r="P2273" s="10" t="s">
        <v>8347</v>
      </c>
      <c r="Q2273" s="12">
        <f t="shared" si="70"/>
        <v>42684.000046296293</v>
      </c>
      <c r="R2273">
        <f t="shared" si="71"/>
        <v>2016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 t="s">
        <v>8329</v>
      </c>
      <c r="P2274" s="10" t="s">
        <v>8347</v>
      </c>
      <c r="Q2274" s="12">
        <f t="shared" si="70"/>
        <v>42315.699490740735</v>
      </c>
      <c r="R2274">
        <f t="shared" si="71"/>
        <v>2015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 t="s">
        <v>8329</v>
      </c>
      <c r="P2275" s="10" t="s">
        <v>8347</v>
      </c>
      <c r="Q2275" s="12">
        <f t="shared" si="70"/>
        <v>42781.549097222218</v>
      </c>
      <c r="R2275">
        <f t="shared" si="71"/>
        <v>2017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 t="s">
        <v>8329</v>
      </c>
      <c r="P2276" s="10" t="s">
        <v>8347</v>
      </c>
      <c r="Q2276" s="12">
        <f t="shared" si="70"/>
        <v>41663.500659722224</v>
      </c>
      <c r="R2276">
        <f t="shared" si="71"/>
        <v>2014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 t="s">
        <v>8329</v>
      </c>
      <c r="P2277" s="10" t="s">
        <v>8347</v>
      </c>
      <c r="Q2277" s="12">
        <f t="shared" si="70"/>
        <v>41965.616655092599</v>
      </c>
      <c r="R2277">
        <f t="shared" si="71"/>
        <v>2014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 t="s">
        <v>8329</v>
      </c>
      <c r="P2278" s="10" t="s">
        <v>8347</v>
      </c>
      <c r="Q2278" s="12">
        <f t="shared" si="70"/>
        <v>41614.651493055557</v>
      </c>
      <c r="R2278">
        <f t="shared" si="71"/>
        <v>2013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 t="s">
        <v>8329</v>
      </c>
      <c r="P2279" s="10" t="s">
        <v>8347</v>
      </c>
      <c r="Q2279" s="12">
        <f t="shared" si="70"/>
        <v>40936.678506944445</v>
      </c>
      <c r="R2279">
        <f t="shared" si="71"/>
        <v>2012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 t="s">
        <v>8329</v>
      </c>
      <c r="P2280" s="10" t="s">
        <v>8347</v>
      </c>
      <c r="Q2280" s="12">
        <f t="shared" si="70"/>
        <v>42338.709108796291</v>
      </c>
      <c r="R2280">
        <f t="shared" si="71"/>
        <v>2015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 t="s">
        <v>8329</v>
      </c>
      <c r="P2281" s="10" t="s">
        <v>8347</v>
      </c>
      <c r="Q2281" s="12">
        <f t="shared" si="70"/>
        <v>42020.806701388887</v>
      </c>
      <c r="R2281">
        <f t="shared" si="71"/>
        <v>2015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 t="s">
        <v>8329</v>
      </c>
      <c r="P2282" s="10" t="s">
        <v>8347</v>
      </c>
      <c r="Q2282" s="12">
        <f t="shared" si="70"/>
        <v>42234.624895833331</v>
      </c>
      <c r="R2282">
        <f t="shared" si="71"/>
        <v>2015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 t="s">
        <v>8321</v>
      </c>
      <c r="P2283" s="10" t="s">
        <v>8322</v>
      </c>
      <c r="Q2283" s="12">
        <f t="shared" si="70"/>
        <v>40687.285844907405</v>
      </c>
      <c r="R2283">
        <f t="shared" si="71"/>
        <v>2011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 t="s">
        <v>8321</v>
      </c>
      <c r="P2284" s="10" t="s">
        <v>8322</v>
      </c>
      <c r="Q2284" s="12">
        <f t="shared" si="70"/>
        <v>42323.17460648148</v>
      </c>
      <c r="R2284">
        <f t="shared" si="71"/>
        <v>2015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 t="s">
        <v>8321</v>
      </c>
      <c r="P2285" s="10" t="s">
        <v>8322</v>
      </c>
      <c r="Q2285" s="12">
        <f t="shared" si="70"/>
        <v>40978.125046296293</v>
      </c>
      <c r="R2285">
        <f t="shared" si="71"/>
        <v>2012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 t="s">
        <v>8321</v>
      </c>
      <c r="P2286" s="10" t="s">
        <v>8322</v>
      </c>
      <c r="Q2286" s="12">
        <f t="shared" si="70"/>
        <v>40585.796817129631</v>
      </c>
      <c r="R2286">
        <f t="shared" si="71"/>
        <v>2011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 t="s">
        <v>8321</v>
      </c>
      <c r="P2287" s="10" t="s">
        <v>8322</v>
      </c>
      <c r="Q2287" s="12">
        <f t="shared" si="70"/>
        <v>41059.185682870368</v>
      </c>
      <c r="R2287">
        <f t="shared" si="71"/>
        <v>2012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 t="s">
        <v>8321</v>
      </c>
      <c r="P2288" s="10" t="s">
        <v>8322</v>
      </c>
      <c r="Q2288" s="12">
        <f t="shared" si="70"/>
        <v>41494.963587962964</v>
      </c>
      <c r="R2288">
        <f t="shared" si="71"/>
        <v>2013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 t="s">
        <v>8321</v>
      </c>
      <c r="P2289" s="10" t="s">
        <v>8322</v>
      </c>
      <c r="Q2289" s="12">
        <f t="shared" si="70"/>
        <v>41792.667361111111</v>
      </c>
      <c r="R2289">
        <f t="shared" si="71"/>
        <v>2014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 t="s">
        <v>8321</v>
      </c>
      <c r="P2290" s="10" t="s">
        <v>8322</v>
      </c>
      <c r="Q2290" s="12">
        <f t="shared" si="70"/>
        <v>41067.827418981484</v>
      </c>
      <c r="R2290">
        <f t="shared" si="71"/>
        <v>2012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 t="s">
        <v>8321</v>
      </c>
      <c r="P2291" s="10" t="s">
        <v>8322</v>
      </c>
      <c r="Q2291" s="12">
        <f t="shared" si="70"/>
        <v>41571.998379629629</v>
      </c>
      <c r="R2291">
        <f t="shared" si="71"/>
        <v>2013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 t="s">
        <v>8321</v>
      </c>
      <c r="P2292" s="10" t="s">
        <v>8322</v>
      </c>
      <c r="Q2292" s="12">
        <f t="shared" si="70"/>
        <v>40070.253819444442</v>
      </c>
      <c r="R2292">
        <f t="shared" si="71"/>
        <v>2009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 t="s">
        <v>8321</v>
      </c>
      <c r="P2293" s="10" t="s">
        <v>8322</v>
      </c>
      <c r="Q2293" s="12">
        <f t="shared" si="70"/>
        <v>40987.977060185185</v>
      </c>
      <c r="R2293">
        <f t="shared" si="71"/>
        <v>2012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 t="s">
        <v>8321</v>
      </c>
      <c r="P2294" s="10" t="s">
        <v>8322</v>
      </c>
      <c r="Q2294" s="12">
        <f t="shared" si="70"/>
        <v>40987.697638888887</v>
      </c>
      <c r="R2294">
        <f t="shared" si="71"/>
        <v>2012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 t="s">
        <v>8321</v>
      </c>
      <c r="P2295" s="10" t="s">
        <v>8322</v>
      </c>
      <c r="Q2295" s="12">
        <f t="shared" si="70"/>
        <v>41151.708321759259</v>
      </c>
      <c r="R2295">
        <f t="shared" si="71"/>
        <v>2012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 t="s">
        <v>8321</v>
      </c>
      <c r="P2296" s="10" t="s">
        <v>8322</v>
      </c>
      <c r="Q2296" s="12">
        <f t="shared" si="70"/>
        <v>41264.72314814815</v>
      </c>
      <c r="R2296">
        <f t="shared" si="71"/>
        <v>2012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 t="s">
        <v>8321</v>
      </c>
      <c r="P2297" s="10" t="s">
        <v>8322</v>
      </c>
      <c r="Q2297" s="12">
        <f t="shared" si="70"/>
        <v>41270.954351851848</v>
      </c>
      <c r="R2297">
        <f t="shared" si="71"/>
        <v>2012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 t="s">
        <v>8321</v>
      </c>
      <c r="P2298" s="10" t="s">
        <v>8322</v>
      </c>
      <c r="Q2298" s="12">
        <f t="shared" si="70"/>
        <v>40927.731782407405</v>
      </c>
      <c r="R2298">
        <f t="shared" si="71"/>
        <v>2012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 t="s">
        <v>8321</v>
      </c>
      <c r="P2299" s="10" t="s">
        <v>8322</v>
      </c>
      <c r="Q2299" s="12">
        <f t="shared" si="70"/>
        <v>40948.042233796295</v>
      </c>
      <c r="R2299">
        <f t="shared" si="71"/>
        <v>2012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 t="s">
        <v>8321</v>
      </c>
      <c r="P2300" s="10" t="s">
        <v>8322</v>
      </c>
      <c r="Q2300" s="12">
        <f t="shared" si="70"/>
        <v>41694.84065972222</v>
      </c>
      <c r="R2300">
        <f t="shared" si="71"/>
        <v>2014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 t="s">
        <v>8321</v>
      </c>
      <c r="P2301" s="10" t="s">
        <v>8322</v>
      </c>
      <c r="Q2301" s="12">
        <f t="shared" si="70"/>
        <v>40565.032511574071</v>
      </c>
      <c r="R2301">
        <f t="shared" si="71"/>
        <v>2011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 t="s">
        <v>8321</v>
      </c>
      <c r="P2302" s="10" t="s">
        <v>8322</v>
      </c>
      <c r="Q2302" s="12">
        <f t="shared" si="70"/>
        <v>41074.727037037039</v>
      </c>
      <c r="R2302">
        <f t="shared" si="71"/>
        <v>2012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 t="s">
        <v>8321</v>
      </c>
      <c r="P2303" s="10" t="s">
        <v>8325</v>
      </c>
      <c r="Q2303" s="12">
        <f t="shared" si="70"/>
        <v>41416.146944444445</v>
      </c>
      <c r="R2303">
        <f t="shared" si="71"/>
        <v>2013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 t="s">
        <v>8321</v>
      </c>
      <c r="P2304" s="10" t="s">
        <v>8325</v>
      </c>
      <c r="Q2304" s="12">
        <f t="shared" si="70"/>
        <v>41605.868449074071</v>
      </c>
      <c r="R2304">
        <f t="shared" si="71"/>
        <v>2013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 t="s">
        <v>8321</v>
      </c>
      <c r="P2305" s="10" t="s">
        <v>8325</v>
      </c>
      <c r="Q2305" s="12">
        <f t="shared" si="70"/>
        <v>40850.111064814817</v>
      </c>
      <c r="R2305">
        <f t="shared" si="71"/>
        <v>2011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 t="s">
        <v>8321</v>
      </c>
      <c r="P2306" s="10" t="s">
        <v>8325</v>
      </c>
      <c r="Q2306" s="12">
        <f t="shared" si="70"/>
        <v>40502.815868055557</v>
      </c>
      <c r="R2306">
        <f t="shared" si="71"/>
        <v>2010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 t="s">
        <v>8321</v>
      </c>
      <c r="P2307" s="10" t="s">
        <v>8325</v>
      </c>
      <c r="Q2307" s="12">
        <f t="shared" ref="Q2307:Q2370" si="72">(((J2307/60)/60)/24)+DATE(1970,1,1)</f>
        <v>41834.695277777777</v>
      </c>
      <c r="R2307">
        <f t="shared" ref="R2307:R2370" si="73">YEAR(Q2307)</f>
        <v>2014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 t="s">
        <v>8321</v>
      </c>
      <c r="P2308" s="10" t="s">
        <v>8325</v>
      </c>
      <c r="Q2308" s="12">
        <f t="shared" si="72"/>
        <v>40948.16815972222</v>
      </c>
      <c r="R2308">
        <f t="shared" si="73"/>
        <v>2012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 t="s">
        <v>8321</v>
      </c>
      <c r="P2309" s="10" t="s">
        <v>8325</v>
      </c>
      <c r="Q2309" s="12">
        <f t="shared" si="72"/>
        <v>41004.802465277775</v>
      </c>
      <c r="R2309">
        <f t="shared" si="73"/>
        <v>2012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 t="s">
        <v>8321</v>
      </c>
      <c r="P2310" s="10" t="s">
        <v>8325</v>
      </c>
      <c r="Q2310" s="12">
        <f t="shared" si="72"/>
        <v>41851.962916666671</v>
      </c>
      <c r="R2310">
        <f t="shared" si="73"/>
        <v>2014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 t="s">
        <v>8321</v>
      </c>
      <c r="P2311" s="10" t="s">
        <v>8325</v>
      </c>
      <c r="Q2311" s="12">
        <f t="shared" si="72"/>
        <v>41307.987696759257</v>
      </c>
      <c r="R2311">
        <f t="shared" si="73"/>
        <v>2013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 t="s">
        <v>8321</v>
      </c>
      <c r="P2312" s="10" t="s">
        <v>8325</v>
      </c>
      <c r="Q2312" s="12">
        <f t="shared" si="72"/>
        <v>41324.79415509259</v>
      </c>
      <c r="R2312">
        <f t="shared" si="73"/>
        <v>2013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 t="s">
        <v>8321</v>
      </c>
      <c r="P2313" s="10" t="s">
        <v>8325</v>
      </c>
      <c r="Q2313" s="12">
        <f t="shared" si="72"/>
        <v>41736.004502314812</v>
      </c>
      <c r="R2313">
        <f t="shared" si="73"/>
        <v>2014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 t="s">
        <v>8321</v>
      </c>
      <c r="P2314" s="10" t="s">
        <v>8325</v>
      </c>
      <c r="Q2314" s="12">
        <f t="shared" si="72"/>
        <v>41716.632847222223</v>
      </c>
      <c r="R2314">
        <f t="shared" si="73"/>
        <v>2014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 t="s">
        <v>8321</v>
      </c>
      <c r="P2315" s="10" t="s">
        <v>8325</v>
      </c>
      <c r="Q2315" s="12">
        <f t="shared" si="72"/>
        <v>41002.958634259259</v>
      </c>
      <c r="R2315">
        <f t="shared" si="73"/>
        <v>2012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 t="s">
        <v>8321</v>
      </c>
      <c r="P2316" s="10" t="s">
        <v>8325</v>
      </c>
      <c r="Q2316" s="12">
        <f t="shared" si="72"/>
        <v>41037.551585648151</v>
      </c>
      <c r="R2316">
        <f t="shared" si="73"/>
        <v>2012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 t="s">
        <v>8321</v>
      </c>
      <c r="P2317" s="10" t="s">
        <v>8325</v>
      </c>
      <c r="Q2317" s="12">
        <f t="shared" si="72"/>
        <v>41004.72619212963</v>
      </c>
      <c r="R2317">
        <f t="shared" si="73"/>
        <v>2012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 t="s">
        <v>8321</v>
      </c>
      <c r="P2318" s="10" t="s">
        <v>8325</v>
      </c>
      <c r="Q2318" s="12">
        <f t="shared" si="72"/>
        <v>40079.725115740745</v>
      </c>
      <c r="R2318">
        <f t="shared" si="73"/>
        <v>2009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 t="s">
        <v>8321</v>
      </c>
      <c r="P2319" s="10" t="s">
        <v>8325</v>
      </c>
      <c r="Q2319" s="12">
        <f t="shared" si="72"/>
        <v>40192.542233796295</v>
      </c>
      <c r="R2319">
        <f t="shared" si="73"/>
        <v>2010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 t="s">
        <v>8321</v>
      </c>
      <c r="P2320" s="10" t="s">
        <v>8325</v>
      </c>
      <c r="Q2320" s="12">
        <f t="shared" si="72"/>
        <v>40050.643680555557</v>
      </c>
      <c r="R2320">
        <f t="shared" si="73"/>
        <v>2009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 t="s">
        <v>8321</v>
      </c>
      <c r="P2321" s="10" t="s">
        <v>8325</v>
      </c>
      <c r="Q2321" s="12">
        <f t="shared" si="72"/>
        <v>41593.082002314812</v>
      </c>
      <c r="R2321">
        <f t="shared" si="73"/>
        <v>2013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 t="s">
        <v>8321</v>
      </c>
      <c r="P2322" s="10" t="s">
        <v>8325</v>
      </c>
      <c r="Q2322" s="12">
        <f t="shared" si="72"/>
        <v>41696.817129629628</v>
      </c>
      <c r="R2322">
        <f t="shared" si="73"/>
        <v>2014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 t="s">
        <v>8332</v>
      </c>
      <c r="P2323" s="10" t="s">
        <v>8348</v>
      </c>
      <c r="Q2323" s="12">
        <f t="shared" si="72"/>
        <v>42799.260428240741</v>
      </c>
      <c r="R2323">
        <f t="shared" si="73"/>
        <v>2017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 t="s">
        <v>8332</v>
      </c>
      <c r="P2324" s="10" t="s">
        <v>8348</v>
      </c>
      <c r="Q2324" s="12">
        <f t="shared" si="72"/>
        <v>42804.895474537043</v>
      </c>
      <c r="R2324">
        <f t="shared" si="73"/>
        <v>2017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 t="s">
        <v>8332</v>
      </c>
      <c r="P2325" s="10" t="s">
        <v>8348</v>
      </c>
      <c r="Q2325" s="12">
        <f t="shared" si="72"/>
        <v>42807.755173611105</v>
      </c>
      <c r="R2325">
        <f t="shared" si="73"/>
        <v>2017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 t="s">
        <v>8332</v>
      </c>
      <c r="P2326" s="10" t="s">
        <v>8348</v>
      </c>
      <c r="Q2326" s="12">
        <f t="shared" si="72"/>
        <v>42790.885243055556</v>
      </c>
      <c r="R2326">
        <f t="shared" si="73"/>
        <v>2017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 t="s">
        <v>8332</v>
      </c>
      <c r="P2327" s="10" t="s">
        <v>8348</v>
      </c>
      <c r="Q2327" s="12">
        <f t="shared" si="72"/>
        <v>42794.022349537037</v>
      </c>
      <c r="R2327">
        <f t="shared" si="73"/>
        <v>2017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 t="s">
        <v>8332</v>
      </c>
      <c r="P2328" s="10" t="s">
        <v>8348</v>
      </c>
      <c r="Q2328" s="12">
        <f t="shared" si="72"/>
        <v>42804.034120370372</v>
      </c>
      <c r="R2328">
        <f t="shared" si="73"/>
        <v>2017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 t="s">
        <v>8332</v>
      </c>
      <c r="P2329" s="10" t="s">
        <v>8348</v>
      </c>
      <c r="Q2329" s="12">
        <f t="shared" si="72"/>
        <v>41842.917129629634</v>
      </c>
      <c r="R2329">
        <f t="shared" si="73"/>
        <v>2014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 t="s">
        <v>8332</v>
      </c>
      <c r="P2330" s="10" t="s">
        <v>8348</v>
      </c>
      <c r="Q2330" s="12">
        <f t="shared" si="72"/>
        <v>42139.781678240746</v>
      </c>
      <c r="R2330">
        <f t="shared" si="73"/>
        <v>2015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 t="s">
        <v>8332</v>
      </c>
      <c r="P2331" s="10" t="s">
        <v>8348</v>
      </c>
      <c r="Q2331" s="12">
        <f t="shared" si="72"/>
        <v>41807.624374999999</v>
      </c>
      <c r="R2331">
        <f t="shared" si="73"/>
        <v>2014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 t="s">
        <v>8332</v>
      </c>
      <c r="P2332" s="10" t="s">
        <v>8348</v>
      </c>
      <c r="Q2332" s="12">
        <f t="shared" si="72"/>
        <v>42332.89980324074</v>
      </c>
      <c r="R2332">
        <f t="shared" si="73"/>
        <v>2015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 t="s">
        <v>8332</v>
      </c>
      <c r="P2333" s="10" t="s">
        <v>8348</v>
      </c>
      <c r="Q2333" s="12">
        <f t="shared" si="72"/>
        <v>41839.005671296298</v>
      </c>
      <c r="R2333">
        <f t="shared" si="73"/>
        <v>2014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 t="s">
        <v>8332</v>
      </c>
      <c r="P2334" s="10" t="s">
        <v>8348</v>
      </c>
      <c r="Q2334" s="12">
        <f t="shared" si="72"/>
        <v>42011.628136574072</v>
      </c>
      <c r="R2334">
        <f t="shared" si="73"/>
        <v>2015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 t="s">
        <v>8332</v>
      </c>
      <c r="P2335" s="10" t="s">
        <v>8348</v>
      </c>
      <c r="Q2335" s="12">
        <f t="shared" si="72"/>
        <v>41767.650347222225</v>
      </c>
      <c r="R2335">
        <f t="shared" si="73"/>
        <v>2014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 t="s">
        <v>8332</v>
      </c>
      <c r="P2336" s="10" t="s">
        <v>8348</v>
      </c>
      <c r="Q2336" s="12">
        <f t="shared" si="72"/>
        <v>41918.670115740737</v>
      </c>
      <c r="R2336">
        <f t="shared" si="73"/>
        <v>2014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 t="s">
        <v>8332</v>
      </c>
      <c r="P2337" s="10" t="s">
        <v>8348</v>
      </c>
      <c r="Q2337" s="12">
        <f t="shared" si="72"/>
        <v>41771.572256944448</v>
      </c>
      <c r="R2337">
        <f t="shared" si="73"/>
        <v>2014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 t="s">
        <v>8332</v>
      </c>
      <c r="P2338" s="10" t="s">
        <v>8348</v>
      </c>
      <c r="Q2338" s="12">
        <f t="shared" si="72"/>
        <v>41666.924710648149</v>
      </c>
      <c r="R2338">
        <f t="shared" si="73"/>
        <v>2014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 t="s">
        <v>8332</v>
      </c>
      <c r="P2339" s="10" t="s">
        <v>8348</v>
      </c>
      <c r="Q2339" s="12">
        <f t="shared" si="72"/>
        <v>41786.640543981484</v>
      </c>
      <c r="R2339">
        <f t="shared" si="73"/>
        <v>2014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 t="s">
        <v>8332</v>
      </c>
      <c r="P2340" s="10" t="s">
        <v>8348</v>
      </c>
      <c r="Q2340" s="12">
        <f t="shared" si="72"/>
        <v>41789.896805555552</v>
      </c>
      <c r="R2340">
        <f t="shared" si="73"/>
        <v>2014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 t="s">
        <v>8332</v>
      </c>
      <c r="P2341" s="10" t="s">
        <v>8348</v>
      </c>
      <c r="Q2341" s="12">
        <f t="shared" si="72"/>
        <v>42692.79987268518</v>
      </c>
      <c r="R2341">
        <f t="shared" si="73"/>
        <v>2016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 t="s">
        <v>8332</v>
      </c>
      <c r="P2342" s="10" t="s">
        <v>8348</v>
      </c>
      <c r="Q2342" s="12">
        <f t="shared" si="72"/>
        <v>42643.642800925925</v>
      </c>
      <c r="R2342">
        <f t="shared" si="73"/>
        <v>2016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 t="s">
        <v>8315</v>
      </c>
      <c r="P2343" s="10" t="s">
        <v>8316</v>
      </c>
      <c r="Q2343" s="12">
        <f t="shared" si="72"/>
        <v>42167.813703703709</v>
      </c>
      <c r="R2343">
        <f t="shared" si="73"/>
        <v>2015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 t="s">
        <v>8315</v>
      </c>
      <c r="P2344" s="10" t="s">
        <v>8316</v>
      </c>
      <c r="Q2344" s="12">
        <f t="shared" si="72"/>
        <v>41897.702199074076</v>
      </c>
      <c r="R2344">
        <f t="shared" si="73"/>
        <v>2014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 t="s">
        <v>8315</v>
      </c>
      <c r="P2345" s="10" t="s">
        <v>8316</v>
      </c>
      <c r="Q2345" s="12">
        <f t="shared" si="72"/>
        <v>42327.825289351851</v>
      </c>
      <c r="R2345">
        <f t="shared" si="73"/>
        <v>2015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 t="s">
        <v>8315</v>
      </c>
      <c r="P2346" s="10" t="s">
        <v>8316</v>
      </c>
      <c r="Q2346" s="12">
        <f t="shared" si="72"/>
        <v>42515.727650462963</v>
      </c>
      <c r="R2346">
        <f t="shared" si="73"/>
        <v>2016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 t="s">
        <v>8315</v>
      </c>
      <c r="P2347" s="10" t="s">
        <v>8316</v>
      </c>
      <c r="Q2347" s="12">
        <f t="shared" si="72"/>
        <v>42060.001805555556</v>
      </c>
      <c r="R2347">
        <f t="shared" si="73"/>
        <v>2015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 t="s">
        <v>8315</v>
      </c>
      <c r="P2348" s="10" t="s">
        <v>8316</v>
      </c>
      <c r="Q2348" s="12">
        <f t="shared" si="72"/>
        <v>42615.79896990741</v>
      </c>
      <c r="R2348">
        <f t="shared" si="73"/>
        <v>2016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 t="s">
        <v>8315</v>
      </c>
      <c r="P2349" s="10" t="s">
        <v>8316</v>
      </c>
      <c r="Q2349" s="12">
        <f t="shared" si="72"/>
        <v>42577.607361111113</v>
      </c>
      <c r="R2349">
        <f t="shared" si="73"/>
        <v>2016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 t="s">
        <v>8315</v>
      </c>
      <c r="P2350" s="10" t="s">
        <v>8316</v>
      </c>
      <c r="Q2350" s="12">
        <f t="shared" si="72"/>
        <v>42360.932152777779</v>
      </c>
      <c r="R2350">
        <f t="shared" si="73"/>
        <v>2015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 t="s">
        <v>8315</v>
      </c>
      <c r="P2351" s="10" t="s">
        <v>8316</v>
      </c>
      <c r="Q2351" s="12">
        <f t="shared" si="72"/>
        <v>42198.775787037041</v>
      </c>
      <c r="R2351">
        <f t="shared" si="73"/>
        <v>2015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 t="s">
        <v>8315</v>
      </c>
      <c r="P2352" s="10" t="s">
        <v>8316</v>
      </c>
      <c r="Q2352" s="12">
        <f t="shared" si="72"/>
        <v>42708.842245370368</v>
      </c>
      <c r="R2352">
        <f t="shared" si="73"/>
        <v>2016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 t="s">
        <v>8315</v>
      </c>
      <c r="P2353" s="10" t="s">
        <v>8316</v>
      </c>
      <c r="Q2353" s="12">
        <f t="shared" si="72"/>
        <v>42094.101145833338</v>
      </c>
      <c r="R2353">
        <f t="shared" si="73"/>
        <v>2015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 t="s">
        <v>8315</v>
      </c>
      <c r="P2354" s="10" t="s">
        <v>8316</v>
      </c>
      <c r="Q2354" s="12">
        <f t="shared" si="72"/>
        <v>42101.633703703701</v>
      </c>
      <c r="R2354">
        <f t="shared" si="73"/>
        <v>2015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 t="s">
        <v>8315</v>
      </c>
      <c r="P2355" s="10" t="s">
        <v>8316</v>
      </c>
      <c r="Q2355" s="12">
        <f t="shared" si="72"/>
        <v>42103.676180555558</v>
      </c>
      <c r="R2355">
        <f t="shared" si="73"/>
        <v>2015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 t="s">
        <v>8315</v>
      </c>
      <c r="P2356" s="10" t="s">
        <v>8316</v>
      </c>
      <c r="Q2356" s="12">
        <f t="shared" si="72"/>
        <v>41954.722916666666</v>
      </c>
      <c r="R2356">
        <f t="shared" si="73"/>
        <v>2014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 t="s">
        <v>8315</v>
      </c>
      <c r="P2357" s="10" t="s">
        <v>8316</v>
      </c>
      <c r="Q2357" s="12">
        <f t="shared" si="72"/>
        <v>42096.918240740735</v>
      </c>
      <c r="R2357">
        <f t="shared" si="73"/>
        <v>2015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 t="s">
        <v>8315</v>
      </c>
      <c r="P2358" s="10" t="s">
        <v>8316</v>
      </c>
      <c r="Q2358" s="12">
        <f t="shared" si="72"/>
        <v>42130.78361111111</v>
      </c>
      <c r="R2358">
        <f t="shared" si="73"/>
        <v>2015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 t="s">
        <v>8315</v>
      </c>
      <c r="P2359" s="10" t="s">
        <v>8316</v>
      </c>
      <c r="Q2359" s="12">
        <f t="shared" si="72"/>
        <v>42264.620115740734</v>
      </c>
      <c r="R2359">
        <f t="shared" si="73"/>
        <v>2015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 t="s">
        <v>8315</v>
      </c>
      <c r="P2360" s="10" t="s">
        <v>8316</v>
      </c>
      <c r="Q2360" s="12">
        <f t="shared" si="72"/>
        <v>41978.930972222224</v>
      </c>
      <c r="R2360">
        <f t="shared" si="73"/>
        <v>2014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 t="s">
        <v>8315</v>
      </c>
      <c r="P2361" s="10" t="s">
        <v>8316</v>
      </c>
      <c r="Q2361" s="12">
        <f t="shared" si="72"/>
        <v>42159.649583333332</v>
      </c>
      <c r="R2361">
        <f t="shared" si="73"/>
        <v>2015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 t="s">
        <v>8315</v>
      </c>
      <c r="P2362" s="10" t="s">
        <v>8316</v>
      </c>
      <c r="Q2362" s="12">
        <f t="shared" si="72"/>
        <v>42377.70694444445</v>
      </c>
      <c r="R2362">
        <f t="shared" si="73"/>
        <v>2016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 t="s">
        <v>8315</v>
      </c>
      <c r="P2363" s="10" t="s">
        <v>8316</v>
      </c>
      <c r="Q2363" s="12">
        <f t="shared" si="72"/>
        <v>42466.858888888892</v>
      </c>
      <c r="R2363">
        <f t="shared" si="73"/>
        <v>2016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 t="s">
        <v>8315</v>
      </c>
      <c r="P2364" s="10" t="s">
        <v>8316</v>
      </c>
      <c r="Q2364" s="12">
        <f t="shared" si="72"/>
        <v>41954.688310185185</v>
      </c>
      <c r="R2364">
        <f t="shared" si="73"/>
        <v>2014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 t="s">
        <v>8315</v>
      </c>
      <c r="P2365" s="10" t="s">
        <v>8316</v>
      </c>
      <c r="Q2365" s="12">
        <f t="shared" si="72"/>
        <v>42322.011574074073</v>
      </c>
      <c r="R2365">
        <f t="shared" si="73"/>
        <v>2015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 t="s">
        <v>8315</v>
      </c>
      <c r="P2366" s="10" t="s">
        <v>8316</v>
      </c>
      <c r="Q2366" s="12">
        <f t="shared" si="72"/>
        <v>42248.934675925921</v>
      </c>
      <c r="R2366">
        <f t="shared" si="73"/>
        <v>2015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 t="s">
        <v>8315</v>
      </c>
      <c r="P2367" s="10" t="s">
        <v>8316</v>
      </c>
      <c r="Q2367" s="12">
        <f t="shared" si="72"/>
        <v>42346.736400462964</v>
      </c>
      <c r="R2367">
        <f t="shared" si="73"/>
        <v>2015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 t="s">
        <v>8315</v>
      </c>
      <c r="P2368" s="10" t="s">
        <v>8316</v>
      </c>
      <c r="Q2368" s="12">
        <f t="shared" si="72"/>
        <v>42268.531631944439</v>
      </c>
      <c r="R2368">
        <f t="shared" si="73"/>
        <v>2015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 t="s">
        <v>8315</v>
      </c>
      <c r="P2369" s="10" t="s">
        <v>8316</v>
      </c>
      <c r="Q2369" s="12">
        <f t="shared" si="72"/>
        <v>42425.970092592594</v>
      </c>
      <c r="R2369">
        <f t="shared" si="73"/>
        <v>2016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 t="s">
        <v>8315</v>
      </c>
      <c r="P2370" s="10" t="s">
        <v>8316</v>
      </c>
      <c r="Q2370" s="12">
        <f t="shared" si="72"/>
        <v>42063.721817129626</v>
      </c>
      <c r="R2370">
        <f t="shared" si="73"/>
        <v>2015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 t="s">
        <v>8315</v>
      </c>
      <c r="P2371" s="10" t="s">
        <v>8316</v>
      </c>
      <c r="Q2371" s="12">
        <f t="shared" ref="Q2371:Q2434" si="74">(((J2371/60)/60)/24)+DATE(1970,1,1)</f>
        <v>42380.812627314815</v>
      </c>
      <c r="R2371">
        <f t="shared" ref="R2371:R2434" si="75">YEAR(Q2371)</f>
        <v>2016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 t="s">
        <v>8315</v>
      </c>
      <c r="P2372" s="10" t="s">
        <v>8316</v>
      </c>
      <c r="Q2372" s="12">
        <f t="shared" si="74"/>
        <v>41961.18913194444</v>
      </c>
      <c r="R2372">
        <f t="shared" si="75"/>
        <v>2014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 t="s">
        <v>8315</v>
      </c>
      <c r="P2373" s="10" t="s">
        <v>8316</v>
      </c>
      <c r="Q2373" s="12">
        <f t="shared" si="74"/>
        <v>42150.777731481481</v>
      </c>
      <c r="R2373">
        <f t="shared" si="75"/>
        <v>2015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 t="s">
        <v>8315</v>
      </c>
      <c r="P2374" s="10" t="s">
        <v>8316</v>
      </c>
      <c r="Q2374" s="12">
        <f t="shared" si="74"/>
        <v>42088.069108796291</v>
      </c>
      <c r="R2374">
        <f t="shared" si="75"/>
        <v>2015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 t="s">
        <v>8315</v>
      </c>
      <c r="P2375" s="10" t="s">
        <v>8316</v>
      </c>
      <c r="Q2375" s="12">
        <f t="shared" si="74"/>
        <v>42215.662314814821</v>
      </c>
      <c r="R2375">
        <f t="shared" si="75"/>
        <v>2015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 t="s">
        <v>8315</v>
      </c>
      <c r="P2376" s="10" t="s">
        <v>8316</v>
      </c>
      <c r="Q2376" s="12">
        <f t="shared" si="74"/>
        <v>42017.843287037031</v>
      </c>
      <c r="R2376">
        <f t="shared" si="75"/>
        <v>2015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 t="s">
        <v>8315</v>
      </c>
      <c r="P2377" s="10" t="s">
        <v>8316</v>
      </c>
      <c r="Q2377" s="12">
        <f t="shared" si="74"/>
        <v>42592.836076388892</v>
      </c>
      <c r="R2377">
        <f t="shared" si="75"/>
        <v>2016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 t="s">
        <v>8315</v>
      </c>
      <c r="P2378" s="10" t="s">
        <v>8316</v>
      </c>
      <c r="Q2378" s="12">
        <f t="shared" si="74"/>
        <v>42318.925532407404</v>
      </c>
      <c r="R2378">
        <f t="shared" si="75"/>
        <v>2015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 t="s">
        <v>8315</v>
      </c>
      <c r="P2379" s="10" t="s">
        <v>8316</v>
      </c>
      <c r="Q2379" s="12">
        <f t="shared" si="74"/>
        <v>42669.870173611111</v>
      </c>
      <c r="R2379">
        <f t="shared" si="75"/>
        <v>2016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 t="s">
        <v>8315</v>
      </c>
      <c r="P2380" s="10" t="s">
        <v>8316</v>
      </c>
      <c r="Q2380" s="12">
        <f t="shared" si="74"/>
        <v>42213.013078703705</v>
      </c>
      <c r="R2380">
        <f t="shared" si="75"/>
        <v>2015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 t="s">
        <v>8315</v>
      </c>
      <c r="P2381" s="10" t="s">
        <v>8316</v>
      </c>
      <c r="Q2381" s="12">
        <f t="shared" si="74"/>
        <v>42237.016388888893</v>
      </c>
      <c r="R2381">
        <f t="shared" si="75"/>
        <v>2015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 t="s">
        <v>8315</v>
      </c>
      <c r="P2382" s="10" t="s">
        <v>8316</v>
      </c>
      <c r="Q2382" s="12">
        <f t="shared" si="74"/>
        <v>42248.793310185181</v>
      </c>
      <c r="R2382">
        <f t="shared" si="75"/>
        <v>2015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 t="s">
        <v>8315</v>
      </c>
      <c r="P2383" s="10" t="s">
        <v>8316</v>
      </c>
      <c r="Q2383" s="12">
        <f t="shared" si="74"/>
        <v>42074.935740740737</v>
      </c>
      <c r="R2383">
        <f t="shared" si="75"/>
        <v>2015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 t="s">
        <v>8315</v>
      </c>
      <c r="P2384" s="10" t="s">
        <v>8316</v>
      </c>
      <c r="Q2384" s="12">
        <f t="shared" si="74"/>
        <v>42195.187534722223</v>
      </c>
      <c r="R2384">
        <f t="shared" si="75"/>
        <v>2015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 t="s">
        <v>8315</v>
      </c>
      <c r="P2385" s="10" t="s">
        <v>8316</v>
      </c>
      <c r="Q2385" s="12">
        <f t="shared" si="74"/>
        <v>42027.056793981479</v>
      </c>
      <c r="R2385">
        <f t="shared" si="75"/>
        <v>2015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 t="s">
        <v>8315</v>
      </c>
      <c r="P2386" s="10" t="s">
        <v>8316</v>
      </c>
      <c r="Q2386" s="12">
        <f t="shared" si="74"/>
        <v>41927.067627314813</v>
      </c>
      <c r="R2386">
        <f t="shared" si="75"/>
        <v>2014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 t="s">
        <v>8315</v>
      </c>
      <c r="P2387" s="10" t="s">
        <v>8316</v>
      </c>
      <c r="Q2387" s="12">
        <f t="shared" si="74"/>
        <v>42191.70175925926</v>
      </c>
      <c r="R2387">
        <f t="shared" si="75"/>
        <v>2015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 t="s">
        <v>8315</v>
      </c>
      <c r="P2388" s="10" t="s">
        <v>8316</v>
      </c>
      <c r="Q2388" s="12">
        <f t="shared" si="74"/>
        <v>41954.838240740741</v>
      </c>
      <c r="R2388">
        <f t="shared" si="75"/>
        <v>2014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 t="s">
        <v>8315</v>
      </c>
      <c r="P2389" s="10" t="s">
        <v>8316</v>
      </c>
      <c r="Q2389" s="12">
        <f t="shared" si="74"/>
        <v>42528.626620370371</v>
      </c>
      <c r="R2389">
        <f t="shared" si="75"/>
        <v>2016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 t="s">
        <v>8315</v>
      </c>
      <c r="P2390" s="10" t="s">
        <v>8316</v>
      </c>
      <c r="Q2390" s="12">
        <f t="shared" si="74"/>
        <v>41989.853692129633</v>
      </c>
      <c r="R2390">
        <f t="shared" si="75"/>
        <v>2014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 t="s">
        <v>8315</v>
      </c>
      <c r="P2391" s="10" t="s">
        <v>8316</v>
      </c>
      <c r="Q2391" s="12">
        <f t="shared" si="74"/>
        <v>42179.653379629628</v>
      </c>
      <c r="R2391">
        <f t="shared" si="75"/>
        <v>2015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 t="s">
        <v>8315</v>
      </c>
      <c r="P2392" s="10" t="s">
        <v>8316</v>
      </c>
      <c r="Q2392" s="12">
        <f t="shared" si="74"/>
        <v>41968.262314814812</v>
      </c>
      <c r="R2392">
        <f t="shared" si="75"/>
        <v>2014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 t="s">
        <v>8315</v>
      </c>
      <c r="P2393" s="10" t="s">
        <v>8316</v>
      </c>
      <c r="Q2393" s="12">
        <f t="shared" si="74"/>
        <v>42064.794490740736</v>
      </c>
      <c r="R2393">
        <f t="shared" si="75"/>
        <v>2015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 t="s">
        <v>8315</v>
      </c>
      <c r="P2394" s="10" t="s">
        <v>8316</v>
      </c>
      <c r="Q2394" s="12">
        <f t="shared" si="74"/>
        <v>42276.120636574073</v>
      </c>
      <c r="R2394">
        <f t="shared" si="75"/>
        <v>2015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 t="s">
        <v>8315</v>
      </c>
      <c r="P2395" s="10" t="s">
        <v>8316</v>
      </c>
      <c r="Q2395" s="12">
        <f t="shared" si="74"/>
        <v>42194.648344907408</v>
      </c>
      <c r="R2395">
        <f t="shared" si="75"/>
        <v>2015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 t="s">
        <v>8315</v>
      </c>
      <c r="P2396" s="10" t="s">
        <v>8316</v>
      </c>
      <c r="Q2396" s="12">
        <f t="shared" si="74"/>
        <v>42031.362187499995</v>
      </c>
      <c r="R2396">
        <f t="shared" si="75"/>
        <v>2015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 t="s">
        <v>8315</v>
      </c>
      <c r="P2397" s="10" t="s">
        <v>8316</v>
      </c>
      <c r="Q2397" s="12">
        <f t="shared" si="74"/>
        <v>42717.121377314819</v>
      </c>
      <c r="R2397">
        <f t="shared" si="75"/>
        <v>2016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 t="s">
        <v>8315</v>
      </c>
      <c r="P2398" s="10" t="s">
        <v>8316</v>
      </c>
      <c r="Q2398" s="12">
        <f t="shared" si="74"/>
        <v>42262.849050925928</v>
      </c>
      <c r="R2398">
        <f t="shared" si="75"/>
        <v>2015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 t="s">
        <v>8315</v>
      </c>
      <c r="P2399" s="10" t="s">
        <v>8316</v>
      </c>
      <c r="Q2399" s="12">
        <f t="shared" si="74"/>
        <v>41976.88490740741</v>
      </c>
      <c r="R2399">
        <f t="shared" si="75"/>
        <v>2014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 t="s">
        <v>8315</v>
      </c>
      <c r="P2400" s="10" t="s">
        <v>8316</v>
      </c>
      <c r="Q2400" s="12">
        <f t="shared" si="74"/>
        <v>42157.916481481487</v>
      </c>
      <c r="R2400">
        <f t="shared" si="75"/>
        <v>2015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 t="s">
        <v>8315</v>
      </c>
      <c r="P2401" s="10" t="s">
        <v>8316</v>
      </c>
      <c r="Q2401" s="12">
        <f t="shared" si="74"/>
        <v>41956.853078703702</v>
      </c>
      <c r="R2401">
        <f t="shared" si="75"/>
        <v>2014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 t="s">
        <v>8315</v>
      </c>
      <c r="P2402" s="10" t="s">
        <v>8316</v>
      </c>
      <c r="Q2402" s="12">
        <f t="shared" si="74"/>
        <v>42444.268101851849</v>
      </c>
      <c r="R2402">
        <f t="shared" si="75"/>
        <v>2016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 t="s">
        <v>8332</v>
      </c>
      <c r="P2403" s="10" t="s">
        <v>8333</v>
      </c>
      <c r="Q2403" s="12">
        <f t="shared" si="74"/>
        <v>42374.822870370372</v>
      </c>
      <c r="R2403">
        <f t="shared" si="75"/>
        <v>2016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 t="s">
        <v>8332</v>
      </c>
      <c r="P2404" s="10" t="s">
        <v>8333</v>
      </c>
      <c r="Q2404" s="12">
        <f t="shared" si="74"/>
        <v>42107.679756944446</v>
      </c>
      <c r="R2404">
        <f t="shared" si="75"/>
        <v>2015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 t="s">
        <v>8332</v>
      </c>
      <c r="P2405" s="10" t="s">
        <v>8333</v>
      </c>
      <c r="Q2405" s="12">
        <f t="shared" si="74"/>
        <v>42399.882615740738</v>
      </c>
      <c r="R2405">
        <f t="shared" si="75"/>
        <v>2016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 t="s">
        <v>8332</v>
      </c>
      <c r="P2406" s="10" t="s">
        <v>8333</v>
      </c>
      <c r="Q2406" s="12">
        <f t="shared" si="74"/>
        <v>42342.03943287037</v>
      </c>
      <c r="R2406">
        <f t="shared" si="75"/>
        <v>2015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 t="s">
        <v>8332</v>
      </c>
      <c r="P2407" s="10" t="s">
        <v>8333</v>
      </c>
      <c r="Q2407" s="12">
        <f t="shared" si="74"/>
        <v>42595.585358796292</v>
      </c>
      <c r="R2407">
        <f t="shared" si="75"/>
        <v>2016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 t="s">
        <v>8332</v>
      </c>
      <c r="P2408" s="10" t="s">
        <v>8333</v>
      </c>
      <c r="Q2408" s="12">
        <f t="shared" si="74"/>
        <v>41983.110995370371</v>
      </c>
      <c r="R2408">
        <f t="shared" si="75"/>
        <v>2014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 t="s">
        <v>8332</v>
      </c>
      <c r="P2409" s="10" t="s">
        <v>8333</v>
      </c>
      <c r="Q2409" s="12">
        <f t="shared" si="74"/>
        <v>42082.575555555552</v>
      </c>
      <c r="R2409">
        <f t="shared" si="75"/>
        <v>2015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 t="s">
        <v>8332</v>
      </c>
      <c r="P2410" s="10" t="s">
        <v>8333</v>
      </c>
      <c r="Q2410" s="12">
        <f t="shared" si="74"/>
        <v>41919.140706018516</v>
      </c>
      <c r="R2410">
        <f t="shared" si="75"/>
        <v>2014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 t="s">
        <v>8332</v>
      </c>
      <c r="P2411" s="10" t="s">
        <v>8333</v>
      </c>
      <c r="Q2411" s="12">
        <f t="shared" si="74"/>
        <v>42204.875868055555</v>
      </c>
      <c r="R2411">
        <f t="shared" si="75"/>
        <v>2015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 t="s">
        <v>8332</v>
      </c>
      <c r="P2412" s="10" t="s">
        <v>8333</v>
      </c>
      <c r="Q2412" s="12">
        <f t="shared" si="74"/>
        <v>42224.408275462964</v>
      </c>
      <c r="R2412">
        <f t="shared" si="75"/>
        <v>2015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 t="s">
        <v>8332</v>
      </c>
      <c r="P2413" s="10" t="s">
        <v>8333</v>
      </c>
      <c r="Q2413" s="12">
        <f t="shared" si="74"/>
        <v>42211.732430555552</v>
      </c>
      <c r="R2413">
        <f t="shared" si="75"/>
        <v>2015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 t="s">
        <v>8332</v>
      </c>
      <c r="P2414" s="10" t="s">
        <v>8333</v>
      </c>
      <c r="Q2414" s="12">
        <f t="shared" si="74"/>
        <v>42655.736956018518</v>
      </c>
      <c r="R2414">
        <f t="shared" si="75"/>
        <v>2016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 t="s">
        <v>8332</v>
      </c>
      <c r="P2415" s="10" t="s">
        <v>8333</v>
      </c>
      <c r="Q2415" s="12">
        <f t="shared" si="74"/>
        <v>41760.10974537037</v>
      </c>
      <c r="R2415">
        <f t="shared" si="75"/>
        <v>2014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 t="s">
        <v>8332</v>
      </c>
      <c r="P2416" s="10" t="s">
        <v>8333</v>
      </c>
      <c r="Q2416" s="12">
        <f t="shared" si="74"/>
        <v>42198.695138888885</v>
      </c>
      <c r="R2416">
        <f t="shared" si="75"/>
        <v>2015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 t="s">
        <v>8332</v>
      </c>
      <c r="P2417" s="10" t="s">
        <v>8333</v>
      </c>
      <c r="Q2417" s="12">
        <f t="shared" si="74"/>
        <v>42536.862800925926</v>
      </c>
      <c r="R2417">
        <f t="shared" si="75"/>
        <v>2016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 t="s">
        <v>8332</v>
      </c>
      <c r="P2418" s="10" t="s">
        <v>8333</v>
      </c>
      <c r="Q2418" s="12">
        <f t="shared" si="74"/>
        <v>42019.737766203703</v>
      </c>
      <c r="R2418">
        <f t="shared" si="75"/>
        <v>2015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 t="s">
        <v>8332</v>
      </c>
      <c r="P2419" s="10" t="s">
        <v>8333</v>
      </c>
      <c r="Q2419" s="12">
        <f t="shared" si="74"/>
        <v>41831.884108796294</v>
      </c>
      <c r="R2419">
        <f t="shared" si="75"/>
        <v>2014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 t="s">
        <v>8332</v>
      </c>
      <c r="P2420" s="10" t="s">
        <v>8333</v>
      </c>
      <c r="Q2420" s="12">
        <f t="shared" si="74"/>
        <v>42027.856990740736</v>
      </c>
      <c r="R2420">
        <f t="shared" si="75"/>
        <v>2015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 t="s">
        <v>8332</v>
      </c>
      <c r="P2421" s="10" t="s">
        <v>8333</v>
      </c>
      <c r="Q2421" s="12">
        <f t="shared" si="74"/>
        <v>41993.738298611104</v>
      </c>
      <c r="R2421">
        <f t="shared" si="75"/>
        <v>2014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 t="s">
        <v>8332</v>
      </c>
      <c r="P2422" s="10" t="s">
        <v>8333</v>
      </c>
      <c r="Q2422" s="12">
        <f t="shared" si="74"/>
        <v>41893.028877314813</v>
      </c>
      <c r="R2422">
        <f t="shared" si="75"/>
        <v>2014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 t="s">
        <v>8332</v>
      </c>
      <c r="P2423" s="10" t="s">
        <v>8333</v>
      </c>
      <c r="Q2423" s="12">
        <f t="shared" si="74"/>
        <v>42026.687453703707</v>
      </c>
      <c r="R2423">
        <f t="shared" si="75"/>
        <v>2015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 t="s">
        <v>8332</v>
      </c>
      <c r="P2424" s="10" t="s">
        <v>8333</v>
      </c>
      <c r="Q2424" s="12">
        <f t="shared" si="74"/>
        <v>42044.724953703699</v>
      </c>
      <c r="R2424">
        <f t="shared" si="75"/>
        <v>2015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 t="s">
        <v>8332</v>
      </c>
      <c r="P2425" s="10" t="s">
        <v>8333</v>
      </c>
      <c r="Q2425" s="12">
        <f t="shared" si="74"/>
        <v>41974.704745370371</v>
      </c>
      <c r="R2425">
        <f t="shared" si="75"/>
        <v>2014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 t="s">
        <v>8332</v>
      </c>
      <c r="P2426" s="10" t="s">
        <v>8333</v>
      </c>
      <c r="Q2426" s="12">
        <f t="shared" si="74"/>
        <v>41909.892453703702</v>
      </c>
      <c r="R2426">
        <f t="shared" si="75"/>
        <v>2014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 t="s">
        <v>8332</v>
      </c>
      <c r="P2427" s="10" t="s">
        <v>8333</v>
      </c>
      <c r="Q2427" s="12">
        <f t="shared" si="74"/>
        <v>42502.913761574076</v>
      </c>
      <c r="R2427">
        <f t="shared" si="75"/>
        <v>2016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 t="s">
        <v>8332</v>
      </c>
      <c r="P2428" s="10" t="s">
        <v>8333</v>
      </c>
      <c r="Q2428" s="12">
        <f t="shared" si="74"/>
        <v>42164.170046296291</v>
      </c>
      <c r="R2428">
        <f t="shared" si="75"/>
        <v>2015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 t="s">
        <v>8332</v>
      </c>
      <c r="P2429" s="10" t="s">
        <v>8333</v>
      </c>
      <c r="Q2429" s="12">
        <f t="shared" si="74"/>
        <v>42412.318668981476</v>
      </c>
      <c r="R2429">
        <f t="shared" si="75"/>
        <v>2016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 t="s">
        <v>8332</v>
      </c>
      <c r="P2430" s="10" t="s">
        <v>8333</v>
      </c>
      <c r="Q2430" s="12">
        <f t="shared" si="74"/>
        <v>42045.784155092595</v>
      </c>
      <c r="R2430">
        <f t="shared" si="75"/>
        <v>2015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 t="s">
        <v>8332</v>
      </c>
      <c r="P2431" s="10" t="s">
        <v>8333</v>
      </c>
      <c r="Q2431" s="12">
        <f t="shared" si="74"/>
        <v>42734.879236111112</v>
      </c>
      <c r="R2431">
        <f t="shared" si="75"/>
        <v>2016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 t="s">
        <v>8332</v>
      </c>
      <c r="P2432" s="10" t="s">
        <v>8333</v>
      </c>
      <c r="Q2432" s="12">
        <f t="shared" si="74"/>
        <v>42382.130833333329</v>
      </c>
      <c r="R2432">
        <f t="shared" si="75"/>
        <v>2016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 t="s">
        <v>8332</v>
      </c>
      <c r="P2433" s="10" t="s">
        <v>8333</v>
      </c>
      <c r="Q2433" s="12">
        <f t="shared" si="74"/>
        <v>42489.099687499998</v>
      </c>
      <c r="R2433">
        <f t="shared" si="75"/>
        <v>2016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 t="s">
        <v>8332</v>
      </c>
      <c r="P2434" s="10" t="s">
        <v>8333</v>
      </c>
      <c r="Q2434" s="12">
        <f t="shared" si="74"/>
        <v>42041.218715277777</v>
      </c>
      <c r="R2434">
        <f t="shared" si="75"/>
        <v>2015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 t="s">
        <v>8332</v>
      </c>
      <c r="P2435" s="10" t="s">
        <v>8333</v>
      </c>
      <c r="Q2435" s="12">
        <f t="shared" ref="Q2435:Q2498" si="76">(((J2435/60)/60)/24)+DATE(1970,1,1)</f>
        <v>42397.89980324074</v>
      </c>
      <c r="R2435">
        <f t="shared" ref="R2435:R2498" si="77">YEAR(Q2435)</f>
        <v>2016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 t="s">
        <v>8332</v>
      </c>
      <c r="P2436" s="10" t="s">
        <v>8333</v>
      </c>
      <c r="Q2436" s="12">
        <f t="shared" si="76"/>
        <v>42180.18604166666</v>
      </c>
      <c r="R2436">
        <f t="shared" si="77"/>
        <v>2015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 t="s">
        <v>8332</v>
      </c>
      <c r="P2437" s="10" t="s">
        <v>8333</v>
      </c>
      <c r="Q2437" s="12">
        <f t="shared" si="76"/>
        <v>42252.277615740735</v>
      </c>
      <c r="R2437">
        <f t="shared" si="77"/>
        <v>2015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 t="s">
        <v>8332</v>
      </c>
      <c r="P2438" s="10" t="s">
        <v>8333</v>
      </c>
      <c r="Q2438" s="12">
        <f t="shared" si="76"/>
        <v>42338.615393518514</v>
      </c>
      <c r="R2438">
        <f t="shared" si="77"/>
        <v>2015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 t="s">
        <v>8332</v>
      </c>
      <c r="P2439" s="10" t="s">
        <v>8333</v>
      </c>
      <c r="Q2439" s="12">
        <f t="shared" si="76"/>
        <v>42031.965138888889</v>
      </c>
      <c r="R2439">
        <f t="shared" si="77"/>
        <v>2015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 t="s">
        <v>8332</v>
      </c>
      <c r="P2440" s="10" t="s">
        <v>8333</v>
      </c>
      <c r="Q2440" s="12">
        <f t="shared" si="76"/>
        <v>42285.91506944444</v>
      </c>
      <c r="R2440">
        <f t="shared" si="77"/>
        <v>2015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 t="s">
        <v>8332</v>
      </c>
      <c r="P2441" s="10" t="s">
        <v>8333</v>
      </c>
      <c r="Q2441" s="12">
        <f t="shared" si="76"/>
        <v>42265.818622685183</v>
      </c>
      <c r="R2441">
        <f t="shared" si="77"/>
        <v>2015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 t="s">
        <v>8332</v>
      </c>
      <c r="P2442" s="10" t="s">
        <v>8333</v>
      </c>
      <c r="Q2442" s="12">
        <f t="shared" si="76"/>
        <v>42383.899456018517</v>
      </c>
      <c r="R2442">
        <f t="shared" si="77"/>
        <v>2016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 t="s">
        <v>8332</v>
      </c>
      <c r="P2443" s="10" t="s">
        <v>8348</v>
      </c>
      <c r="Q2443" s="12">
        <f t="shared" si="76"/>
        <v>42187.125625000001</v>
      </c>
      <c r="R2443">
        <f t="shared" si="77"/>
        <v>2015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 t="s">
        <v>8332</v>
      </c>
      <c r="P2444" s="10" t="s">
        <v>8348</v>
      </c>
      <c r="Q2444" s="12">
        <f t="shared" si="76"/>
        <v>42052.666990740734</v>
      </c>
      <c r="R2444">
        <f t="shared" si="77"/>
        <v>2015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 t="s">
        <v>8332</v>
      </c>
      <c r="P2445" s="10" t="s">
        <v>8348</v>
      </c>
      <c r="Q2445" s="12">
        <f t="shared" si="76"/>
        <v>41836.625254629631</v>
      </c>
      <c r="R2445">
        <f t="shared" si="77"/>
        <v>2014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 t="s">
        <v>8332</v>
      </c>
      <c r="P2446" s="10" t="s">
        <v>8348</v>
      </c>
      <c r="Q2446" s="12">
        <f t="shared" si="76"/>
        <v>42485.754525462966</v>
      </c>
      <c r="R2446">
        <f t="shared" si="77"/>
        <v>2016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 t="s">
        <v>8332</v>
      </c>
      <c r="P2447" s="10" t="s">
        <v>8348</v>
      </c>
      <c r="Q2447" s="12">
        <f t="shared" si="76"/>
        <v>42243.190057870372</v>
      </c>
      <c r="R2447">
        <f t="shared" si="77"/>
        <v>2015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 t="s">
        <v>8332</v>
      </c>
      <c r="P2448" s="10" t="s">
        <v>8348</v>
      </c>
      <c r="Q2448" s="12">
        <f t="shared" si="76"/>
        <v>42670.602673611109</v>
      </c>
      <c r="R2448">
        <f t="shared" si="77"/>
        <v>2016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 t="s">
        <v>8332</v>
      </c>
      <c r="P2449" s="10" t="s">
        <v>8348</v>
      </c>
      <c r="Q2449" s="12">
        <f t="shared" si="76"/>
        <v>42654.469826388886</v>
      </c>
      <c r="R2449">
        <f t="shared" si="77"/>
        <v>2016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 t="s">
        <v>8332</v>
      </c>
      <c r="P2450" s="10" t="s">
        <v>8348</v>
      </c>
      <c r="Q2450" s="12">
        <f t="shared" si="76"/>
        <v>42607.316122685181</v>
      </c>
      <c r="R2450">
        <f t="shared" si="77"/>
        <v>2016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 t="s">
        <v>8332</v>
      </c>
      <c r="P2451" s="10" t="s">
        <v>8348</v>
      </c>
      <c r="Q2451" s="12">
        <f t="shared" si="76"/>
        <v>41943.142534722225</v>
      </c>
      <c r="R2451">
        <f t="shared" si="77"/>
        <v>2014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 t="s">
        <v>8332</v>
      </c>
      <c r="P2452" s="10" t="s">
        <v>8348</v>
      </c>
      <c r="Q2452" s="12">
        <f t="shared" si="76"/>
        <v>41902.07240740741</v>
      </c>
      <c r="R2452">
        <f t="shared" si="77"/>
        <v>2014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 t="s">
        <v>8332</v>
      </c>
      <c r="P2453" s="10" t="s">
        <v>8348</v>
      </c>
      <c r="Q2453" s="12">
        <f t="shared" si="76"/>
        <v>42779.908449074079</v>
      </c>
      <c r="R2453">
        <f t="shared" si="77"/>
        <v>2017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 t="s">
        <v>8332</v>
      </c>
      <c r="P2454" s="10" t="s">
        <v>8348</v>
      </c>
      <c r="Q2454" s="12">
        <f t="shared" si="76"/>
        <v>42338.84375</v>
      </c>
      <c r="R2454">
        <f t="shared" si="77"/>
        <v>2015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 t="s">
        <v>8332</v>
      </c>
      <c r="P2455" s="10" t="s">
        <v>8348</v>
      </c>
      <c r="Q2455" s="12">
        <f t="shared" si="76"/>
        <v>42738.692233796297</v>
      </c>
      <c r="R2455">
        <f t="shared" si="77"/>
        <v>2017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 t="s">
        <v>8332</v>
      </c>
      <c r="P2456" s="10" t="s">
        <v>8348</v>
      </c>
      <c r="Q2456" s="12">
        <f t="shared" si="76"/>
        <v>42770.201481481476</v>
      </c>
      <c r="R2456">
        <f t="shared" si="77"/>
        <v>2017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 t="s">
        <v>8332</v>
      </c>
      <c r="P2457" s="10" t="s">
        <v>8348</v>
      </c>
      <c r="Q2457" s="12">
        <f t="shared" si="76"/>
        <v>42452.781828703708</v>
      </c>
      <c r="R2457">
        <f t="shared" si="77"/>
        <v>2016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 t="s">
        <v>8332</v>
      </c>
      <c r="P2458" s="10" t="s">
        <v>8348</v>
      </c>
      <c r="Q2458" s="12">
        <f t="shared" si="76"/>
        <v>42761.961099537039</v>
      </c>
      <c r="R2458">
        <f t="shared" si="77"/>
        <v>2017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 t="s">
        <v>8332</v>
      </c>
      <c r="P2459" s="10" t="s">
        <v>8348</v>
      </c>
      <c r="Q2459" s="12">
        <f t="shared" si="76"/>
        <v>42423.602500000001</v>
      </c>
      <c r="R2459">
        <f t="shared" si="77"/>
        <v>2016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 t="s">
        <v>8332</v>
      </c>
      <c r="P2460" s="10" t="s">
        <v>8348</v>
      </c>
      <c r="Q2460" s="12">
        <f t="shared" si="76"/>
        <v>42495.871736111112</v>
      </c>
      <c r="R2460">
        <f t="shared" si="77"/>
        <v>2016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 t="s">
        <v>8332</v>
      </c>
      <c r="P2461" s="10" t="s">
        <v>8348</v>
      </c>
      <c r="Q2461" s="12">
        <f t="shared" si="76"/>
        <v>42407.637557870374</v>
      </c>
      <c r="R2461">
        <f t="shared" si="77"/>
        <v>2016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 t="s">
        <v>8332</v>
      </c>
      <c r="P2462" s="10" t="s">
        <v>8348</v>
      </c>
      <c r="Q2462" s="12">
        <f t="shared" si="76"/>
        <v>42704.187118055561</v>
      </c>
      <c r="R2462">
        <f t="shared" si="77"/>
        <v>2016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 t="s">
        <v>8321</v>
      </c>
      <c r="P2463" s="10" t="s">
        <v>8325</v>
      </c>
      <c r="Q2463" s="12">
        <f t="shared" si="76"/>
        <v>40784.012696759259</v>
      </c>
      <c r="R2463">
        <f t="shared" si="77"/>
        <v>2011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 t="s">
        <v>8321</v>
      </c>
      <c r="P2464" s="10" t="s">
        <v>8325</v>
      </c>
      <c r="Q2464" s="12">
        <f t="shared" si="76"/>
        <v>41089.186296296299</v>
      </c>
      <c r="R2464">
        <f t="shared" si="77"/>
        <v>2012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 t="s">
        <v>8321</v>
      </c>
      <c r="P2465" s="10" t="s">
        <v>8325</v>
      </c>
      <c r="Q2465" s="12">
        <f t="shared" si="76"/>
        <v>41341.111400462964</v>
      </c>
      <c r="R2465">
        <f t="shared" si="77"/>
        <v>2013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 t="s">
        <v>8321</v>
      </c>
      <c r="P2466" s="10" t="s">
        <v>8325</v>
      </c>
      <c r="Q2466" s="12">
        <f t="shared" si="76"/>
        <v>42248.90042824074</v>
      </c>
      <c r="R2466">
        <f t="shared" si="77"/>
        <v>2015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 t="s">
        <v>8321</v>
      </c>
      <c r="P2467" s="10" t="s">
        <v>8325</v>
      </c>
      <c r="Q2467" s="12">
        <f t="shared" si="76"/>
        <v>41145.719305555554</v>
      </c>
      <c r="R2467">
        <f t="shared" si="77"/>
        <v>2012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 t="s">
        <v>8321</v>
      </c>
      <c r="P2468" s="10" t="s">
        <v>8325</v>
      </c>
      <c r="Q2468" s="12">
        <f t="shared" si="76"/>
        <v>41373.102465277778</v>
      </c>
      <c r="R2468">
        <f t="shared" si="77"/>
        <v>2013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 t="s">
        <v>8321</v>
      </c>
      <c r="P2469" s="10" t="s">
        <v>8325</v>
      </c>
      <c r="Q2469" s="12">
        <f t="shared" si="76"/>
        <v>41025.874201388891</v>
      </c>
      <c r="R2469">
        <f t="shared" si="77"/>
        <v>2012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 t="s">
        <v>8321</v>
      </c>
      <c r="P2470" s="10" t="s">
        <v>8325</v>
      </c>
      <c r="Q2470" s="12">
        <f t="shared" si="76"/>
        <v>41174.154178240737</v>
      </c>
      <c r="R2470">
        <f t="shared" si="77"/>
        <v>2012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 t="s">
        <v>8321</v>
      </c>
      <c r="P2471" s="10" t="s">
        <v>8325</v>
      </c>
      <c r="Q2471" s="12">
        <f t="shared" si="76"/>
        <v>40557.429733796293</v>
      </c>
      <c r="R2471">
        <f t="shared" si="77"/>
        <v>2011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 t="s">
        <v>8321</v>
      </c>
      <c r="P2472" s="10" t="s">
        <v>8325</v>
      </c>
      <c r="Q2472" s="12">
        <f t="shared" si="76"/>
        <v>41023.07471064815</v>
      </c>
      <c r="R2472">
        <f t="shared" si="77"/>
        <v>2012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 t="s">
        <v>8321</v>
      </c>
      <c r="P2473" s="10" t="s">
        <v>8325</v>
      </c>
      <c r="Q2473" s="12">
        <f t="shared" si="76"/>
        <v>40893.992962962962</v>
      </c>
      <c r="R2473">
        <f t="shared" si="77"/>
        <v>2011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 t="s">
        <v>8321</v>
      </c>
      <c r="P2474" s="10" t="s">
        <v>8325</v>
      </c>
      <c r="Q2474" s="12">
        <f t="shared" si="76"/>
        <v>40354.11550925926</v>
      </c>
      <c r="R2474">
        <f t="shared" si="77"/>
        <v>2010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 t="s">
        <v>8321</v>
      </c>
      <c r="P2475" s="10" t="s">
        <v>8325</v>
      </c>
      <c r="Q2475" s="12">
        <f t="shared" si="76"/>
        <v>41193.748483796298</v>
      </c>
      <c r="R2475">
        <f t="shared" si="77"/>
        <v>2012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 t="s">
        <v>8321</v>
      </c>
      <c r="P2476" s="10" t="s">
        <v>8325</v>
      </c>
      <c r="Q2476" s="12">
        <f t="shared" si="76"/>
        <v>40417.011296296296</v>
      </c>
      <c r="R2476">
        <f t="shared" si="77"/>
        <v>2010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 t="s">
        <v>8321</v>
      </c>
      <c r="P2477" s="10" t="s">
        <v>8325</v>
      </c>
      <c r="Q2477" s="12">
        <f t="shared" si="76"/>
        <v>40310.287673611114</v>
      </c>
      <c r="R2477">
        <f t="shared" si="77"/>
        <v>2010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 t="s">
        <v>8321</v>
      </c>
      <c r="P2478" s="10" t="s">
        <v>8325</v>
      </c>
      <c r="Q2478" s="12">
        <f t="shared" si="76"/>
        <v>41913.328356481477</v>
      </c>
      <c r="R2478">
        <f t="shared" si="77"/>
        <v>2014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 t="s">
        <v>8321</v>
      </c>
      <c r="P2479" s="10" t="s">
        <v>8325</v>
      </c>
      <c r="Q2479" s="12">
        <f t="shared" si="76"/>
        <v>41088.691493055558</v>
      </c>
      <c r="R2479">
        <f t="shared" si="77"/>
        <v>2012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 t="s">
        <v>8321</v>
      </c>
      <c r="P2480" s="10" t="s">
        <v>8325</v>
      </c>
      <c r="Q2480" s="12">
        <f t="shared" si="76"/>
        <v>41257.950381944444</v>
      </c>
      <c r="R2480">
        <f t="shared" si="77"/>
        <v>2012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 t="s">
        <v>8321</v>
      </c>
      <c r="P2481" s="10" t="s">
        <v>8325</v>
      </c>
      <c r="Q2481" s="12">
        <f t="shared" si="76"/>
        <v>41107.726782407408</v>
      </c>
      <c r="R2481">
        <f t="shared" si="77"/>
        <v>2012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 t="s">
        <v>8321</v>
      </c>
      <c r="P2482" s="10" t="s">
        <v>8325</v>
      </c>
      <c r="Q2482" s="12">
        <f t="shared" si="76"/>
        <v>42227.936157407406</v>
      </c>
      <c r="R2482">
        <f t="shared" si="77"/>
        <v>2015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 t="s">
        <v>8321</v>
      </c>
      <c r="P2483" s="10" t="s">
        <v>8325</v>
      </c>
      <c r="Q2483" s="12">
        <f t="shared" si="76"/>
        <v>40999.645925925928</v>
      </c>
      <c r="R2483">
        <f t="shared" si="77"/>
        <v>2012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 t="s">
        <v>8321</v>
      </c>
      <c r="P2484" s="10" t="s">
        <v>8325</v>
      </c>
      <c r="Q2484" s="12">
        <f t="shared" si="76"/>
        <v>40711.782210648147</v>
      </c>
      <c r="R2484">
        <f t="shared" si="77"/>
        <v>2011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 t="s">
        <v>8321</v>
      </c>
      <c r="P2485" s="10" t="s">
        <v>8325</v>
      </c>
      <c r="Q2485" s="12">
        <f t="shared" si="76"/>
        <v>40970.750034722223</v>
      </c>
      <c r="R2485">
        <f t="shared" si="77"/>
        <v>2012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 t="s">
        <v>8321</v>
      </c>
      <c r="P2486" s="10" t="s">
        <v>8325</v>
      </c>
      <c r="Q2486" s="12">
        <f t="shared" si="76"/>
        <v>40771.916701388887</v>
      </c>
      <c r="R2486">
        <f t="shared" si="77"/>
        <v>2011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 t="s">
        <v>8321</v>
      </c>
      <c r="P2487" s="10" t="s">
        <v>8325</v>
      </c>
      <c r="Q2487" s="12">
        <f t="shared" si="76"/>
        <v>40793.998599537037</v>
      </c>
      <c r="R2487">
        <f t="shared" si="77"/>
        <v>2011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 t="s">
        <v>8321</v>
      </c>
      <c r="P2488" s="10" t="s">
        <v>8325</v>
      </c>
      <c r="Q2488" s="12">
        <f t="shared" si="76"/>
        <v>40991.708055555559</v>
      </c>
      <c r="R2488">
        <f t="shared" si="77"/>
        <v>2012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 t="s">
        <v>8321</v>
      </c>
      <c r="P2489" s="10" t="s">
        <v>8325</v>
      </c>
      <c r="Q2489" s="12">
        <f t="shared" si="76"/>
        <v>41026.083298611113</v>
      </c>
      <c r="R2489">
        <f t="shared" si="77"/>
        <v>2012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 t="s">
        <v>8321</v>
      </c>
      <c r="P2490" s="10" t="s">
        <v>8325</v>
      </c>
      <c r="Q2490" s="12">
        <f t="shared" si="76"/>
        <v>40833.633194444446</v>
      </c>
      <c r="R2490">
        <f t="shared" si="77"/>
        <v>2011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 t="s">
        <v>8321</v>
      </c>
      <c r="P2491" s="10" t="s">
        <v>8325</v>
      </c>
      <c r="Q2491" s="12">
        <f t="shared" si="76"/>
        <v>41373.690266203703</v>
      </c>
      <c r="R2491">
        <f t="shared" si="77"/>
        <v>2013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 t="s">
        <v>8321</v>
      </c>
      <c r="P2492" s="10" t="s">
        <v>8325</v>
      </c>
      <c r="Q2492" s="12">
        <f t="shared" si="76"/>
        <v>41023.227731481478</v>
      </c>
      <c r="R2492">
        <f t="shared" si="77"/>
        <v>2012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 t="s">
        <v>8321</v>
      </c>
      <c r="P2493" s="10" t="s">
        <v>8325</v>
      </c>
      <c r="Q2493" s="12">
        <f t="shared" si="76"/>
        <v>40542.839282407411</v>
      </c>
      <c r="R2493">
        <f t="shared" si="77"/>
        <v>2010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 t="s">
        <v>8321</v>
      </c>
      <c r="P2494" s="10" t="s">
        <v>8325</v>
      </c>
      <c r="Q2494" s="12">
        <f t="shared" si="76"/>
        <v>41024.985972222225</v>
      </c>
      <c r="R2494">
        <f t="shared" si="77"/>
        <v>2012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 t="s">
        <v>8321</v>
      </c>
      <c r="P2495" s="10" t="s">
        <v>8325</v>
      </c>
      <c r="Q2495" s="12">
        <f t="shared" si="76"/>
        <v>41348.168287037035</v>
      </c>
      <c r="R2495">
        <f t="shared" si="77"/>
        <v>2013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 t="s">
        <v>8321</v>
      </c>
      <c r="P2496" s="10" t="s">
        <v>8325</v>
      </c>
      <c r="Q2496" s="12">
        <f t="shared" si="76"/>
        <v>41022.645185185182</v>
      </c>
      <c r="R2496">
        <f t="shared" si="77"/>
        <v>2012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 t="s">
        <v>8321</v>
      </c>
      <c r="P2497" s="10" t="s">
        <v>8325</v>
      </c>
      <c r="Q2497" s="12">
        <f t="shared" si="76"/>
        <v>41036.946469907409</v>
      </c>
      <c r="R2497">
        <f t="shared" si="77"/>
        <v>2012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 t="s">
        <v>8321</v>
      </c>
      <c r="P2498" s="10" t="s">
        <v>8325</v>
      </c>
      <c r="Q2498" s="12">
        <f t="shared" si="76"/>
        <v>41327.996435185189</v>
      </c>
      <c r="R2498">
        <f t="shared" si="77"/>
        <v>2013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 t="s">
        <v>8321</v>
      </c>
      <c r="P2499" s="10" t="s">
        <v>8325</v>
      </c>
      <c r="Q2499" s="12">
        <f t="shared" ref="Q2499:Q2562" si="78">(((J2499/60)/60)/24)+DATE(1970,1,1)</f>
        <v>40730.878912037035</v>
      </c>
      <c r="R2499">
        <f t="shared" ref="R2499:R2562" si="79">YEAR(Q2499)</f>
        <v>2011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 t="s">
        <v>8321</v>
      </c>
      <c r="P2500" s="10" t="s">
        <v>8325</v>
      </c>
      <c r="Q2500" s="12">
        <f t="shared" si="78"/>
        <v>42017.967442129629</v>
      </c>
      <c r="R2500">
        <f t="shared" si="79"/>
        <v>2015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 t="s">
        <v>8321</v>
      </c>
      <c r="P2501" s="10" t="s">
        <v>8325</v>
      </c>
      <c r="Q2501" s="12">
        <f t="shared" si="78"/>
        <v>41226.648576388885</v>
      </c>
      <c r="R2501">
        <f t="shared" si="79"/>
        <v>2012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 t="s">
        <v>8321</v>
      </c>
      <c r="P2502" s="10" t="s">
        <v>8325</v>
      </c>
      <c r="Q2502" s="12">
        <f t="shared" si="78"/>
        <v>41053.772858796299</v>
      </c>
      <c r="R2502">
        <f t="shared" si="79"/>
        <v>2012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 t="s">
        <v>8332</v>
      </c>
      <c r="P2503" s="10" t="s">
        <v>8349</v>
      </c>
      <c r="Q2503" s="12">
        <f t="shared" si="78"/>
        <v>42244.776666666665</v>
      </c>
      <c r="R2503">
        <f t="shared" si="79"/>
        <v>2015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 t="s">
        <v>8332</v>
      </c>
      <c r="P2504" s="10" t="s">
        <v>8349</v>
      </c>
      <c r="Q2504" s="12">
        <f t="shared" si="78"/>
        <v>41858.825439814813</v>
      </c>
      <c r="R2504">
        <f t="shared" si="79"/>
        <v>2014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 t="s">
        <v>8332</v>
      </c>
      <c r="P2505" s="10" t="s">
        <v>8349</v>
      </c>
      <c r="Q2505" s="12">
        <f t="shared" si="78"/>
        <v>42498.899398148147</v>
      </c>
      <c r="R2505">
        <f t="shared" si="79"/>
        <v>2016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 t="s">
        <v>8332</v>
      </c>
      <c r="P2506" s="10" t="s">
        <v>8349</v>
      </c>
      <c r="Q2506" s="12">
        <f t="shared" si="78"/>
        <v>41928.015439814815</v>
      </c>
      <c r="R2506">
        <f t="shared" si="79"/>
        <v>2014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 t="s">
        <v>8332</v>
      </c>
      <c r="P2507" s="10" t="s">
        <v>8349</v>
      </c>
      <c r="Q2507" s="12">
        <f t="shared" si="78"/>
        <v>42047.05574074074</v>
      </c>
      <c r="R2507">
        <f t="shared" si="79"/>
        <v>2015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 t="s">
        <v>8332</v>
      </c>
      <c r="P2508" s="10" t="s">
        <v>8349</v>
      </c>
      <c r="Q2508" s="12">
        <f t="shared" si="78"/>
        <v>42258.297094907408</v>
      </c>
      <c r="R2508">
        <f t="shared" si="79"/>
        <v>2015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 t="s">
        <v>8332</v>
      </c>
      <c r="P2509" s="10" t="s">
        <v>8349</v>
      </c>
      <c r="Q2509" s="12">
        <f t="shared" si="78"/>
        <v>42105.072962962964</v>
      </c>
      <c r="R2509">
        <f t="shared" si="79"/>
        <v>2015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 t="s">
        <v>8332</v>
      </c>
      <c r="P2510" s="10" t="s">
        <v>8349</v>
      </c>
      <c r="Q2510" s="12">
        <f t="shared" si="78"/>
        <v>41835.951782407406</v>
      </c>
      <c r="R2510">
        <f t="shared" si="79"/>
        <v>2014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 t="s">
        <v>8332</v>
      </c>
      <c r="P2511" s="10" t="s">
        <v>8349</v>
      </c>
      <c r="Q2511" s="12">
        <f t="shared" si="78"/>
        <v>42058.809594907405</v>
      </c>
      <c r="R2511">
        <f t="shared" si="79"/>
        <v>2015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 t="s">
        <v>8332</v>
      </c>
      <c r="P2512" s="10" t="s">
        <v>8349</v>
      </c>
      <c r="Q2512" s="12">
        <f t="shared" si="78"/>
        <v>42078.997361111105</v>
      </c>
      <c r="R2512">
        <f t="shared" si="79"/>
        <v>2015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 t="s">
        <v>8332</v>
      </c>
      <c r="P2513" s="10" t="s">
        <v>8349</v>
      </c>
      <c r="Q2513" s="12">
        <f t="shared" si="78"/>
        <v>42371.446909722217</v>
      </c>
      <c r="R2513">
        <f t="shared" si="79"/>
        <v>2016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 t="s">
        <v>8332</v>
      </c>
      <c r="P2514" s="10" t="s">
        <v>8349</v>
      </c>
      <c r="Q2514" s="12">
        <f t="shared" si="78"/>
        <v>41971.876863425925</v>
      </c>
      <c r="R2514">
        <f t="shared" si="79"/>
        <v>2014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 t="s">
        <v>8332</v>
      </c>
      <c r="P2515" s="10" t="s">
        <v>8349</v>
      </c>
      <c r="Q2515" s="12">
        <f t="shared" si="78"/>
        <v>42732.00681712963</v>
      </c>
      <c r="R2515">
        <f t="shared" si="79"/>
        <v>2016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 t="s">
        <v>8332</v>
      </c>
      <c r="P2516" s="10" t="s">
        <v>8349</v>
      </c>
      <c r="Q2516" s="12">
        <f t="shared" si="78"/>
        <v>41854.389780092592</v>
      </c>
      <c r="R2516">
        <f t="shared" si="79"/>
        <v>2014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 t="s">
        <v>8332</v>
      </c>
      <c r="P2517" s="10" t="s">
        <v>8349</v>
      </c>
      <c r="Q2517" s="12">
        <f t="shared" si="78"/>
        <v>42027.839733796296</v>
      </c>
      <c r="R2517">
        <f t="shared" si="79"/>
        <v>2015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 t="s">
        <v>8332</v>
      </c>
      <c r="P2518" s="10" t="s">
        <v>8349</v>
      </c>
      <c r="Q2518" s="12">
        <f t="shared" si="78"/>
        <v>41942.653379629628</v>
      </c>
      <c r="R2518">
        <f t="shared" si="79"/>
        <v>2014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 t="s">
        <v>8332</v>
      </c>
      <c r="P2519" s="10" t="s">
        <v>8349</v>
      </c>
      <c r="Q2519" s="12">
        <f t="shared" si="78"/>
        <v>42052.802430555559</v>
      </c>
      <c r="R2519">
        <f t="shared" si="79"/>
        <v>2015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 t="s">
        <v>8332</v>
      </c>
      <c r="P2520" s="10" t="s">
        <v>8349</v>
      </c>
      <c r="Q2520" s="12">
        <f t="shared" si="78"/>
        <v>41926.680879629632</v>
      </c>
      <c r="R2520">
        <f t="shared" si="79"/>
        <v>2014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 t="s">
        <v>8332</v>
      </c>
      <c r="P2521" s="10" t="s">
        <v>8349</v>
      </c>
      <c r="Q2521" s="12">
        <f t="shared" si="78"/>
        <v>41809.155138888891</v>
      </c>
      <c r="R2521">
        <f t="shared" si="79"/>
        <v>2014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 t="s">
        <v>8332</v>
      </c>
      <c r="P2522" s="10" t="s">
        <v>8349</v>
      </c>
      <c r="Q2522" s="12">
        <f t="shared" si="78"/>
        <v>42612.600520833337</v>
      </c>
      <c r="R2522">
        <f t="shared" si="79"/>
        <v>2016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 t="s">
        <v>8321</v>
      </c>
      <c r="P2523" s="10" t="s">
        <v>8350</v>
      </c>
      <c r="Q2523" s="12">
        <f t="shared" si="78"/>
        <v>42269.967835648145</v>
      </c>
      <c r="R2523">
        <f t="shared" si="79"/>
        <v>2015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 t="s">
        <v>8321</v>
      </c>
      <c r="P2524" s="10" t="s">
        <v>8350</v>
      </c>
      <c r="Q2524" s="12">
        <f t="shared" si="78"/>
        <v>42460.573611111111</v>
      </c>
      <c r="R2524">
        <f t="shared" si="79"/>
        <v>2016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 t="s">
        <v>8321</v>
      </c>
      <c r="P2525" s="10" t="s">
        <v>8350</v>
      </c>
      <c r="Q2525" s="12">
        <f t="shared" si="78"/>
        <v>41930.975601851853</v>
      </c>
      <c r="R2525">
        <f t="shared" si="79"/>
        <v>2014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 t="s">
        <v>8321</v>
      </c>
      <c r="P2526" s="10" t="s">
        <v>8350</v>
      </c>
      <c r="Q2526" s="12">
        <f t="shared" si="78"/>
        <v>41961.807372685187</v>
      </c>
      <c r="R2526">
        <f t="shared" si="79"/>
        <v>2014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 t="s">
        <v>8321</v>
      </c>
      <c r="P2527" s="10" t="s">
        <v>8350</v>
      </c>
      <c r="Q2527" s="12">
        <f t="shared" si="78"/>
        <v>41058.844571759262</v>
      </c>
      <c r="R2527">
        <f t="shared" si="79"/>
        <v>2012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 t="s">
        <v>8321</v>
      </c>
      <c r="P2528" s="10" t="s">
        <v>8350</v>
      </c>
      <c r="Q2528" s="12">
        <f t="shared" si="78"/>
        <v>41953.091134259259</v>
      </c>
      <c r="R2528">
        <f t="shared" si="79"/>
        <v>2014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 t="s">
        <v>8321</v>
      </c>
      <c r="P2529" s="10" t="s">
        <v>8350</v>
      </c>
      <c r="Q2529" s="12">
        <f t="shared" si="78"/>
        <v>41546.75105324074</v>
      </c>
      <c r="R2529">
        <f t="shared" si="79"/>
        <v>2013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 t="s">
        <v>8321</v>
      </c>
      <c r="P2530" s="10" t="s">
        <v>8350</v>
      </c>
      <c r="Q2530" s="12">
        <f t="shared" si="78"/>
        <v>42217.834525462968</v>
      </c>
      <c r="R2530">
        <f t="shared" si="79"/>
        <v>2015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 t="s">
        <v>8321</v>
      </c>
      <c r="P2531" s="10" t="s">
        <v>8350</v>
      </c>
      <c r="Q2531" s="12">
        <f t="shared" si="78"/>
        <v>40948.080729166664</v>
      </c>
      <c r="R2531">
        <f t="shared" si="79"/>
        <v>2012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 t="s">
        <v>8321</v>
      </c>
      <c r="P2532" s="10" t="s">
        <v>8350</v>
      </c>
      <c r="Q2532" s="12">
        <f t="shared" si="78"/>
        <v>42081.864641203705</v>
      </c>
      <c r="R2532">
        <f t="shared" si="79"/>
        <v>2015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 t="s">
        <v>8321</v>
      </c>
      <c r="P2533" s="10" t="s">
        <v>8350</v>
      </c>
      <c r="Q2533" s="12">
        <f t="shared" si="78"/>
        <v>42208.680023148147</v>
      </c>
      <c r="R2533">
        <f t="shared" si="79"/>
        <v>2015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 t="s">
        <v>8321</v>
      </c>
      <c r="P2534" s="10" t="s">
        <v>8350</v>
      </c>
      <c r="Q2534" s="12">
        <f t="shared" si="78"/>
        <v>41107.849143518521</v>
      </c>
      <c r="R2534">
        <f t="shared" si="79"/>
        <v>2012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 t="s">
        <v>8321</v>
      </c>
      <c r="P2535" s="10" t="s">
        <v>8350</v>
      </c>
      <c r="Q2535" s="12">
        <f t="shared" si="78"/>
        <v>41304.751284722224</v>
      </c>
      <c r="R2535">
        <f t="shared" si="79"/>
        <v>2013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 t="s">
        <v>8321</v>
      </c>
      <c r="P2536" s="10" t="s">
        <v>8350</v>
      </c>
      <c r="Q2536" s="12">
        <f t="shared" si="78"/>
        <v>40127.700370370374</v>
      </c>
      <c r="R2536">
        <f t="shared" si="79"/>
        <v>2009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 t="s">
        <v>8321</v>
      </c>
      <c r="P2537" s="10" t="s">
        <v>8350</v>
      </c>
      <c r="Q2537" s="12">
        <f t="shared" si="78"/>
        <v>41943.791030092594</v>
      </c>
      <c r="R2537">
        <f t="shared" si="79"/>
        <v>2014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 t="s">
        <v>8321</v>
      </c>
      <c r="P2538" s="10" t="s">
        <v>8350</v>
      </c>
      <c r="Q2538" s="12">
        <f t="shared" si="78"/>
        <v>41464.106087962966</v>
      </c>
      <c r="R2538">
        <f t="shared" si="79"/>
        <v>2013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 t="s">
        <v>8321</v>
      </c>
      <c r="P2539" s="10" t="s">
        <v>8350</v>
      </c>
      <c r="Q2539" s="12">
        <f t="shared" si="78"/>
        <v>40696.648784722223</v>
      </c>
      <c r="R2539">
        <f t="shared" si="79"/>
        <v>2011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 t="s">
        <v>8321</v>
      </c>
      <c r="P2540" s="10" t="s">
        <v>8350</v>
      </c>
      <c r="Q2540" s="12">
        <f t="shared" si="78"/>
        <v>41298.509965277779</v>
      </c>
      <c r="R2540">
        <f t="shared" si="79"/>
        <v>2013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 t="s">
        <v>8321</v>
      </c>
      <c r="P2541" s="10" t="s">
        <v>8350</v>
      </c>
      <c r="Q2541" s="12">
        <f t="shared" si="78"/>
        <v>41977.902222222227</v>
      </c>
      <c r="R2541">
        <f t="shared" si="79"/>
        <v>2014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 t="s">
        <v>8321</v>
      </c>
      <c r="P2542" s="10" t="s">
        <v>8350</v>
      </c>
      <c r="Q2542" s="12">
        <f t="shared" si="78"/>
        <v>40785.675011574072</v>
      </c>
      <c r="R2542">
        <f t="shared" si="79"/>
        <v>2011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 t="s">
        <v>8321</v>
      </c>
      <c r="P2543" s="10" t="s">
        <v>8350</v>
      </c>
      <c r="Q2543" s="12">
        <f t="shared" si="78"/>
        <v>41483.449282407404</v>
      </c>
      <c r="R2543">
        <f t="shared" si="79"/>
        <v>2013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 t="s">
        <v>8321</v>
      </c>
      <c r="P2544" s="10" t="s">
        <v>8350</v>
      </c>
      <c r="Q2544" s="12">
        <f t="shared" si="78"/>
        <v>41509.426585648151</v>
      </c>
      <c r="R2544">
        <f t="shared" si="79"/>
        <v>2013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 t="s">
        <v>8321</v>
      </c>
      <c r="P2545" s="10" t="s">
        <v>8350</v>
      </c>
      <c r="Q2545" s="12">
        <f t="shared" si="78"/>
        <v>40514.107615740737</v>
      </c>
      <c r="R2545">
        <f t="shared" si="79"/>
        <v>2010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 t="s">
        <v>8321</v>
      </c>
      <c r="P2546" s="10" t="s">
        <v>8350</v>
      </c>
      <c r="Q2546" s="12">
        <f t="shared" si="78"/>
        <v>41068.520474537036</v>
      </c>
      <c r="R2546">
        <f t="shared" si="79"/>
        <v>2012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 t="s">
        <v>8321</v>
      </c>
      <c r="P2547" s="10" t="s">
        <v>8350</v>
      </c>
      <c r="Q2547" s="12">
        <f t="shared" si="78"/>
        <v>42027.13817129629</v>
      </c>
      <c r="R2547">
        <f t="shared" si="79"/>
        <v>2015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 t="s">
        <v>8321</v>
      </c>
      <c r="P2548" s="10" t="s">
        <v>8350</v>
      </c>
      <c r="Q2548" s="12">
        <f t="shared" si="78"/>
        <v>41524.858553240738</v>
      </c>
      <c r="R2548">
        <f t="shared" si="79"/>
        <v>2013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 t="s">
        <v>8321</v>
      </c>
      <c r="P2549" s="10" t="s">
        <v>8350</v>
      </c>
      <c r="Q2549" s="12">
        <f t="shared" si="78"/>
        <v>40973.773182870369</v>
      </c>
      <c r="R2549">
        <f t="shared" si="79"/>
        <v>2012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 t="s">
        <v>8321</v>
      </c>
      <c r="P2550" s="10" t="s">
        <v>8350</v>
      </c>
      <c r="Q2550" s="12">
        <f t="shared" si="78"/>
        <v>42618.625428240746</v>
      </c>
      <c r="R2550">
        <f t="shared" si="79"/>
        <v>2016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 t="s">
        <v>8321</v>
      </c>
      <c r="P2551" s="10" t="s">
        <v>8350</v>
      </c>
      <c r="Q2551" s="12">
        <f t="shared" si="78"/>
        <v>41390.757754629631</v>
      </c>
      <c r="R2551">
        <f t="shared" si="79"/>
        <v>2013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 t="s">
        <v>8321</v>
      </c>
      <c r="P2552" s="10" t="s">
        <v>8350</v>
      </c>
      <c r="Q2552" s="12">
        <f t="shared" si="78"/>
        <v>42228.634328703702</v>
      </c>
      <c r="R2552">
        <f t="shared" si="79"/>
        <v>2015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 t="s">
        <v>8321</v>
      </c>
      <c r="P2553" s="10" t="s">
        <v>8350</v>
      </c>
      <c r="Q2553" s="12">
        <f t="shared" si="78"/>
        <v>40961.252141203702</v>
      </c>
      <c r="R2553">
        <f t="shared" si="79"/>
        <v>2012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 t="s">
        <v>8321</v>
      </c>
      <c r="P2554" s="10" t="s">
        <v>8350</v>
      </c>
      <c r="Q2554" s="12">
        <f t="shared" si="78"/>
        <v>42769.809965277775</v>
      </c>
      <c r="R2554">
        <f t="shared" si="79"/>
        <v>2017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 t="s">
        <v>8321</v>
      </c>
      <c r="P2555" s="10" t="s">
        <v>8350</v>
      </c>
      <c r="Q2555" s="12">
        <f t="shared" si="78"/>
        <v>41113.199155092596</v>
      </c>
      <c r="R2555">
        <f t="shared" si="79"/>
        <v>2012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 t="s">
        <v>8321</v>
      </c>
      <c r="P2556" s="10" t="s">
        <v>8350</v>
      </c>
      <c r="Q2556" s="12">
        <f t="shared" si="78"/>
        <v>42125.078275462962</v>
      </c>
      <c r="R2556">
        <f t="shared" si="79"/>
        <v>2015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 t="s">
        <v>8321</v>
      </c>
      <c r="P2557" s="10" t="s">
        <v>8350</v>
      </c>
      <c r="Q2557" s="12">
        <f t="shared" si="78"/>
        <v>41026.655011574076</v>
      </c>
      <c r="R2557">
        <f t="shared" si="79"/>
        <v>2012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 t="s">
        <v>8321</v>
      </c>
      <c r="P2558" s="10" t="s">
        <v>8350</v>
      </c>
      <c r="Q2558" s="12">
        <f t="shared" si="78"/>
        <v>41222.991400462961</v>
      </c>
      <c r="R2558">
        <f t="shared" si="79"/>
        <v>2012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 t="s">
        <v>8321</v>
      </c>
      <c r="P2559" s="10" t="s">
        <v>8350</v>
      </c>
      <c r="Q2559" s="12">
        <f t="shared" si="78"/>
        <v>41744.745208333334</v>
      </c>
      <c r="R2559">
        <f t="shared" si="79"/>
        <v>2014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 t="s">
        <v>8321</v>
      </c>
      <c r="P2560" s="10" t="s">
        <v>8350</v>
      </c>
      <c r="Q2560" s="12">
        <f t="shared" si="78"/>
        <v>42093.860023148154</v>
      </c>
      <c r="R2560">
        <f t="shared" si="79"/>
        <v>2015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 t="s">
        <v>8321</v>
      </c>
      <c r="P2561" s="10" t="s">
        <v>8350</v>
      </c>
      <c r="Q2561" s="12">
        <f t="shared" si="78"/>
        <v>40829.873657407406</v>
      </c>
      <c r="R2561">
        <f t="shared" si="79"/>
        <v>2011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 t="s">
        <v>8321</v>
      </c>
      <c r="P2562" s="10" t="s">
        <v>8350</v>
      </c>
      <c r="Q2562" s="12">
        <f t="shared" si="78"/>
        <v>42039.951087962967</v>
      </c>
      <c r="R2562">
        <f t="shared" si="79"/>
        <v>2015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 t="s">
        <v>8332</v>
      </c>
      <c r="P2563" s="10" t="s">
        <v>8333</v>
      </c>
      <c r="Q2563" s="12">
        <f t="shared" ref="Q2563:Q2626" si="80">(((J2563/60)/60)/24)+DATE(1970,1,1)</f>
        <v>42260.528807870374</v>
      </c>
      <c r="R2563">
        <f t="shared" ref="R2563:R2626" si="81">YEAR(Q2563)</f>
        <v>2015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 t="s">
        <v>8332</v>
      </c>
      <c r="P2564" s="10" t="s">
        <v>8333</v>
      </c>
      <c r="Q2564" s="12">
        <f t="shared" si="80"/>
        <v>42594.524756944447</v>
      </c>
      <c r="R2564">
        <f t="shared" si="81"/>
        <v>2016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 t="s">
        <v>8332</v>
      </c>
      <c r="P2565" s="10" t="s">
        <v>8333</v>
      </c>
      <c r="Q2565" s="12">
        <f t="shared" si="80"/>
        <v>42155.139479166668</v>
      </c>
      <c r="R2565">
        <f t="shared" si="81"/>
        <v>2015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 t="s">
        <v>8332</v>
      </c>
      <c r="P2566" s="10" t="s">
        <v>8333</v>
      </c>
      <c r="Q2566" s="12">
        <f t="shared" si="80"/>
        <v>41822.040497685186</v>
      </c>
      <c r="R2566">
        <f t="shared" si="81"/>
        <v>2014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 t="s">
        <v>8332</v>
      </c>
      <c r="P2567" s="10" t="s">
        <v>8333</v>
      </c>
      <c r="Q2567" s="12">
        <f t="shared" si="80"/>
        <v>42440.650335648148</v>
      </c>
      <c r="R2567">
        <f t="shared" si="81"/>
        <v>2016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 t="s">
        <v>8332</v>
      </c>
      <c r="P2568" s="10" t="s">
        <v>8333</v>
      </c>
      <c r="Q2568" s="12">
        <f t="shared" si="80"/>
        <v>41842.980879629627</v>
      </c>
      <c r="R2568">
        <f t="shared" si="81"/>
        <v>2014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 t="s">
        <v>8332</v>
      </c>
      <c r="P2569" s="10" t="s">
        <v>8333</v>
      </c>
      <c r="Q2569" s="12">
        <f t="shared" si="80"/>
        <v>42087.878912037035</v>
      </c>
      <c r="R2569">
        <f t="shared" si="81"/>
        <v>2015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 t="s">
        <v>8332</v>
      </c>
      <c r="P2570" s="10" t="s">
        <v>8333</v>
      </c>
      <c r="Q2570" s="12">
        <f t="shared" si="80"/>
        <v>42584.666597222225</v>
      </c>
      <c r="R2570">
        <f t="shared" si="81"/>
        <v>2016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 t="s">
        <v>8332</v>
      </c>
      <c r="P2571" s="10" t="s">
        <v>8333</v>
      </c>
      <c r="Q2571" s="12">
        <f t="shared" si="80"/>
        <v>42234.105462962965</v>
      </c>
      <c r="R2571">
        <f t="shared" si="81"/>
        <v>2015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 t="s">
        <v>8332</v>
      </c>
      <c r="P2572" s="10" t="s">
        <v>8333</v>
      </c>
      <c r="Q2572" s="12">
        <f t="shared" si="80"/>
        <v>42744.903182870374</v>
      </c>
      <c r="R2572">
        <f t="shared" si="81"/>
        <v>2017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 t="s">
        <v>8332</v>
      </c>
      <c r="P2573" s="10" t="s">
        <v>8333</v>
      </c>
      <c r="Q2573" s="12">
        <f t="shared" si="80"/>
        <v>42449.341678240744</v>
      </c>
      <c r="R2573">
        <f t="shared" si="81"/>
        <v>2016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 t="s">
        <v>8332</v>
      </c>
      <c r="P2574" s="10" t="s">
        <v>8333</v>
      </c>
      <c r="Q2574" s="12">
        <f t="shared" si="80"/>
        <v>42077.119409722218</v>
      </c>
      <c r="R2574">
        <f t="shared" si="81"/>
        <v>2015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 t="s">
        <v>8332</v>
      </c>
      <c r="P2575" s="10" t="s">
        <v>8333</v>
      </c>
      <c r="Q2575" s="12">
        <f t="shared" si="80"/>
        <v>41829.592002314814</v>
      </c>
      <c r="R2575">
        <f t="shared" si="81"/>
        <v>2014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 t="s">
        <v>8332</v>
      </c>
      <c r="P2576" s="10" t="s">
        <v>8333</v>
      </c>
      <c r="Q2576" s="12">
        <f t="shared" si="80"/>
        <v>42487.825752314813</v>
      </c>
      <c r="R2576">
        <f t="shared" si="81"/>
        <v>2016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 t="s">
        <v>8332</v>
      </c>
      <c r="P2577" s="10" t="s">
        <v>8333</v>
      </c>
      <c r="Q2577" s="12">
        <f t="shared" si="80"/>
        <v>41986.108726851846</v>
      </c>
      <c r="R2577">
        <f t="shared" si="81"/>
        <v>2014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 t="s">
        <v>8332</v>
      </c>
      <c r="P2578" s="10" t="s">
        <v>8333</v>
      </c>
      <c r="Q2578" s="12">
        <f t="shared" si="80"/>
        <v>42060.00980324074</v>
      </c>
      <c r="R2578">
        <f t="shared" si="81"/>
        <v>2015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 t="s">
        <v>8332</v>
      </c>
      <c r="P2579" s="10" t="s">
        <v>8333</v>
      </c>
      <c r="Q2579" s="12">
        <f t="shared" si="80"/>
        <v>41830.820567129631</v>
      </c>
      <c r="R2579">
        <f t="shared" si="81"/>
        <v>2014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 t="s">
        <v>8332</v>
      </c>
      <c r="P2580" s="10" t="s">
        <v>8333</v>
      </c>
      <c r="Q2580" s="12">
        <f t="shared" si="80"/>
        <v>42238.022905092599</v>
      </c>
      <c r="R2580">
        <f t="shared" si="81"/>
        <v>2015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 t="s">
        <v>8332</v>
      </c>
      <c r="P2581" s="10" t="s">
        <v>8333</v>
      </c>
      <c r="Q2581" s="12">
        <f t="shared" si="80"/>
        <v>41837.829895833333</v>
      </c>
      <c r="R2581">
        <f t="shared" si="81"/>
        <v>2014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 t="s">
        <v>8332</v>
      </c>
      <c r="P2582" s="10" t="s">
        <v>8333</v>
      </c>
      <c r="Q2582" s="12">
        <f t="shared" si="80"/>
        <v>42110.326423611114</v>
      </c>
      <c r="R2582">
        <f t="shared" si="81"/>
        <v>2015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 t="s">
        <v>8332</v>
      </c>
      <c r="P2583" s="10" t="s">
        <v>8333</v>
      </c>
      <c r="Q2583" s="12">
        <f t="shared" si="80"/>
        <v>42294.628449074073</v>
      </c>
      <c r="R2583">
        <f t="shared" si="81"/>
        <v>2015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 t="s">
        <v>8332</v>
      </c>
      <c r="P2584" s="10" t="s">
        <v>8333</v>
      </c>
      <c r="Q2584" s="12">
        <f t="shared" si="80"/>
        <v>42642.988819444443</v>
      </c>
      <c r="R2584">
        <f t="shared" si="81"/>
        <v>2016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 t="s">
        <v>8332</v>
      </c>
      <c r="P2585" s="10" t="s">
        <v>8333</v>
      </c>
      <c r="Q2585" s="12">
        <f t="shared" si="80"/>
        <v>42019.76944444445</v>
      </c>
      <c r="R2585">
        <f t="shared" si="81"/>
        <v>2015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 t="s">
        <v>8332</v>
      </c>
      <c r="P2586" s="10" t="s">
        <v>8333</v>
      </c>
      <c r="Q2586" s="12">
        <f t="shared" si="80"/>
        <v>42140.173252314817</v>
      </c>
      <c r="R2586">
        <f t="shared" si="81"/>
        <v>2015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 t="s">
        <v>8332</v>
      </c>
      <c r="P2587" s="10" t="s">
        <v>8333</v>
      </c>
      <c r="Q2587" s="12">
        <f t="shared" si="80"/>
        <v>41795.963333333333</v>
      </c>
      <c r="R2587">
        <f t="shared" si="81"/>
        <v>2014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 t="s">
        <v>8332</v>
      </c>
      <c r="P2588" s="10" t="s">
        <v>8333</v>
      </c>
      <c r="Q2588" s="12">
        <f t="shared" si="80"/>
        <v>42333.330277777779</v>
      </c>
      <c r="R2588">
        <f t="shared" si="81"/>
        <v>2015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 t="s">
        <v>8332</v>
      </c>
      <c r="P2589" s="10" t="s">
        <v>8333</v>
      </c>
      <c r="Q2589" s="12">
        <f t="shared" si="80"/>
        <v>42338.675381944442</v>
      </c>
      <c r="R2589">
        <f t="shared" si="81"/>
        <v>2015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 t="s">
        <v>8332</v>
      </c>
      <c r="P2590" s="10" t="s">
        <v>8333</v>
      </c>
      <c r="Q2590" s="12">
        <f t="shared" si="80"/>
        <v>42042.676226851851</v>
      </c>
      <c r="R2590">
        <f t="shared" si="81"/>
        <v>2015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 t="s">
        <v>8332</v>
      </c>
      <c r="P2591" s="10" t="s">
        <v>8333</v>
      </c>
      <c r="Q2591" s="12">
        <f t="shared" si="80"/>
        <v>42422.536192129628</v>
      </c>
      <c r="R2591">
        <f t="shared" si="81"/>
        <v>2016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 t="s">
        <v>8332</v>
      </c>
      <c r="P2592" s="10" t="s">
        <v>8333</v>
      </c>
      <c r="Q2592" s="12">
        <f t="shared" si="80"/>
        <v>42388.589085648149</v>
      </c>
      <c r="R2592">
        <f t="shared" si="81"/>
        <v>2016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 t="s">
        <v>8332</v>
      </c>
      <c r="P2593" s="10" t="s">
        <v>8333</v>
      </c>
      <c r="Q2593" s="12">
        <f t="shared" si="80"/>
        <v>42382.906527777777</v>
      </c>
      <c r="R2593">
        <f t="shared" si="81"/>
        <v>2016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 t="s">
        <v>8332</v>
      </c>
      <c r="P2594" s="10" t="s">
        <v>8333</v>
      </c>
      <c r="Q2594" s="12">
        <f t="shared" si="80"/>
        <v>41887.801168981481</v>
      </c>
      <c r="R2594">
        <f t="shared" si="81"/>
        <v>2014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 t="s">
        <v>8332</v>
      </c>
      <c r="P2595" s="10" t="s">
        <v>8333</v>
      </c>
      <c r="Q2595" s="12">
        <f t="shared" si="80"/>
        <v>42089.84520833334</v>
      </c>
      <c r="R2595">
        <f t="shared" si="81"/>
        <v>2015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 t="s">
        <v>8332</v>
      </c>
      <c r="P2596" s="10" t="s">
        <v>8333</v>
      </c>
      <c r="Q2596" s="12">
        <f t="shared" si="80"/>
        <v>41828.967916666668</v>
      </c>
      <c r="R2596">
        <f t="shared" si="81"/>
        <v>2014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 t="s">
        <v>8332</v>
      </c>
      <c r="P2597" s="10" t="s">
        <v>8333</v>
      </c>
      <c r="Q2597" s="12">
        <f t="shared" si="80"/>
        <v>42760.244212962964</v>
      </c>
      <c r="R2597">
        <f t="shared" si="81"/>
        <v>2017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 t="s">
        <v>8332</v>
      </c>
      <c r="P2598" s="10" t="s">
        <v>8333</v>
      </c>
      <c r="Q2598" s="12">
        <f t="shared" si="80"/>
        <v>41828.664456018516</v>
      </c>
      <c r="R2598">
        <f t="shared" si="81"/>
        <v>2014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 t="s">
        <v>8332</v>
      </c>
      <c r="P2599" s="10" t="s">
        <v>8333</v>
      </c>
      <c r="Q2599" s="12">
        <f t="shared" si="80"/>
        <v>42510.341631944444</v>
      </c>
      <c r="R2599">
        <f t="shared" si="81"/>
        <v>2016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 t="s">
        <v>8332</v>
      </c>
      <c r="P2600" s="10" t="s">
        <v>8333</v>
      </c>
      <c r="Q2600" s="12">
        <f t="shared" si="80"/>
        <v>42240.840289351851</v>
      </c>
      <c r="R2600">
        <f t="shared" si="81"/>
        <v>2015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 t="s">
        <v>8332</v>
      </c>
      <c r="P2601" s="10" t="s">
        <v>8333</v>
      </c>
      <c r="Q2601" s="12">
        <f t="shared" si="80"/>
        <v>41809.754016203704</v>
      </c>
      <c r="R2601">
        <f t="shared" si="81"/>
        <v>2014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 t="s">
        <v>8332</v>
      </c>
      <c r="P2602" s="10" t="s">
        <v>8333</v>
      </c>
      <c r="Q2602" s="12">
        <f t="shared" si="80"/>
        <v>42394.900462962964</v>
      </c>
      <c r="R2602">
        <f t="shared" si="81"/>
        <v>2016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 t="s">
        <v>8315</v>
      </c>
      <c r="P2603" s="10" t="s">
        <v>8351</v>
      </c>
      <c r="Q2603" s="12">
        <f t="shared" si="80"/>
        <v>41150.902187499996</v>
      </c>
      <c r="R2603">
        <f t="shared" si="81"/>
        <v>2012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 t="s">
        <v>8315</v>
      </c>
      <c r="P2604" s="10" t="s">
        <v>8351</v>
      </c>
      <c r="Q2604" s="12">
        <f t="shared" si="80"/>
        <v>41915.747314814813</v>
      </c>
      <c r="R2604">
        <f t="shared" si="81"/>
        <v>2014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 t="s">
        <v>8315</v>
      </c>
      <c r="P2605" s="10" t="s">
        <v>8351</v>
      </c>
      <c r="Q2605" s="12">
        <f t="shared" si="80"/>
        <v>41617.912662037037</v>
      </c>
      <c r="R2605">
        <f t="shared" si="81"/>
        <v>2013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 t="s">
        <v>8315</v>
      </c>
      <c r="P2606" s="10" t="s">
        <v>8351</v>
      </c>
      <c r="Q2606" s="12">
        <f t="shared" si="80"/>
        <v>40998.051192129627</v>
      </c>
      <c r="R2606">
        <f t="shared" si="81"/>
        <v>2012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 t="s">
        <v>8315</v>
      </c>
      <c r="P2607" s="10" t="s">
        <v>8351</v>
      </c>
      <c r="Q2607" s="12">
        <f t="shared" si="80"/>
        <v>42508.541550925926</v>
      </c>
      <c r="R2607">
        <f t="shared" si="81"/>
        <v>2016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 t="s">
        <v>8315</v>
      </c>
      <c r="P2608" s="10" t="s">
        <v>8351</v>
      </c>
      <c r="Q2608" s="12">
        <f t="shared" si="80"/>
        <v>41726.712754629632</v>
      </c>
      <c r="R2608">
        <f t="shared" si="81"/>
        <v>2014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 t="s">
        <v>8315</v>
      </c>
      <c r="P2609" s="10" t="s">
        <v>8351</v>
      </c>
      <c r="Q2609" s="12">
        <f t="shared" si="80"/>
        <v>42184.874675925923</v>
      </c>
      <c r="R2609">
        <f t="shared" si="81"/>
        <v>2015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 t="s">
        <v>8315</v>
      </c>
      <c r="P2610" s="10" t="s">
        <v>8351</v>
      </c>
      <c r="Q2610" s="12">
        <f t="shared" si="80"/>
        <v>42767.801712962959</v>
      </c>
      <c r="R2610">
        <f t="shared" si="81"/>
        <v>2017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 t="s">
        <v>8315</v>
      </c>
      <c r="P2611" s="10" t="s">
        <v>8351</v>
      </c>
      <c r="Q2611" s="12">
        <f t="shared" si="80"/>
        <v>41075.237858796296</v>
      </c>
      <c r="R2611">
        <f t="shared" si="81"/>
        <v>2012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 t="s">
        <v>8315</v>
      </c>
      <c r="P2612" s="10" t="s">
        <v>8351</v>
      </c>
      <c r="Q2612" s="12">
        <f t="shared" si="80"/>
        <v>42564.881076388891</v>
      </c>
      <c r="R2612">
        <f t="shared" si="81"/>
        <v>2016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 t="s">
        <v>8315</v>
      </c>
      <c r="P2613" s="10" t="s">
        <v>8351</v>
      </c>
      <c r="Q2613" s="12">
        <f t="shared" si="80"/>
        <v>42704.335810185185</v>
      </c>
      <c r="R2613">
        <f t="shared" si="81"/>
        <v>2016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 t="s">
        <v>8315</v>
      </c>
      <c r="P2614" s="10" t="s">
        <v>8351</v>
      </c>
      <c r="Q2614" s="12">
        <f t="shared" si="80"/>
        <v>41982.143171296295</v>
      </c>
      <c r="R2614">
        <f t="shared" si="81"/>
        <v>2014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 t="s">
        <v>8315</v>
      </c>
      <c r="P2615" s="10" t="s">
        <v>8351</v>
      </c>
      <c r="Q2615" s="12">
        <f t="shared" si="80"/>
        <v>41143.81821759259</v>
      </c>
      <c r="R2615">
        <f t="shared" si="81"/>
        <v>2012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 t="s">
        <v>8315</v>
      </c>
      <c r="P2616" s="10" t="s">
        <v>8351</v>
      </c>
      <c r="Q2616" s="12">
        <f t="shared" si="80"/>
        <v>41730.708472222221</v>
      </c>
      <c r="R2616">
        <f t="shared" si="81"/>
        <v>2014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 t="s">
        <v>8315</v>
      </c>
      <c r="P2617" s="10" t="s">
        <v>8351</v>
      </c>
      <c r="Q2617" s="12">
        <f t="shared" si="80"/>
        <v>42453.49726851852</v>
      </c>
      <c r="R2617">
        <f t="shared" si="81"/>
        <v>2016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 t="s">
        <v>8315</v>
      </c>
      <c r="P2618" s="10" t="s">
        <v>8351</v>
      </c>
      <c r="Q2618" s="12">
        <f t="shared" si="80"/>
        <v>42211.99454861111</v>
      </c>
      <c r="R2618">
        <f t="shared" si="81"/>
        <v>2015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 t="s">
        <v>8315</v>
      </c>
      <c r="P2619" s="10" t="s">
        <v>8351</v>
      </c>
      <c r="Q2619" s="12">
        <f t="shared" si="80"/>
        <v>41902.874432870369</v>
      </c>
      <c r="R2619">
        <f t="shared" si="81"/>
        <v>2014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 t="s">
        <v>8315</v>
      </c>
      <c r="P2620" s="10" t="s">
        <v>8351</v>
      </c>
      <c r="Q2620" s="12">
        <f t="shared" si="80"/>
        <v>42279.792372685188</v>
      </c>
      <c r="R2620">
        <f t="shared" si="81"/>
        <v>2015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 t="s">
        <v>8315</v>
      </c>
      <c r="P2621" s="10" t="s">
        <v>8351</v>
      </c>
      <c r="Q2621" s="12">
        <f t="shared" si="80"/>
        <v>42273.884305555555</v>
      </c>
      <c r="R2621">
        <f t="shared" si="81"/>
        <v>2015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 t="s">
        <v>8315</v>
      </c>
      <c r="P2622" s="10" t="s">
        <v>8351</v>
      </c>
      <c r="Q2622" s="12">
        <f t="shared" si="80"/>
        <v>42251.16715277778</v>
      </c>
      <c r="R2622">
        <f t="shared" si="81"/>
        <v>2015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 t="s">
        <v>8315</v>
      </c>
      <c r="P2623" s="10" t="s">
        <v>8351</v>
      </c>
      <c r="Q2623" s="12">
        <f t="shared" si="80"/>
        <v>42115.74754629629</v>
      </c>
      <c r="R2623">
        <f t="shared" si="81"/>
        <v>2015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 t="s">
        <v>8315</v>
      </c>
      <c r="P2624" s="10" t="s">
        <v>8351</v>
      </c>
      <c r="Q2624" s="12">
        <f t="shared" si="80"/>
        <v>42689.74324074074</v>
      </c>
      <c r="R2624">
        <f t="shared" si="81"/>
        <v>2016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 t="s">
        <v>8315</v>
      </c>
      <c r="P2625" s="10" t="s">
        <v>8351</v>
      </c>
      <c r="Q2625" s="12">
        <f t="shared" si="80"/>
        <v>42692.256550925929</v>
      </c>
      <c r="R2625">
        <f t="shared" si="81"/>
        <v>2016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 t="s">
        <v>8315</v>
      </c>
      <c r="P2626" s="10" t="s">
        <v>8351</v>
      </c>
      <c r="Q2626" s="12">
        <f t="shared" si="80"/>
        <v>41144.42155092593</v>
      </c>
      <c r="R2626">
        <f t="shared" si="81"/>
        <v>2012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 t="s">
        <v>8315</v>
      </c>
      <c r="P2627" s="10" t="s">
        <v>8351</v>
      </c>
      <c r="Q2627" s="12">
        <f t="shared" ref="Q2627:Q2690" si="82">(((J2627/60)/60)/24)+DATE(1970,1,1)</f>
        <v>42658.810277777782</v>
      </c>
      <c r="R2627">
        <f t="shared" ref="R2627:R2690" si="83">YEAR(Q2627)</f>
        <v>2016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 t="s">
        <v>8315</v>
      </c>
      <c r="P2628" s="10" t="s">
        <v>8351</v>
      </c>
      <c r="Q2628" s="12">
        <f t="shared" si="82"/>
        <v>42128.628113425926</v>
      </c>
      <c r="R2628">
        <f t="shared" si="83"/>
        <v>2015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 t="s">
        <v>8315</v>
      </c>
      <c r="P2629" s="10" t="s">
        <v>8351</v>
      </c>
      <c r="Q2629" s="12">
        <f t="shared" si="82"/>
        <v>42304.829409722224</v>
      </c>
      <c r="R2629">
        <f t="shared" si="83"/>
        <v>2015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 t="s">
        <v>8315</v>
      </c>
      <c r="P2630" s="10" t="s">
        <v>8351</v>
      </c>
      <c r="Q2630" s="12">
        <f t="shared" si="82"/>
        <v>41953.966053240743</v>
      </c>
      <c r="R2630">
        <f t="shared" si="83"/>
        <v>2014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 t="s">
        <v>8315</v>
      </c>
      <c r="P2631" s="10" t="s">
        <v>8351</v>
      </c>
      <c r="Q2631" s="12">
        <f t="shared" si="82"/>
        <v>42108.538449074069</v>
      </c>
      <c r="R2631">
        <f t="shared" si="83"/>
        <v>2015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 t="s">
        <v>8315</v>
      </c>
      <c r="P2632" s="10" t="s">
        <v>8351</v>
      </c>
      <c r="Q2632" s="12">
        <f t="shared" si="82"/>
        <v>42524.105462962965</v>
      </c>
      <c r="R2632">
        <f t="shared" si="83"/>
        <v>2016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 t="s">
        <v>8315</v>
      </c>
      <c r="P2633" s="10" t="s">
        <v>8351</v>
      </c>
      <c r="Q2633" s="12">
        <f t="shared" si="82"/>
        <v>42218.169293981482</v>
      </c>
      <c r="R2633">
        <f t="shared" si="83"/>
        <v>2015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 t="s">
        <v>8315</v>
      </c>
      <c r="P2634" s="10" t="s">
        <v>8351</v>
      </c>
      <c r="Q2634" s="12">
        <f t="shared" si="82"/>
        <v>42494.061793981484</v>
      </c>
      <c r="R2634">
        <f t="shared" si="83"/>
        <v>2016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 t="s">
        <v>8315</v>
      </c>
      <c r="P2635" s="10" t="s">
        <v>8351</v>
      </c>
      <c r="Q2635" s="12">
        <f t="shared" si="82"/>
        <v>41667.823287037041</v>
      </c>
      <c r="R2635">
        <f t="shared" si="83"/>
        <v>2014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 t="s">
        <v>8315</v>
      </c>
      <c r="P2636" s="10" t="s">
        <v>8351</v>
      </c>
      <c r="Q2636" s="12">
        <f t="shared" si="82"/>
        <v>42612.656493055561</v>
      </c>
      <c r="R2636">
        <f t="shared" si="83"/>
        <v>2016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 t="s">
        <v>8315</v>
      </c>
      <c r="P2637" s="10" t="s">
        <v>8351</v>
      </c>
      <c r="Q2637" s="12">
        <f t="shared" si="82"/>
        <v>42037.950937500005</v>
      </c>
      <c r="R2637">
        <f t="shared" si="83"/>
        <v>2015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 t="s">
        <v>8315</v>
      </c>
      <c r="P2638" s="10" t="s">
        <v>8351</v>
      </c>
      <c r="Q2638" s="12">
        <f t="shared" si="82"/>
        <v>42636.614745370374</v>
      </c>
      <c r="R2638">
        <f t="shared" si="83"/>
        <v>2016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 t="s">
        <v>8315</v>
      </c>
      <c r="P2639" s="10" t="s">
        <v>8351</v>
      </c>
      <c r="Q2639" s="12">
        <f t="shared" si="82"/>
        <v>42639.549479166672</v>
      </c>
      <c r="R2639">
        <f t="shared" si="83"/>
        <v>2016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 t="s">
        <v>8315</v>
      </c>
      <c r="P2640" s="10" t="s">
        <v>8351</v>
      </c>
      <c r="Q2640" s="12">
        <f t="shared" si="82"/>
        <v>41989.913136574076</v>
      </c>
      <c r="R2640">
        <f t="shared" si="83"/>
        <v>2014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 t="s">
        <v>8315</v>
      </c>
      <c r="P2641" s="10" t="s">
        <v>8351</v>
      </c>
      <c r="Q2641" s="12">
        <f t="shared" si="82"/>
        <v>42024.86513888889</v>
      </c>
      <c r="R2641">
        <f t="shared" si="83"/>
        <v>2015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 t="s">
        <v>8315</v>
      </c>
      <c r="P2642" s="10" t="s">
        <v>8351</v>
      </c>
      <c r="Q2642" s="12">
        <f t="shared" si="82"/>
        <v>42103.160578703704</v>
      </c>
      <c r="R2642">
        <f t="shared" si="83"/>
        <v>2015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 t="s">
        <v>8315</v>
      </c>
      <c r="P2643" s="10" t="s">
        <v>8351</v>
      </c>
      <c r="Q2643" s="12">
        <f t="shared" si="82"/>
        <v>41880.827118055553</v>
      </c>
      <c r="R2643">
        <f t="shared" si="83"/>
        <v>2014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 t="s">
        <v>8315</v>
      </c>
      <c r="P2644" s="10" t="s">
        <v>8351</v>
      </c>
      <c r="Q2644" s="12">
        <f t="shared" si="82"/>
        <v>42536.246620370366</v>
      </c>
      <c r="R2644">
        <f t="shared" si="83"/>
        <v>2016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 t="s">
        <v>8315</v>
      </c>
      <c r="P2645" s="10" t="s">
        <v>8351</v>
      </c>
      <c r="Q2645" s="12">
        <f t="shared" si="82"/>
        <v>42689.582349537035</v>
      </c>
      <c r="R2645">
        <f t="shared" si="83"/>
        <v>2016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 t="s">
        <v>8315</v>
      </c>
      <c r="P2646" s="10" t="s">
        <v>8351</v>
      </c>
      <c r="Q2646" s="12">
        <f t="shared" si="82"/>
        <v>42774.792071759264</v>
      </c>
      <c r="R2646">
        <f t="shared" si="83"/>
        <v>2017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 t="s">
        <v>8315</v>
      </c>
      <c r="P2647" s="10" t="s">
        <v>8351</v>
      </c>
      <c r="Q2647" s="12">
        <f t="shared" si="82"/>
        <v>41921.842627314814</v>
      </c>
      <c r="R2647">
        <f t="shared" si="83"/>
        <v>2014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 t="s">
        <v>8315</v>
      </c>
      <c r="P2648" s="10" t="s">
        <v>8351</v>
      </c>
      <c r="Q2648" s="12">
        <f t="shared" si="82"/>
        <v>42226.313298611116</v>
      </c>
      <c r="R2648">
        <f t="shared" si="83"/>
        <v>2015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 t="s">
        <v>8315</v>
      </c>
      <c r="P2649" s="10" t="s">
        <v>8351</v>
      </c>
      <c r="Q2649" s="12">
        <f t="shared" si="82"/>
        <v>42200.261793981481</v>
      </c>
      <c r="R2649">
        <f t="shared" si="83"/>
        <v>2015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 t="s">
        <v>8315</v>
      </c>
      <c r="P2650" s="10" t="s">
        <v>8351</v>
      </c>
      <c r="Q2650" s="12">
        <f t="shared" si="82"/>
        <v>42408.714814814812</v>
      </c>
      <c r="R2650">
        <f t="shared" si="83"/>
        <v>2016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 t="s">
        <v>8315</v>
      </c>
      <c r="P2651" s="10" t="s">
        <v>8351</v>
      </c>
      <c r="Q2651" s="12">
        <f t="shared" si="82"/>
        <v>42341.99700231482</v>
      </c>
      <c r="R2651">
        <f t="shared" si="83"/>
        <v>2015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 t="s">
        <v>8315</v>
      </c>
      <c r="P2652" s="10" t="s">
        <v>8351</v>
      </c>
      <c r="Q2652" s="12">
        <f t="shared" si="82"/>
        <v>42695.624340277776</v>
      </c>
      <c r="R2652">
        <f t="shared" si="83"/>
        <v>2016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 t="s">
        <v>8315</v>
      </c>
      <c r="P2653" s="10" t="s">
        <v>8351</v>
      </c>
      <c r="Q2653" s="12">
        <f t="shared" si="82"/>
        <v>42327.805659722217</v>
      </c>
      <c r="R2653">
        <f t="shared" si="83"/>
        <v>2015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 t="s">
        <v>8315</v>
      </c>
      <c r="P2654" s="10" t="s">
        <v>8351</v>
      </c>
      <c r="Q2654" s="12">
        <f t="shared" si="82"/>
        <v>41953.158854166672</v>
      </c>
      <c r="R2654">
        <f t="shared" si="83"/>
        <v>2014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 t="s">
        <v>8315</v>
      </c>
      <c r="P2655" s="10" t="s">
        <v>8351</v>
      </c>
      <c r="Q2655" s="12">
        <f t="shared" si="82"/>
        <v>41771.651932870373</v>
      </c>
      <c r="R2655">
        <f t="shared" si="83"/>
        <v>2014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 t="s">
        <v>8315</v>
      </c>
      <c r="P2656" s="10" t="s">
        <v>8351</v>
      </c>
      <c r="Q2656" s="12">
        <f t="shared" si="82"/>
        <v>42055.600995370376</v>
      </c>
      <c r="R2656">
        <f t="shared" si="83"/>
        <v>2015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 t="s">
        <v>8315</v>
      </c>
      <c r="P2657" s="10" t="s">
        <v>8351</v>
      </c>
      <c r="Q2657" s="12">
        <f t="shared" si="82"/>
        <v>42381.866284722222</v>
      </c>
      <c r="R2657">
        <f t="shared" si="83"/>
        <v>2016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 t="s">
        <v>8315</v>
      </c>
      <c r="P2658" s="10" t="s">
        <v>8351</v>
      </c>
      <c r="Q2658" s="12">
        <f t="shared" si="82"/>
        <v>42767.688518518517</v>
      </c>
      <c r="R2658">
        <f t="shared" si="83"/>
        <v>2017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 t="s">
        <v>8315</v>
      </c>
      <c r="P2659" s="10" t="s">
        <v>8351</v>
      </c>
      <c r="Q2659" s="12">
        <f t="shared" si="82"/>
        <v>42551.928854166668</v>
      </c>
      <c r="R2659">
        <f t="shared" si="83"/>
        <v>2016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 t="s">
        <v>8315</v>
      </c>
      <c r="P2660" s="10" t="s">
        <v>8351</v>
      </c>
      <c r="Q2660" s="12">
        <f t="shared" si="82"/>
        <v>42551.884189814817</v>
      </c>
      <c r="R2660">
        <f t="shared" si="83"/>
        <v>2016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 t="s">
        <v>8315</v>
      </c>
      <c r="P2661" s="10" t="s">
        <v>8351</v>
      </c>
      <c r="Q2661" s="12">
        <f t="shared" si="82"/>
        <v>42082.069560185191</v>
      </c>
      <c r="R2661">
        <f t="shared" si="83"/>
        <v>2015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 t="s">
        <v>8315</v>
      </c>
      <c r="P2662" s="10" t="s">
        <v>8351</v>
      </c>
      <c r="Q2662" s="12">
        <f t="shared" si="82"/>
        <v>42272.713171296295</v>
      </c>
      <c r="R2662">
        <f t="shared" si="83"/>
        <v>2015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 t="s">
        <v>8315</v>
      </c>
      <c r="P2663" s="10" t="s">
        <v>8352</v>
      </c>
      <c r="Q2663" s="12">
        <f t="shared" si="82"/>
        <v>41542.958449074074</v>
      </c>
      <c r="R2663">
        <f t="shared" si="83"/>
        <v>2013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 t="s">
        <v>8315</v>
      </c>
      <c r="P2664" s="10" t="s">
        <v>8352</v>
      </c>
      <c r="Q2664" s="12">
        <f t="shared" si="82"/>
        <v>42207.746678240743</v>
      </c>
      <c r="R2664">
        <f t="shared" si="83"/>
        <v>2015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 t="s">
        <v>8315</v>
      </c>
      <c r="P2665" s="10" t="s">
        <v>8352</v>
      </c>
      <c r="Q2665" s="12">
        <f t="shared" si="82"/>
        <v>42222.622766203705</v>
      </c>
      <c r="R2665">
        <f t="shared" si="83"/>
        <v>2015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 t="s">
        <v>8315</v>
      </c>
      <c r="P2666" s="10" t="s">
        <v>8352</v>
      </c>
      <c r="Q2666" s="12">
        <f t="shared" si="82"/>
        <v>42313.02542824074</v>
      </c>
      <c r="R2666">
        <f t="shared" si="83"/>
        <v>2015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 t="s">
        <v>8315</v>
      </c>
      <c r="P2667" s="10" t="s">
        <v>8352</v>
      </c>
      <c r="Q2667" s="12">
        <f t="shared" si="82"/>
        <v>42083.895532407405</v>
      </c>
      <c r="R2667">
        <f t="shared" si="83"/>
        <v>2015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 t="s">
        <v>8315</v>
      </c>
      <c r="P2668" s="10" t="s">
        <v>8352</v>
      </c>
      <c r="Q2668" s="12">
        <f t="shared" si="82"/>
        <v>42235.764340277776</v>
      </c>
      <c r="R2668">
        <f t="shared" si="83"/>
        <v>2015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 t="s">
        <v>8315</v>
      </c>
      <c r="P2669" s="10" t="s">
        <v>8352</v>
      </c>
      <c r="Q2669" s="12">
        <f t="shared" si="82"/>
        <v>42380.926111111112</v>
      </c>
      <c r="R2669">
        <f t="shared" si="83"/>
        <v>2016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 t="s">
        <v>8315</v>
      </c>
      <c r="P2670" s="10" t="s">
        <v>8352</v>
      </c>
      <c r="Q2670" s="12">
        <f t="shared" si="82"/>
        <v>42275.588715277772</v>
      </c>
      <c r="R2670">
        <f t="shared" si="83"/>
        <v>2015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 t="s">
        <v>8315</v>
      </c>
      <c r="P2671" s="10" t="s">
        <v>8352</v>
      </c>
      <c r="Q2671" s="12">
        <f t="shared" si="82"/>
        <v>42319.035833333335</v>
      </c>
      <c r="R2671">
        <f t="shared" si="83"/>
        <v>2015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 t="s">
        <v>8315</v>
      </c>
      <c r="P2672" s="10" t="s">
        <v>8352</v>
      </c>
      <c r="Q2672" s="12">
        <f t="shared" si="82"/>
        <v>41821.020601851851</v>
      </c>
      <c r="R2672">
        <f t="shared" si="83"/>
        <v>2014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 t="s">
        <v>8315</v>
      </c>
      <c r="P2673" s="10" t="s">
        <v>8352</v>
      </c>
      <c r="Q2673" s="12">
        <f t="shared" si="82"/>
        <v>41962.749027777783</v>
      </c>
      <c r="R2673">
        <f t="shared" si="83"/>
        <v>2014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 t="s">
        <v>8315</v>
      </c>
      <c r="P2674" s="10" t="s">
        <v>8352</v>
      </c>
      <c r="Q2674" s="12">
        <f t="shared" si="82"/>
        <v>42344.884143518517</v>
      </c>
      <c r="R2674">
        <f t="shared" si="83"/>
        <v>2015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 t="s">
        <v>8315</v>
      </c>
      <c r="P2675" s="10" t="s">
        <v>8352</v>
      </c>
      <c r="Q2675" s="12">
        <f t="shared" si="82"/>
        <v>41912.541655092595</v>
      </c>
      <c r="R2675">
        <f t="shared" si="83"/>
        <v>2014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 t="s">
        <v>8315</v>
      </c>
      <c r="P2676" s="10" t="s">
        <v>8352</v>
      </c>
      <c r="Q2676" s="12">
        <f t="shared" si="82"/>
        <v>42529.632754629631</v>
      </c>
      <c r="R2676">
        <f t="shared" si="83"/>
        <v>2016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 t="s">
        <v>8315</v>
      </c>
      <c r="P2677" s="10" t="s">
        <v>8352</v>
      </c>
      <c r="Q2677" s="12">
        <f t="shared" si="82"/>
        <v>41923.857511574075</v>
      </c>
      <c r="R2677">
        <f t="shared" si="83"/>
        <v>2014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 t="s">
        <v>8315</v>
      </c>
      <c r="P2678" s="10" t="s">
        <v>8352</v>
      </c>
      <c r="Q2678" s="12">
        <f t="shared" si="82"/>
        <v>42482.624699074076</v>
      </c>
      <c r="R2678">
        <f t="shared" si="83"/>
        <v>2016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 t="s">
        <v>8315</v>
      </c>
      <c r="P2679" s="10" t="s">
        <v>8352</v>
      </c>
      <c r="Q2679" s="12">
        <f t="shared" si="82"/>
        <v>41793.029432870368</v>
      </c>
      <c r="R2679">
        <f t="shared" si="83"/>
        <v>2014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 t="s">
        <v>8315</v>
      </c>
      <c r="P2680" s="10" t="s">
        <v>8352</v>
      </c>
      <c r="Q2680" s="12">
        <f t="shared" si="82"/>
        <v>42241.798206018517</v>
      </c>
      <c r="R2680">
        <f t="shared" si="83"/>
        <v>2015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 t="s">
        <v>8315</v>
      </c>
      <c r="P2681" s="10" t="s">
        <v>8352</v>
      </c>
      <c r="Q2681" s="12">
        <f t="shared" si="82"/>
        <v>42033.001087962963</v>
      </c>
      <c r="R2681">
        <f t="shared" si="83"/>
        <v>2015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 t="s">
        <v>8315</v>
      </c>
      <c r="P2682" s="10" t="s">
        <v>8352</v>
      </c>
      <c r="Q2682" s="12">
        <f t="shared" si="82"/>
        <v>42436.211701388893</v>
      </c>
      <c r="R2682">
        <f t="shared" si="83"/>
        <v>2016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 t="s">
        <v>8332</v>
      </c>
      <c r="P2683" s="10" t="s">
        <v>8333</v>
      </c>
      <c r="Q2683" s="12">
        <f t="shared" si="82"/>
        <v>41805.895254629628</v>
      </c>
      <c r="R2683">
        <f t="shared" si="83"/>
        <v>2014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 t="s">
        <v>8332</v>
      </c>
      <c r="P2684" s="10" t="s">
        <v>8333</v>
      </c>
      <c r="Q2684" s="12">
        <f t="shared" si="82"/>
        <v>41932.871990740743</v>
      </c>
      <c r="R2684">
        <f t="shared" si="83"/>
        <v>2014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 t="s">
        <v>8332</v>
      </c>
      <c r="P2685" s="10" t="s">
        <v>8333</v>
      </c>
      <c r="Q2685" s="12">
        <f t="shared" si="82"/>
        <v>42034.75509259259</v>
      </c>
      <c r="R2685">
        <f t="shared" si="83"/>
        <v>2015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 t="s">
        <v>8332</v>
      </c>
      <c r="P2686" s="10" t="s">
        <v>8333</v>
      </c>
      <c r="Q2686" s="12">
        <f t="shared" si="82"/>
        <v>41820.914641203701</v>
      </c>
      <c r="R2686">
        <f t="shared" si="83"/>
        <v>2014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 t="s">
        <v>8332</v>
      </c>
      <c r="P2687" s="10" t="s">
        <v>8333</v>
      </c>
      <c r="Q2687" s="12">
        <f t="shared" si="82"/>
        <v>42061.69594907407</v>
      </c>
      <c r="R2687">
        <f t="shared" si="83"/>
        <v>2015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 t="s">
        <v>8332</v>
      </c>
      <c r="P2688" s="10" t="s">
        <v>8333</v>
      </c>
      <c r="Q2688" s="12">
        <f t="shared" si="82"/>
        <v>41892.974803240737</v>
      </c>
      <c r="R2688">
        <f t="shared" si="83"/>
        <v>2014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 t="s">
        <v>8332</v>
      </c>
      <c r="P2689" s="10" t="s">
        <v>8333</v>
      </c>
      <c r="Q2689" s="12">
        <f t="shared" si="82"/>
        <v>42154.64025462963</v>
      </c>
      <c r="R2689">
        <f t="shared" si="83"/>
        <v>2015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 t="s">
        <v>8332</v>
      </c>
      <c r="P2690" s="10" t="s">
        <v>8333</v>
      </c>
      <c r="Q2690" s="12">
        <f t="shared" si="82"/>
        <v>42028.118865740747</v>
      </c>
      <c r="R2690">
        <f t="shared" si="83"/>
        <v>2015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 t="s">
        <v>8332</v>
      </c>
      <c r="P2691" s="10" t="s">
        <v>8333</v>
      </c>
      <c r="Q2691" s="12">
        <f t="shared" ref="Q2691:Q2754" si="84">(((J2691/60)/60)/24)+DATE(1970,1,1)</f>
        <v>42551.961689814809</v>
      </c>
      <c r="R2691">
        <f t="shared" ref="R2691:R2754" si="85">YEAR(Q2691)</f>
        <v>2016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 t="s">
        <v>8332</v>
      </c>
      <c r="P2692" s="10" t="s">
        <v>8333</v>
      </c>
      <c r="Q2692" s="12">
        <f t="shared" si="84"/>
        <v>42113.105046296296</v>
      </c>
      <c r="R2692">
        <f t="shared" si="85"/>
        <v>2015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 t="s">
        <v>8332</v>
      </c>
      <c r="P2693" s="10" t="s">
        <v>8333</v>
      </c>
      <c r="Q2693" s="12">
        <f t="shared" si="84"/>
        <v>42089.724039351851</v>
      </c>
      <c r="R2693">
        <f t="shared" si="85"/>
        <v>2015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 t="s">
        <v>8332</v>
      </c>
      <c r="P2694" s="10" t="s">
        <v>8333</v>
      </c>
      <c r="Q2694" s="12">
        <f t="shared" si="84"/>
        <v>42058.334027777775</v>
      </c>
      <c r="R2694">
        <f t="shared" si="85"/>
        <v>2015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 t="s">
        <v>8332</v>
      </c>
      <c r="P2695" s="10" t="s">
        <v>8333</v>
      </c>
      <c r="Q2695" s="12">
        <f t="shared" si="84"/>
        <v>41834.138495370367</v>
      </c>
      <c r="R2695">
        <f t="shared" si="85"/>
        <v>2014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 t="s">
        <v>8332</v>
      </c>
      <c r="P2696" s="10" t="s">
        <v>8333</v>
      </c>
      <c r="Q2696" s="12">
        <f t="shared" si="84"/>
        <v>41878.140497685185</v>
      </c>
      <c r="R2696">
        <f t="shared" si="85"/>
        <v>2014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 t="s">
        <v>8332</v>
      </c>
      <c r="P2697" s="10" t="s">
        <v>8333</v>
      </c>
      <c r="Q2697" s="12">
        <f t="shared" si="84"/>
        <v>42048.181921296295</v>
      </c>
      <c r="R2697">
        <f t="shared" si="85"/>
        <v>2015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 t="s">
        <v>8332</v>
      </c>
      <c r="P2698" s="10" t="s">
        <v>8333</v>
      </c>
      <c r="Q2698" s="12">
        <f t="shared" si="84"/>
        <v>41964.844444444447</v>
      </c>
      <c r="R2698">
        <f t="shared" si="85"/>
        <v>2014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 t="s">
        <v>8332</v>
      </c>
      <c r="P2699" s="10" t="s">
        <v>8333</v>
      </c>
      <c r="Q2699" s="12">
        <f t="shared" si="84"/>
        <v>42187.940081018518</v>
      </c>
      <c r="R2699">
        <f t="shared" si="85"/>
        <v>2015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 t="s">
        <v>8332</v>
      </c>
      <c r="P2700" s="10" t="s">
        <v>8333</v>
      </c>
      <c r="Q2700" s="12">
        <f t="shared" si="84"/>
        <v>41787.898240740738</v>
      </c>
      <c r="R2700">
        <f t="shared" si="85"/>
        <v>2014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 t="s">
        <v>8332</v>
      </c>
      <c r="P2701" s="10" t="s">
        <v>8333</v>
      </c>
      <c r="Q2701" s="12">
        <f t="shared" si="84"/>
        <v>41829.896562499998</v>
      </c>
      <c r="R2701">
        <f t="shared" si="85"/>
        <v>2014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 t="s">
        <v>8332</v>
      </c>
      <c r="P2702" s="10" t="s">
        <v>8333</v>
      </c>
      <c r="Q2702" s="12">
        <f t="shared" si="84"/>
        <v>41870.87467592593</v>
      </c>
      <c r="R2702">
        <f t="shared" si="85"/>
        <v>2014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 t="s">
        <v>8313</v>
      </c>
      <c r="P2703" s="10" t="s">
        <v>8353</v>
      </c>
      <c r="Q2703" s="12">
        <f t="shared" si="84"/>
        <v>42801.774699074071</v>
      </c>
      <c r="R2703">
        <f t="shared" si="85"/>
        <v>2017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 t="s">
        <v>8313</v>
      </c>
      <c r="P2704" s="10" t="s">
        <v>8353</v>
      </c>
      <c r="Q2704" s="12">
        <f t="shared" si="84"/>
        <v>42800.801817129628</v>
      </c>
      <c r="R2704">
        <f t="shared" si="85"/>
        <v>2017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 t="s">
        <v>8313</v>
      </c>
      <c r="P2705" s="10" t="s">
        <v>8353</v>
      </c>
      <c r="Q2705" s="12">
        <f t="shared" si="84"/>
        <v>42756.690162037034</v>
      </c>
      <c r="R2705">
        <f t="shared" si="85"/>
        <v>2017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 t="s">
        <v>8313</v>
      </c>
      <c r="P2706" s="10" t="s">
        <v>8353</v>
      </c>
      <c r="Q2706" s="12">
        <f t="shared" si="84"/>
        <v>42787.862430555557</v>
      </c>
      <c r="R2706">
        <f t="shared" si="85"/>
        <v>2017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 t="s">
        <v>8313</v>
      </c>
      <c r="P2707" s="10" t="s">
        <v>8353</v>
      </c>
      <c r="Q2707" s="12">
        <f t="shared" si="84"/>
        <v>42773.916180555556</v>
      </c>
      <c r="R2707">
        <f t="shared" si="85"/>
        <v>2017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 t="s">
        <v>8313</v>
      </c>
      <c r="P2708" s="10" t="s">
        <v>8353</v>
      </c>
      <c r="Q2708" s="12">
        <f t="shared" si="84"/>
        <v>41899.294942129629</v>
      </c>
      <c r="R2708">
        <f t="shared" si="85"/>
        <v>2014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 t="s">
        <v>8313</v>
      </c>
      <c r="P2709" s="10" t="s">
        <v>8353</v>
      </c>
      <c r="Q2709" s="12">
        <f t="shared" si="84"/>
        <v>41391.782905092594</v>
      </c>
      <c r="R2709">
        <f t="shared" si="85"/>
        <v>2013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 t="s">
        <v>8313</v>
      </c>
      <c r="P2710" s="10" t="s">
        <v>8353</v>
      </c>
      <c r="Q2710" s="12">
        <f t="shared" si="84"/>
        <v>42512.698217592595</v>
      </c>
      <c r="R2710">
        <f t="shared" si="85"/>
        <v>2016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 t="s">
        <v>8313</v>
      </c>
      <c r="P2711" s="10" t="s">
        <v>8353</v>
      </c>
      <c r="Q2711" s="12">
        <f t="shared" si="84"/>
        <v>42612.149780092594</v>
      </c>
      <c r="R2711">
        <f t="shared" si="85"/>
        <v>2016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 t="s">
        <v>8313</v>
      </c>
      <c r="P2712" s="10" t="s">
        <v>8353</v>
      </c>
      <c r="Q2712" s="12">
        <f t="shared" si="84"/>
        <v>41828.229490740741</v>
      </c>
      <c r="R2712">
        <f t="shared" si="85"/>
        <v>2014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 t="s">
        <v>8313</v>
      </c>
      <c r="P2713" s="10" t="s">
        <v>8353</v>
      </c>
      <c r="Q2713" s="12">
        <f t="shared" si="84"/>
        <v>41780.745254629634</v>
      </c>
      <c r="R2713">
        <f t="shared" si="85"/>
        <v>2014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 t="s">
        <v>8313</v>
      </c>
      <c r="P2714" s="10" t="s">
        <v>8353</v>
      </c>
      <c r="Q2714" s="12">
        <f t="shared" si="84"/>
        <v>41432.062037037038</v>
      </c>
      <c r="R2714">
        <f t="shared" si="85"/>
        <v>2013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 t="s">
        <v>8313</v>
      </c>
      <c r="P2715" s="10" t="s">
        <v>8353</v>
      </c>
      <c r="Q2715" s="12">
        <f t="shared" si="84"/>
        <v>42322.653749999998</v>
      </c>
      <c r="R2715">
        <f t="shared" si="85"/>
        <v>2015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 t="s">
        <v>8313</v>
      </c>
      <c r="P2716" s="10" t="s">
        <v>8353</v>
      </c>
      <c r="Q2716" s="12">
        <f t="shared" si="84"/>
        <v>42629.655046296291</v>
      </c>
      <c r="R2716">
        <f t="shared" si="85"/>
        <v>2016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 t="s">
        <v>8313</v>
      </c>
      <c r="P2717" s="10" t="s">
        <v>8353</v>
      </c>
      <c r="Q2717" s="12">
        <f t="shared" si="84"/>
        <v>42387.398472222223</v>
      </c>
      <c r="R2717">
        <f t="shared" si="85"/>
        <v>2016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 t="s">
        <v>8313</v>
      </c>
      <c r="P2718" s="10" t="s">
        <v>8353</v>
      </c>
      <c r="Q2718" s="12">
        <f t="shared" si="84"/>
        <v>42255.333252314813</v>
      </c>
      <c r="R2718">
        <f t="shared" si="85"/>
        <v>2015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 t="s">
        <v>8313</v>
      </c>
      <c r="P2719" s="10" t="s">
        <v>8353</v>
      </c>
      <c r="Q2719" s="12">
        <f t="shared" si="84"/>
        <v>41934.914918981485</v>
      </c>
      <c r="R2719">
        <f t="shared" si="85"/>
        <v>2014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 t="s">
        <v>8313</v>
      </c>
      <c r="P2720" s="10" t="s">
        <v>8353</v>
      </c>
      <c r="Q2720" s="12">
        <f t="shared" si="84"/>
        <v>42465.596585648149</v>
      </c>
      <c r="R2720">
        <f t="shared" si="85"/>
        <v>2016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 t="s">
        <v>8313</v>
      </c>
      <c r="P2721" s="10" t="s">
        <v>8353</v>
      </c>
      <c r="Q2721" s="12">
        <f t="shared" si="84"/>
        <v>42418.031180555554</v>
      </c>
      <c r="R2721">
        <f t="shared" si="85"/>
        <v>2016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 t="s">
        <v>8313</v>
      </c>
      <c r="P2722" s="10" t="s">
        <v>8353</v>
      </c>
      <c r="Q2722" s="12">
        <f t="shared" si="84"/>
        <v>42655.465891203698</v>
      </c>
      <c r="R2722">
        <f t="shared" si="85"/>
        <v>2016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 t="s">
        <v>8315</v>
      </c>
      <c r="P2723" s="10" t="s">
        <v>8345</v>
      </c>
      <c r="Q2723" s="12">
        <f t="shared" si="84"/>
        <v>41493.543958333335</v>
      </c>
      <c r="R2723">
        <f t="shared" si="85"/>
        <v>2013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 t="s">
        <v>8315</v>
      </c>
      <c r="P2724" s="10" t="s">
        <v>8345</v>
      </c>
      <c r="Q2724" s="12">
        <f t="shared" si="84"/>
        <v>42704.857094907406</v>
      </c>
      <c r="R2724">
        <f t="shared" si="85"/>
        <v>2016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 t="s">
        <v>8315</v>
      </c>
      <c r="P2725" s="10" t="s">
        <v>8345</v>
      </c>
      <c r="Q2725" s="12">
        <f t="shared" si="84"/>
        <v>41944.83898148148</v>
      </c>
      <c r="R2725">
        <f t="shared" si="85"/>
        <v>2014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 t="s">
        <v>8315</v>
      </c>
      <c r="P2726" s="10" t="s">
        <v>8345</v>
      </c>
      <c r="Q2726" s="12">
        <f t="shared" si="84"/>
        <v>42199.32707175926</v>
      </c>
      <c r="R2726">
        <f t="shared" si="85"/>
        <v>2015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 t="s">
        <v>8315</v>
      </c>
      <c r="P2727" s="10" t="s">
        <v>8345</v>
      </c>
      <c r="Q2727" s="12">
        <f t="shared" si="84"/>
        <v>42745.744618055556</v>
      </c>
      <c r="R2727">
        <f t="shared" si="85"/>
        <v>2017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 t="s">
        <v>8315</v>
      </c>
      <c r="P2728" s="10" t="s">
        <v>8345</v>
      </c>
      <c r="Q2728" s="12">
        <f t="shared" si="84"/>
        <v>42452.579988425925</v>
      </c>
      <c r="R2728">
        <f t="shared" si="85"/>
        <v>2016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 t="s">
        <v>8315</v>
      </c>
      <c r="P2729" s="10" t="s">
        <v>8345</v>
      </c>
      <c r="Q2729" s="12">
        <f t="shared" si="84"/>
        <v>42198.676655092597</v>
      </c>
      <c r="R2729">
        <f t="shared" si="85"/>
        <v>2015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 t="s">
        <v>8315</v>
      </c>
      <c r="P2730" s="10" t="s">
        <v>8345</v>
      </c>
      <c r="Q2730" s="12">
        <f t="shared" si="84"/>
        <v>42333.59993055556</v>
      </c>
      <c r="R2730">
        <f t="shared" si="85"/>
        <v>2015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 t="s">
        <v>8315</v>
      </c>
      <c r="P2731" s="10" t="s">
        <v>8345</v>
      </c>
      <c r="Q2731" s="12">
        <f t="shared" si="84"/>
        <v>42095.240706018521</v>
      </c>
      <c r="R2731">
        <f t="shared" si="85"/>
        <v>2015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 t="s">
        <v>8315</v>
      </c>
      <c r="P2732" s="10" t="s">
        <v>8345</v>
      </c>
      <c r="Q2732" s="12">
        <f t="shared" si="84"/>
        <v>41351.541377314818</v>
      </c>
      <c r="R2732">
        <f t="shared" si="85"/>
        <v>2013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 t="s">
        <v>8315</v>
      </c>
      <c r="P2733" s="10" t="s">
        <v>8345</v>
      </c>
      <c r="Q2733" s="12">
        <f t="shared" si="84"/>
        <v>41872.525717592594</v>
      </c>
      <c r="R2733">
        <f t="shared" si="85"/>
        <v>2014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 t="s">
        <v>8315</v>
      </c>
      <c r="P2734" s="10" t="s">
        <v>8345</v>
      </c>
      <c r="Q2734" s="12">
        <f t="shared" si="84"/>
        <v>41389.808194444442</v>
      </c>
      <c r="R2734">
        <f t="shared" si="85"/>
        <v>2013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 t="s">
        <v>8315</v>
      </c>
      <c r="P2735" s="10" t="s">
        <v>8345</v>
      </c>
      <c r="Q2735" s="12">
        <f t="shared" si="84"/>
        <v>42044.272847222222</v>
      </c>
      <c r="R2735">
        <f t="shared" si="85"/>
        <v>2015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 t="s">
        <v>8315</v>
      </c>
      <c r="P2736" s="10" t="s">
        <v>8345</v>
      </c>
      <c r="Q2736" s="12">
        <f t="shared" si="84"/>
        <v>42626.668888888889</v>
      </c>
      <c r="R2736">
        <f t="shared" si="85"/>
        <v>2016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 t="s">
        <v>8315</v>
      </c>
      <c r="P2737" s="10" t="s">
        <v>8345</v>
      </c>
      <c r="Q2737" s="12">
        <f t="shared" si="84"/>
        <v>41316.120949074073</v>
      </c>
      <c r="R2737">
        <f t="shared" si="85"/>
        <v>2013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 t="s">
        <v>8315</v>
      </c>
      <c r="P2738" s="10" t="s">
        <v>8345</v>
      </c>
      <c r="Q2738" s="12">
        <f t="shared" si="84"/>
        <v>41722.666354166664</v>
      </c>
      <c r="R2738">
        <f t="shared" si="85"/>
        <v>2014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 t="s">
        <v>8315</v>
      </c>
      <c r="P2739" s="10" t="s">
        <v>8345</v>
      </c>
      <c r="Q2739" s="12">
        <f t="shared" si="84"/>
        <v>41611.917673611111</v>
      </c>
      <c r="R2739">
        <f t="shared" si="85"/>
        <v>2013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 t="s">
        <v>8315</v>
      </c>
      <c r="P2740" s="10" t="s">
        <v>8345</v>
      </c>
      <c r="Q2740" s="12">
        <f t="shared" si="84"/>
        <v>42620.143564814818</v>
      </c>
      <c r="R2740">
        <f t="shared" si="85"/>
        <v>2016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 t="s">
        <v>8315</v>
      </c>
      <c r="P2741" s="10" t="s">
        <v>8345</v>
      </c>
      <c r="Q2741" s="12">
        <f t="shared" si="84"/>
        <v>41719.887928240743</v>
      </c>
      <c r="R2741">
        <f t="shared" si="85"/>
        <v>2014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 t="s">
        <v>8315</v>
      </c>
      <c r="P2742" s="10" t="s">
        <v>8345</v>
      </c>
      <c r="Q2742" s="12">
        <f t="shared" si="84"/>
        <v>42045.031851851847</v>
      </c>
      <c r="R2742">
        <f t="shared" si="85"/>
        <v>2015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 t="s">
        <v>8318</v>
      </c>
      <c r="P2743" s="10" t="s">
        <v>8354</v>
      </c>
      <c r="Q2743" s="12">
        <f t="shared" si="84"/>
        <v>41911.657430555555</v>
      </c>
      <c r="R2743">
        <f t="shared" si="85"/>
        <v>2014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 t="s">
        <v>8318</v>
      </c>
      <c r="P2744" s="10" t="s">
        <v>8354</v>
      </c>
      <c r="Q2744" s="12">
        <f t="shared" si="84"/>
        <v>41030.719756944447</v>
      </c>
      <c r="R2744">
        <f t="shared" si="85"/>
        <v>2012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 t="s">
        <v>8318</v>
      </c>
      <c r="P2745" s="10" t="s">
        <v>8354</v>
      </c>
      <c r="Q2745" s="12">
        <f t="shared" si="84"/>
        <v>42632.328784722224</v>
      </c>
      <c r="R2745">
        <f t="shared" si="85"/>
        <v>2016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 t="s">
        <v>8318</v>
      </c>
      <c r="P2746" s="10" t="s">
        <v>8354</v>
      </c>
      <c r="Q2746" s="12">
        <f t="shared" si="84"/>
        <v>40938.062476851854</v>
      </c>
      <c r="R2746">
        <f t="shared" si="85"/>
        <v>2012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 t="s">
        <v>8318</v>
      </c>
      <c r="P2747" s="10" t="s">
        <v>8354</v>
      </c>
      <c r="Q2747" s="12">
        <f t="shared" si="84"/>
        <v>41044.988055555557</v>
      </c>
      <c r="R2747">
        <f t="shared" si="85"/>
        <v>2012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 t="s">
        <v>8318</v>
      </c>
      <c r="P2748" s="10" t="s">
        <v>8354</v>
      </c>
      <c r="Q2748" s="12">
        <f t="shared" si="84"/>
        <v>41850.781377314815</v>
      </c>
      <c r="R2748">
        <f t="shared" si="85"/>
        <v>2014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 t="s">
        <v>8318</v>
      </c>
      <c r="P2749" s="10" t="s">
        <v>8354</v>
      </c>
      <c r="Q2749" s="12">
        <f t="shared" si="84"/>
        <v>41044.64811342593</v>
      </c>
      <c r="R2749">
        <f t="shared" si="85"/>
        <v>2012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 t="s">
        <v>8318</v>
      </c>
      <c r="P2750" s="10" t="s">
        <v>8354</v>
      </c>
      <c r="Q2750" s="12">
        <f t="shared" si="84"/>
        <v>42585.7106712963</v>
      </c>
      <c r="R2750">
        <f t="shared" si="85"/>
        <v>2016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 t="s">
        <v>8318</v>
      </c>
      <c r="P2751" s="10" t="s">
        <v>8354</v>
      </c>
      <c r="Q2751" s="12">
        <f t="shared" si="84"/>
        <v>42068.799039351856</v>
      </c>
      <c r="R2751">
        <f t="shared" si="85"/>
        <v>2015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 t="s">
        <v>8318</v>
      </c>
      <c r="P2752" s="10" t="s">
        <v>8354</v>
      </c>
      <c r="Q2752" s="12">
        <f t="shared" si="84"/>
        <v>41078.899826388886</v>
      </c>
      <c r="R2752">
        <f t="shared" si="85"/>
        <v>2012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 t="s">
        <v>8318</v>
      </c>
      <c r="P2753" s="10" t="s">
        <v>8354</v>
      </c>
      <c r="Q2753" s="12">
        <f t="shared" si="84"/>
        <v>41747.887060185189</v>
      </c>
      <c r="R2753">
        <f t="shared" si="85"/>
        <v>2014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 t="s">
        <v>8318</v>
      </c>
      <c r="P2754" s="10" t="s">
        <v>8354</v>
      </c>
      <c r="Q2754" s="12">
        <f t="shared" si="84"/>
        <v>40855.765092592592</v>
      </c>
      <c r="R2754">
        <f t="shared" si="85"/>
        <v>2011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 t="s">
        <v>8318</v>
      </c>
      <c r="P2755" s="10" t="s">
        <v>8354</v>
      </c>
      <c r="Q2755" s="12">
        <f t="shared" ref="Q2755:Q2818" si="86">(((J2755/60)/60)/24)+DATE(1970,1,1)</f>
        <v>41117.900729166664</v>
      </c>
      <c r="R2755">
        <f t="shared" ref="R2755:R2818" si="87">YEAR(Q2755)</f>
        <v>2012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 t="s">
        <v>8318</v>
      </c>
      <c r="P2756" s="10" t="s">
        <v>8354</v>
      </c>
      <c r="Q2756" s="12">
        <f t="shared" si="86"/>
        <v>41863.636006944449</v>
      </c>
      <c r="R2756">
        <f t="shared" si="87"/>
        <v>2014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 t="s">
        <v>8318</v>
      </c>
      <c r="P2757" s="10" t="s">
        <v>8354</v>
      </c>
      <c r="Q2757" s="12">
        <f t="shared" si="86"/>
        <v>42072.790821759263</v>
      </c>
      <c r="R2757">
        <f t="shared" si="87"/>
        <v>2015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 t="s">
        <v>8318</v>
      </c>
      <c r="P2758" s="10" t="s">
        <v>8354</v>
      </c>
      <c r="Q2758" s="12">
        <f t="shared" si="86"/>
        <v>41620.90047453704</v>
      </c>
      <c r="R2758">
        <f t="shared" si="87"/>
        <v>2013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 t="s">
        <v>8318</v>
      </c>
      <c r="P2759" s="10" t="s">
        <v>8354</v>
      </c>
      <c r="Q2759" s="12">
        <f t="shared" si="86"/>
        <v>42573.65662037037</v>
      </c>
      <c r="R2759">
        <f t="shared" si="87"/>
        <v>2016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 t="s">
        <v>8318</v>
      </c>
      <c r="P2760" s="10" t="s">
        <v>8354</v>
      </c>
      <c r="Q2760" s="12">
        <f t="shared" si="86"/>
        <v>42639.441932870366</v>
      </c>
      <c r="R2760">
        <f t="shared" si="87"/>
        <v>2016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 t="s">
        <v>8318</v>
      </c>
      <c r="P2761" s="10" t="s">
        <v>8354</v>
      </c>
      <c r="Q2761" s="12">
        <f t="shared" si="86"/>
        <v>42524.36650462963</v>
      </c>
      <c r="R2761">
        <f t="shared" si="87"/>
        <v>2016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 t="s">
        <v>8318</v>
      </c>
      <c r="P2762" s="10" t="s">
        <v>8354</v>
      </c>
      <c r="Q2762" s="12">
        <f t="shared" si="86"/>
        <v>41415.461319444446</v>
      </c>
      <c r="R2762">
        <f t="shared" si="87"/>
        <v>2013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 t="s">
        <v>8318</v>
      </c>
      <c r="P2763" s="10" t="s">
        <v>8354</v>
      </c>
      <c r="Q2763" s="12">
        <f t="shared" si="86"/>
        <v>41247.063576388886</v>
      </c>
      <c r="R2763">
        <f t="shared" si="87"/>
        <v>2012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 t="s">
        <v>8318</v>
      </c>
      <c r="P2764" s="10" t="s">
        <v>8354</v>
      </c>
      <c r="Q2764" s="12">
        <f t="shared" si="86"/>
        <v>40927.036979166667</v>
      </c>
      <c r="R2764">
        <f t="shared" si="87"/>
        <v>2012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 t="s">
        <v>8318</v>
      </c>
      <c r="P2765" s="10" t="s">
        <v>8354</v>
      </c>
      <c r="Q2765" s="12">
        <f t="shared" si="86"/>
        <v>41373.579675925925</v>
      </c>
      <c r="R2765">
        <f t="shared" si="87"/>
        <v>2013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 t="s">
        <v>8318</v>
      </c>
      <c r="P2766" s="10" t="s">
        <v>8354</v>
      </c>
      <c r="Q2766" s="12">
        <f t="shared" si="86"/>
        <v>41030.292025462964</v>
      </c>
      <c r="R2766">
        <f t="shared" si="87"/>
        <v>2012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 t="s">
        <v>8318</v>
      </c>
      <c r="P2767" s="10" t="s">
        <v>8354</v>
      </c>
      <c r="Q2767" s="12">
        <f t="shared" si="86"/>
        <v>41194.579027777778</v>
      </c>
      <c r="R2767">
        <f t="shared" si="87"/>
        <v>2012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 t="s">
        <v>8318</v>
      </c>
      <c r="P2768" s="10" t="s">
        <v>8354</v>
      </c>
      <c r="Q2768" s="12">
        <f t="shared" si="86"/>
        <v>40736.668032407404</v>
      </c>
      <c r="R2768">
        <f t="shared" si="87"/>
        <v>2011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 t="s">
        <v>8318</v>
      </c>
      <c r="P2769" s="10" t="s">
        <v>8354</v>
      </c>
      <c r="Q2769" s="12">
        <f t="shared" si="86"/>
        <v>42172.958912037036</v>
      </c>
      <c r="R2769">
        <f t="shared" si="87"/>
        <v>2015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 t="s">
        <v>8318</v>
      </c>
      <c r="P2770" s="10" t="s">
        <v>8354</v>
      </c>
      <c r="Q2770" s="12">
        <f t="shared" si="86"/>
        <v>40967.614849537036</v>
      </c>
      <c r="R2770">
        <f t="shared" si="87"/>
        <v>2012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 t="s">
        <v>8318</v>
      </c>
      <c r="P2771" s="10" t="s">
        <v>8354</v>
      </c>
      <c r="Q2771" s="12">
        <f t="shared" si="86"/>
        <v>41745.826273148145</v>
      </c>
      <c r="R2771">
        <f t="shared" si="87"/>
        <v>2014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 t="s">
        <v>8318</v>
      </c>
      <c r="P2772" s="10" t="s">
        <v>8354</v>
      </c>
      <c r="Q2772" s="12">
        <f t="shared" si="86"/>
        <v>41686.705208333333</v>
      </c>
      <c r="R2772">
        <f t="shared" si="87"/>
        <v>2014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 t="s">
        <v>8318</v>
      </c>
      <c r="P2773" s="10" t="s">
        <v>8354</v>
      </c>
      <c r="Q2773" s="12">
        <f t="shared" si="86"/>
        <v>41257.531712962962</v>
      </c>
      <c r="R2773">
        <f t="shared" si="87"/>
        <v>2012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 t="s">
        <v>8318</v>
      </c>
      <c r="P2774" s="10" t="s">
        <v>8354</v>
      </c>
      <c r="Q2774" s="12">
        <f t="shared" si="86"/>
        <v>41537.869143518517</v>
      </c>
      <c r="R2774">
        <f t="shared" si="87"/>
        <v>2013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 t="s">
        <v>8318</v>
      </c>
      <c r="P2775" s="10" t="s">
        <v>8354</v>
      </c>
      <c r="Q2775" s="12">
        <f t="shared" si="86"/>
        <v>42474.86482638889</v>
      </c>
      <c r="R2775">
        <f t="shared" si="87"/>
        <v>2016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 t="s">
        <v>8318</v>
      </c>
      <c r="P2776" s="10" t="s">
        <v>8354</v>
      </c>
      <c r="Q2776" s="12">
        <f t="shared" si="86"/>
        <v>41311.126481481479</v>
      </c>
      <c r="R2776">
        <f t="shared" si="87"/>
        <v>2013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 t="s">
        <v>8318</v>
      </c>
      <c r="P2777" s="10" t="s">
        <v>8354</v>
      </c>
      <c r="Q2777" s="12">
        <f t="shared" si="86"/>
        <v>40863.013356481482</v>
      </c>
      <c r="R2777">
        <f t="shared" si="87"/>
        <v>2011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 t="s">
        <v>8318</v>
      </c>
      <c r="P2778" s="10" t="s">
        <v>8354</v>
      </c>
      <c r="Q2778" s="12">
        <f t="shared" si="86"/>
        <v>42136.297175925924</v>
      </c>
      <c r="R2778">
        <f t="shared" si="87"/>
        <v>2015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 t="s">
        <v>8318</v>
      </c>
      <c r="P2779" s="10" t="s">
        <v>8354</v>
      </c>
      <c r="Q2779" s="12">
        <f t="shared" si="86"/>
        <v>42172.669027777782</v>
      </c>
      <c r="R2779">
        <f t="shared" si="87"/>
        <v>2015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 t="s">
        <v>8318</v>
      </c>
      <c r="P2780" s="10" t="s">
        <v>8354</v>
      </c>
      <c r="Q2780" s="12">
        <f t="shared" si="86"/>
        <v>41846.978078703702</v>
      </c>
      <c r="R2780">
        <f t="shared" si="87"/>
        <v>2014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 t="s">
        <v>8318</v>
      </c>
      <c r="P2781" s="10" t="s">
        <v>8354</v>
      </c>
      <c r="Q2781" s="12">
        <f t="shared" si="86"/>
        <v>42300.585891203707</v>
      </c>
      <c r="R2781">
        <f t="shared" si="87"/>
        <v>2015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 t="s">
        <v>8318</v>
      </c>
      <c r="P2782" s="10" t="s">
        <v>8354</v>
      </c>
      <c r="Q2782" s="12">
        <f t="shared" si="86"/>
        <v>42774.447777777779</v>
      </c>
      <c r="R2782">
        <f t="shared" si="87"/>
        <v>2017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 t="s">
        <v>8313</v>
      </c>
      <c r="P2783" s="10" t="s">
        <v>8314</v>
      </c>
      <c r="Q2783" s="12">
        <f t="shared" si="86"/>
        <v>42018.94159722222</v>
      </c>
      <c r="R2783">
        <f t="shared" si="87"/>
        <v>2015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 t="s">
        <v>8313</v>
      </c>
      <c r="P2784" s="10" t="s">
        <v>8314</v>
      </c>
      <c r="Q2784" s="12">
        <f t="shared" si="86"/>
        <v>42026.924976851849</v>
      </c>
      <c r="R2784">
        <f t="shared" si="87"/>
        <v>2015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 t="s">
        <v>8313</v>
      </c>
      <c r="P2785" s="10" t="s">
        <v>8314</v>
      </c>
      <c r="Q2785" s="12">
        <f t="shared" si="86"/>
        <v>42103.535254629634</v>
      </c>
      <c r="R2785">
        <f t="shared" si="87"/>
        <v>2015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 t="s">
        <v>8313</v>
      </c>
      <c r="P2786" s="10" t="s">
        <v>8314</v>
      </c>
      <c r="Q2786" s="12">
        <f t="shared" si="86"/>
        <v>41920.787534722222</v>
      </c>
      <c r="R2786">
        <f t="shared" si="87"/>
        <v>2014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 t="s">
        <v>8313</v>
      </c>
      <c r="P2787" s="10" t="s">
        <v>8314</v>
      </c>
      <c r="Q2787" s="12">
        <f t="shared" si="86"/>
        <v>42558.189432870371</v>
      </c>
      <c r="R2787">
        <f t="shared" si="87"/>
        <v>2016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 t="s">
        <v>8313</v>
      </c>
      <c r="P2788" s="10" t="s">
        <v>8314</v>
      </c>
      <c r="Q2788" s="12">
        <f t="shared" si="86"/>
        <v>41815.569212962961</v>
      </c>
      <c r="R2788">
        <f t="shared" si="87"/>
        <v>2014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 t="s">
        <v>8313</v>
      </c>
      <c r="P2789" s="10" t="s">
        <v>8314</v>
      </c>
      <c r="Q2789" s="12">
        <f t="shared" si="86"/>
        <v>41808.198518518519</v>
      </c>
      <c r="R2789">
        <f t="shared" si="87"/>
        <v>2014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 t="s">
        <v>8313</v>
      </c>
      <c r="P2790" s="10" t="s">
        <v>8314</v>
      </c>
      <c r="Q2790" s="12">
        <f t="shared" si="86"/>
        <v>42550.701886574068</v>
      </c>
      <c r="R2790">
        <f t="shared" si="87"/>
        <v>2016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 t="s">
        <v>8313</v>
      </c>
      <c r="P2791" s="10" t="s">
        <v>8314</v>
      </c>
      <c r="Q2791" s="12">
        <f t="shared" si="86"/>
        <v>42056.013124999998</v>
      </c>
      <c r="R2791">
        <f t="shared" si="87"/>
        <v>2015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 t="s">
        <v>8313</v>
      </c>
      <c r="P2792" s="10" t="s">
        <v>8314</v>
      </c>
      <c r="Q2792" s="12">
        <f t="shared" si="86"/>
        <v>42016.938692129625</v>
      </c>
      <c r="R2792">
        <f t="shared" si="87"/>
        <v>2015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 t="s">
        <v>8313</v>
      </c>
      <c r="P2793" s="10" t="s">
        <v>8314</v>
      </c>
      <c r="Q2793" s="12">
        <f t="shared" si="86"/>
        <v>42591.899988425925</v>
      </c>
      <c r="R2793">
        <f t="shared" si="87"/>
        <v>2016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 t="s">
        <v>8313</v>
      </c>
      <c r="P2794" s="10" t="s">
        <v>8314</v>
      </c>
      <c r="Q2794" s="12">
        <f t="shared" si="86"/>
        <v>42183.231006944443</v>
      </c>
      <c r="R2794">
        <f t="shared" si="87"/>
        <v>2015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 t="s">
        <v>8313</v>
      </c>
      <c r="P2795" s="10" t="s">
        <v>8314</v>
      </c>
      <c r="Q2795" s="12">
        <f t="shared" si="86"/>
        <v>42176.419039351851</v>
      </c>
      <c r="R2795">
        <f t="shared" si="87"/>
        <v>2015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 t="s">
        <v>8313</v>
      </c>
      <c r="P2796" s="10" t="s">
        <v>8314</v>
      </c>
      <c r="Q2796" s="12">
        <f t="shared" si="86"/>
        <v>42416.691655092596</v>
      </c>
      <c r="R2796">
        <f t="shared" si="87"/>
        <v>2016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 t="s">
        <v>8313</v>
      </c>
      <c r="P2797" s="10" t="s">
        <v>8314</v>
      </c>
      <c r="Q2797" s="12">
        <f t="shared" si="86"/>
        <v>41780.525937500002</v>
      </c>
      <c r="R2797">
        <f t="shared" si="87"/>
        <v>2014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 t="s">
        <v>8313</v>
      </c>
      <c r="P2798" s="10" t="s">
        <v>8314</v>
      </c>
      <c r="Q2798" s="12">
        <f t="shared" si="86"/>
        <v>41795.528101851851</v>
      </c>
      <c r="R2798">
        <f t="shared" si="87"/>
        <v>2014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 t="s">
        <v>8313</v>
      </c>
      <c r="P2799" s="10" t="s">
        <v>8314</v>
      </c>
      <c r="Q2799" s="12">
        <f t="shared" si="86"/>
        <v>41798.94027777778</v>
      </c>
      <c r="R2799">
        <f t="shared" si="87"/>
        <v>2014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 t="s">
        <v>8313</v>
      </c>
      <c r="P2800" s="10" t="s">
        <v>8314</v>
      </c>
      <c r="Q2800" s="12">
        <f t="shared" si="86"/>
        <v>42201.675011574072</v>
      </c>
      <c r="R2800">
        <f t="shared" si="87"/>
        <v>2015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 t="s">
        <v>8313</v>
      </c>
      <c r="P2801" s="10" t="s">
        <v>8314</v>
      </c>
      <c r="Q2801" s="12">
        <f t="shared" si="86"/>
        <v>42507.264699074076</v>
      </c>
      <c r="R2801">
        <f t="shared" si="87"/>
        <v>2016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 t="s">
        <v>8313</v>
      </c>
      <c r="P2802" s="10" t="s">
        <v>8314</v>
      </c>
      <c r="Q2802" s="12">
        <f t="shared" si="86"/>
        <v>41948.552847222221</v>
      </c>
      <c r="R2802">
        <f t="shared" si="87"/>
        <v>2014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 t="s">
        <v>8313</v>
      </c>
      <c r="P2803" s="10" t="s">
        <v>8314</v>
      </c>
      <c r="Q2803" s="12">
        <f t="shared" si="86"/>
        <v>41900.243159722224</v>
      </c>
      <c r="R2803">
        <f t="shared" si="87"/>
        <v>2014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 t="s">
        <v>8313</v>
      </c>
      <c r="P2804" s="10" t="s">
        <v>8314</v>
      </c>
      <c r="Q2804" s="12">
        <f t="shared" si="86"/>
        <v>42192.64707175926</v>
      </c>
      <c r="R2804">
        <f t="shared" si="87"/>
        <v>2015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 t="s">
        <v>8313</v>
      </c>
      <c r="P2805" s="10" t="s">
        <v>8314</v>
      </c>
      <c r="Q2805" s="12">
        <f t="shared" si="86"/>
        <v>42158.065694444449</v>
      </c>
      <c r="R2805">
        <f t="shared" si="87"/>
        <v>2015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 t="s">
        <v>8313</v>
      </c>
      <c r="P2806" s="10" t="s">
        <v>8314</v>
      </c>
      <c r="Q2806" s="12">
        <f t="shared" si="86"/>
        <v>41881.453587962962</v>
      </c>
      <c r="R2806">
        <f t="shared" si="87"/>
        <v>2014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 t="s">
        <v>8313</v>
      </c>
      <c r="P2807" s="10" t="s">
        <v>8314</v>
      </c>
      <c r="Q2807" s="12">
        <f t="shared" si="86"/>
        <v>42213.505474537036</v>
      </c>
      <c r="R2807">
        <f t="shared" si="87"/>
        <v>2015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 t="s">
        <v>8313</v>
      </c>
      <c r="P2808" s="10" t="s">
        <v>8314</v>
      </c>
      <c r="Q2808" s="12">
        <f t="shared" si="86"/>
        <v>42185.267245370371</v>
      </c>
      <c r="R2808">
        <f t="shared" si="87"/>
        <v>2015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 t="s">
        <v>8313</v>
      </c>
      <c r="P2809" s="10" t="s">
        <v>8314</v>
      </c>
      <c r="Q2809" s="12">
        <f t="shared" si="86"/>
        <v>42154.873124999998</v>
      </c>
      <c r="R2809">
        <f t="shared" si="87"/>
        <v>2015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 t="s">
        <v>8313</v>
      </c>
      <c r="P2810" s="10" t="s">
        <v>8314</v>
      </c>
      <c r="Q2810" s="12">
        <f t="shared" si="86"/>
        <v>42208.84646990741</v>
      </c>
      <c r="R2810">
        <f t="shared" si="87"/>
        <v>2015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 t="s">
        <v>8313</v>
      </c>
      <c r="P2811" s="10" t="s">
        <v>8314</v>
      </c>
      <c r="Q2811" s="12">
        <f t="shared" si="86"/>
        <v>42451.496817129635</v>
      </c>
      <c r="R2811">
        <f t="shared" si="87"/>
        <v>2016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 t="s">
        <v>8313</v>
      </c>
      <c r="P2812" s="10" t="s">
        <v>8314</v>
      </c>
      <c r="Q2812" s="12">
        <f t="shared" si="86"/>
        <v>41759.13962962963</v>
      </c>
      <c r="R2812">
        <f t="shared" si="87"/>
        <v>2014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 t="s">
        <v>8313</v>
      </c>
      <c r="P2813" s="10" t="s">
        <v>8314</v>
      </c>
      <c r="Q2813" s="12">
        <f t="shared" si="86"/>
        <v>42028.496562500004</v>
      </c>
      <c r="R2813">
        <f t="shared" si="87"/>
        <v>2015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 t="s">
        <v>8313</v>
      </c>
      <c r="P2814" s="10" t="s">
        <v>8314</v>
      </c>
      <c r="Q2814" s="12">
        <f t="shared" si="86"/>
        <v>42054.74418981481</v>
      </c>
      <c r="R2814">
        <f t="shared" si="87"/>
        <v>2015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 t="s">
        <v>8313</v>
      </c>
      <c r="P2815" s="10" t="s">
        <v>8314</v>
      </c>
      <c r="Q2815" s="12">
        <f t="shared" si="86"/>
        <v>42693.742604166662</v>
      </c>
      <c r="R2815">
        <f t="shared" si="87"/>
        <v>2016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 t="s">
        <v>8313</v>
      </c>
      <c r="P2816" s="10" t="s">
        <v>8314</v>
      </c>
      <c r="Q2816" s="12">
        <f t="shared" si="86"/>
        <v>42103.399479166663</v>
      </c>
      <c r="R2816">
        <f t="shared" si="87"/>
        <v>2015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 t="s">
        <v>8313</v>
      </c>
      <c r="P2817" s="10" t="s">
        <v>8314</v>
      </c>
      <c r="Q2817" s="12">
        <f t="shared" si="86"/>
        <v>42559.776724537034</v>
      </c>
      <c r="R2817">
        <f t="shared" si="87"/>
        <v>2016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 t="s">
        <v>8313</v>
      </c>
      <c r="P2818" s="10" t="s">
        <v>8314</v>
      </c>
      <c r="Q2818" s="12">
        <f t="shared" si="86"/>
        <v>42188.467499999999</v>
      </c>
      <c r="R2818">
        <f t="shared" si="87"/>
        <v>2015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 t="s">
        <v>8313</v>
      </c>
      <c r="P2819" s="10" t="s">
        <v>8314</v>
      </c>
      <c r="Q2819" s="12">
        <f t="shared" ref="Q2819:Q2882" si="88">(((J2819/60)/60)/24)+DATE(1970,1,1)</f>
        <v>42023.634976851856</v>
      </c>
      <c r="R2819">
        <f t="shared" ref="R2819:R2882" si="89">YEAR(Q2819)</f>
        <v>2015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 t="s">
        <v>8313</v>
      </c>
      <c r="P2820" s="10" t="s">
        <v>8314</v>
      </c>
      <c r="Q2820" s="12">
        <f t="shared" si="88"/>
        <v>42250.598217592589</v>
      </c>
      <c r="R2820">
        <f t="shared" si="89"/>
        <v>2015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 t="s">
        <v>8313</v>
      </c>
      <c r="P2821" s="10" t="s">
        <v>8314</v>
      </c>
      <c r="Q2821" s="12">
        <f t="shared" si="88"/>
        <v>42139.525567129633</v>
      </c>
      <c r="R2821">
        <f t="shared" si="89"/>
        <v>2015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 t="s">
        <v>8313</v>
      </c>
      <c r="P2822" s="10" t="s">
        <v>8314</v>
      </c>
      <c r="Q2822" s="12">
        <f t="shared" si="88"/>
        <v>42401.610983796301</v>
      </c>
      <c r="R2822">
        <f t="shared" si="89"/>
        <v>2016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 t="s">
        <v>8313</v>
      </c>
      <c r="P2823" s="10" t="s">
        <v>8314</v>
      </c>
      <c r="Q2823" s="12">
        <f t="shared" si="88"/>
        <v>41875.922858796301</v>
      </c>
      <c r="R2823">
        <f t="shared" si="89"/>
        <v>2014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 t="s">
        <v>8313</v>
      </c>
      <c r="P2824" s="10" t="s">
        <v>8314</v>
      </c>
      <c r="Q2824" s="12">
        <f t="shared" si="88"/>
        <v>42060.683935185181</v>
      </c>
      <c r="R2824">
        <f t="shared" si="89"/>
        <v>2015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 t="s">
        <v>8313</v>
      </c>
      <c r="P2825" s="10" t="s">
        <v>8314</v>
      </c>
      <c r="Q2825" s="12">
        <f t="shared" si="88"/>
        <v>42067.011643518519</v>
      </c>
      <c r="R2825">
        <f t="shared" si="89"/>
        <v>2015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 t="s">
        <v>8313</v>
      </c>
      <c r="P2826" s="10" t="s">
        <v>8314</v>
      </c>
      <c r="Q2826" s="12">
        <f t="shared" si="88"/>
        <v>42136.270787037036</v>
      </c>
      <c r="R2826">
        <f t="shared" si="89"/>
        <v>2015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 t="s">
        <v>8313</v>
      </c>
      <c r="P2827" s="10" t="s">
        <v>8314</v>
      </c>
      <c r="Q2827" s="12">
        <f t="shared" si="88"/>
        <v>42312.792662037042</v>
      </c>
      <c r="R2827">
        <f t="shared" si="89"/>
        <v>2015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 t="s">
        <v>8313</v>
      </c>
      <c r="P2828" s="10" t="s">
        <v>8314</v>
      </c>
      <c r="Q2828" s="12">
        <f t="shared" si="88"/>
        <v>42171.034861111111</v>
      </c>
      <c r="R2828">
        <f t="shared" si="89"/>
        <v>2015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 t="s">
        <v>8313</v>
      </c>
      <c r="P2829" s="10" t="s">
        <v>8314</v>
      </c>
      <c r="Q2829" s="12">
        <f t="shared" si="88"/>
        <v>42494.683634259258</v>
      </c>
      <c r="R2829">
        <f t="shared" si="89"/>
        <v>2016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 t="s">
        <v>8313</v>
      </c>
      <c r="P2830" s="10" t="s">
        <v>8314</v>
      </c>
      <c r="Q2830" s="12">
        <f t="shared" si="88"/>
        <v>42254.264687499999</v>
      </c>
      <c r="R2830">
        <f t="shared" si="89"/>
        <v>2015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 t="s">
        <v>8313</v>
      </c>
      <c r="P2831" s="10" t="s">
        <v>8314</v>
      </c>
      <c r="Q2831" s="12">
        <f t="shared" si="88"/>
        <v>42495.434236111112</v>
      </c>
      <c r="R2831">
        <f t="shared" si="89"/>
        <v>2016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 t="s">
        <v>8313</v>
      </c>
      <c r="P2832" s="10" t="s">
        <v>8314</v>
      </c>
      <c r="Q2832" s="12">
        <f t="shared" si="88"/>
        <v>41758.839675925927</v>
      </c>
      <c r="R2832">
        <f t="shared" si="89"/>
        <v>2014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 t="s">
        <v>8313</v>
      </c>
      <c r="P2833" s="10" t="s">
        <v>8314</v>
      </c>
      <c r="Q2833" s="12">
        <f t="shared" si="88"/>
        <v>42171.824884259258</v>
      </c>
      <c r="R2833">
        <f t="shared" si="89"/>
        <v>2015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 t="s">
        <v>8313</v>
      </c>
      <c r="P2834" s="10" t="s">
        <v>8314</v>
      </c>
      <c r="Q2834" s="12">
        <f t="shared" si="88"/>
        <v>41938.709421296298</v>
      </c>
      <c r="R2834">
        <f t="shared" si="89"/>
        <v>2014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 t="s">
        <v>8313</v>
      </c>
      <c r="P2835" s="10" t="s">
        <v>8314</v>
      </c>
      <c r="Q2835" s="12">
        <f t="shared" si="88"/>
        <v>42268.127696759257</v>
      </c>
      <c r="R2835">
        <f t="shared" si="89"/>
        <v>2015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 t="s">
        <v>8313</v>
      </c>
      <c r="P2836" s="10" t="s">
        <v>8314</v>
      </c>
      <c r="Q2836" s="12">
        <f t="shared" si="88"/>
        <v>42019.959837962961</v>
      </c>
      <c r="R2836">
        <f t="shared" si="89"/>
        <v>2015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 t="s">
        <v>8313</v>
      </c>
      <c r="P2837" s="10" t="s">
        <v>8314</v>
      </c>
      <c r="Q2837" s="12">
        <f t="shared" si="88"/>
        <v>42313.703900462962</v>
      </c>
      <c r="R2837">
        <f t="shared" si="89"/>
        <v>2015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 t="s">
        <v>8313</v>
      </c>
      <c r="P2838" s="10" t="s">
        <v>8314</v>
      </c>
      <c r="Q2838" s="12">
        <f t="shared" si="88"/>
        <v>42746.261782407411</v>
      </c>
      <c r="R2838">
        <f t="shared" si="89"/>
        <v>2017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 t="s">
        <v>8313</v>
      </c>
      <c r="P2839" s="10" t="s">
        <v>8314</v>
      </c>
      <c r="Q2839" s="12">
        <f t="shared" si="88"/>
        <v>42307.908379629633</v>
      </c>
      <c r="R2839">
        <f t="shared" si="89"/>
        <v>2015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 t="s">
        <v>8313</v>
      </c>
      <c r="P2840" s="10" t="s">
        <v>8314</v>
      </c>
      <c r="Q2840" s="12">
        <f t="shared" si="88"/>
        <v>41842.607592592591</v>
      </c>
      <c r="R2840">
        <f t="shared" si="89"/>
        <v>2014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 t="s">
        <v>8313</v>
      </c>
      <c r="P2841" s="10" t="s">
        <v>8314</v>
      </c>
      <c r="Q2841" s="12">
        <f t="shared" si="88"/>
        <v>41853.240208333329</v>
      </c>
      <c r="R2841">
        <f t="shared" si="89"/>
        <v>2014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 t="s">
        <v>8313</v>
      </c>
      <c r="P2842" s="10" t="s">
        <v>8314</v>
      </c>
      <c r="Q2842" s="12">
        <f t="shared" si="88"/>
        <v>42060.035636574074</v>
      </c>
      <c r="R2842">
        <f t="shared" si="89"/>
        <v>2015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 t="s">
        <v>8313</v>
      </c>
      <c r="P2843" s="10" t="s">
        <v>8314</v>
      </c>
      <c r="Q2843" s="12">
        <f t="shared" si="88"/>
        <v>42291.739548611105</v>
      </c>
      <c r="R2843">
        <f t="shared" si="89"/>
        <v>2015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 t="s">
        <v>8313</v>
      </c>
      <c r="P2844" s="10" t="s">
        <v>8314</v>
      </c>
      <c r="Q2844" s="12">
        <f t="shared" si="88"/>
        <v>41784.952488425923</v>
      </c>
      <c r="R2844">
        <f t="shared" si="89"/>
        <v>2014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 t="s">
        <v>8313</v>
      </c>
      <c r="P2845" s="10" t="s">
        <v>8314</v>
      </c>
      <c r="Q2845" s="12">
        <f t="shared" si="88"/>
        <v>42492.737847222219</v>
      </c>
      <c r="R2845">
        <f t="shared" si="89"/>
        <v>2016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 t="s">
        <v>8313</v>
      </c>
      <c r="P2846" s="10" t="s">
        <v>8314</v>
      </c>
      <c r="Q2846" s="12">
        <f t="shared" si="88"/>
        <v>42709.546064814815</v>
      </c>
      <c r="R2846">
        <f t="shared" si="89"/>
        <v>2016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 t="s">
        <v>8313</v>
      </c>
      <c r="P2847" s="10" t="s">
        <v>8314</v>
      </c>
      <c r="Q2847" s="12">
        <f t="shared" si="88"/>
        <v>42103.016585648147</v>
      </c>
      <c r="R2847">
        <f t="shared" si="89"/>
        <v>2015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 t="s">
        <v>8313</v>
      </c>
      <c r="P2848" s="10" t="s">
        <v>8314</v>
      </c>
      <c r="Q2848" s="12">
        <f t="shared" si="88"/>
        <v>42108.692060185189</v>
      </c>
      <c r="R2848">
        <f t="shared" si="89"/>
        <v>2015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 t="s">
        <v>8313</v>
      </c>
      <c r="P2849" s="10" t="s">
        <v>8314</v>
      </c>
      <c r="Q2849" s="12">
        <f t="shared" si="88"/>
        <v>42453.806307870371</v>
      </c>
      <c r="R2849">
        <f t="shared" si="89"/>
        <v>2016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 t="s">
        <v>8313</v>
      </c>
      <c r="P2850" s="10" t="s">
        <v>8314</v>
      </c>
      <c r="Q2850" s="12">
        <f t="shared" si="88"/>
        <v>42123.648831018523</v>
      </c>
      <c r="R2850">
        <f t="shared" si="89"/>
        <v>2015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 t="s">
        <v>8313</v>
      </c>
      <c r="P2851" s="10" t="s">
        <v>8314</v>
      </c>
      <c r="Q2851" s="12">
        <f t="shared" si="88"/>
        <v>42453.428240740745</v>
      </c>
      <c r="R2851">
        <f t="shared" si="89"/>
        <v>2016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 t="s">
        <v>8313</v>
      </c>
      <c r="P2852" s="10" t="s">
        <v>8314</v>
      </c>
      <c r="Q2852" s="12">
        <f t="shared" si="88"/>
        <v>41858.007071759261</v>
      </c>
      <c r="R2852">
        <f t="shared" si="89"/>
        <v>2014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 t="s">
        <v>8313</v>
      </c>
      <c r="P2853" s="10" t="s">
        <v>8314</v>
      </c>
      <c r="Q2853" s="12">
        <f t="shared" si="88"/>
        <v>42390.002650462964</v>
      </c>
      <c r="R2853">
        <f t="shared" si="89"/>
        <v>2016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 t="s">
        <v>8313</v>
      </c>
      <c r="P2854" s="10" t="s">
        <v>8314</v>
      </c>
      <c r="Q2854" s="12">
        <f t="shared" si="88"/>
        <v>41781.045173611114</v>
      </c>
      <c r="R2854">
        <f t="shared" si="89"/>
        <v>2014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 t="s">
        <v>8313</v>
      </c>
      <c r="P2855" s="10" t="s">
        <v>8314</v>
      </c>
      <c r="Q2855" s="12">
        <f t="shared" si="88"/>
        <v>41836.190937499996</v>
      </c>
      <c r="R2855">
        <f t="shared" si="89"/>
        <v>2014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 t="s">
        <v>8313</v>
      </c>
      <c r="P2856" s="10" t="s">
        <v>8314</v>
      </c>
      <c r="Q2856" s="12">
        <f t="shared" si="88"/>
        <v>42111.71665509259</v>
      </c>
      <c r="R2856">
        <f t="shared" si="89"/>
        <v>2015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 t="s">
        <v>8313</v>
      </c>
      <c r="P2857" s="10" t="s">
        <v>8314</v>
      </c>
      <c r="Q2857" s="12">
        <f t="shared" si="88"/>
        <v>42370.007766203707</v>
      </c>
      <c r="R2857">
        <f t="shared" si="89"/>
        <v>2016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 t="s">
        <v>8313</v>
      </c>
      <c r="P2858" s="10" t="s">
        <v>8314</v>
      </c>
      <c r="Q2858" s="12">
        <f t="shared" si="88"/>
        <v>42165.037581018521</v>
      </c>
      <c r="R2858">
        <f t="shared" si="89"/>
        <v>2015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 t="s">
        <v>8313</v>
      </c>
      <c r="P2859" s="10" t="s">
        <v>8314</v>
      </c>
      <c r="Q2859" s="12">
        <f t="shared" si="88"/>
        <v>42726.920081018514</v>
      </c>
      <c r="R2859">
        <f t="shared" si="89"/>
        <v>2016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 t="s">
        <v>8313</v>
      </c>
      <c r="P2860" s="10" t="s">
        <v>8314</v>
      </c>
      <c r="Q2860" s="12">
        <f t="shared" si="88"/>
        <v>41954.545081018514</v>
      </c>
      <c r="R2860">
        <f t="shared" si="89"/>
        <v>2014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 t="s">
        <v>8313</v>
      </c>
      <c r="P2861" s="10" t="s">
        <v>8314</v>
      </c>
      <c r="Q2861" s="12">
        <f t="shared" si="88"/>
        <v>42233.362314814818</v>
      </c>
      <c r="R2861">
        <f t="shared" si="89"/>
        <v>2015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 t="s">
        <v>8313</v>
      </c>
      <c r="P2862" s="10" t="s">
        <v>8314</v>
      </c>
      <c r="Q2862" s="12">
        <f t="shared" si="88"/>
        <v>42480.800648148142</v>
      </c>
      <c r="R2862">
        <f t="shared" si="89"/>
        <v>2016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 t="s">
        <v>8313</v>
      </c>
      <c r="P2863" s="10" t="s">
        <v>8314</v>
      </c>
      <c r="Q2863" s="12">
        <f t="shared" si="88"/>
        <v>42257.590833333335</v>
      </c>
      <c r="R2863">
        <f t="shared" si="89"/>
        <v>2015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 t="s">
        <v>8313</v>
      </c>
      <c r="P2864" s="10" t="s">
        <v>8314</v>
      </c>
      <c r="Q2864" s="12">
        <f t="shared" si="88"/>
        <v>41784.789687500001</v>
      </c>
      <c r="R2864">
        <f t="shared" si="89"/>
        <v>2014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 t="s">
        <v>8313</v>
      </c>
      <c r="P2865" s="10" t="s">
        <v>8314</v>
      </c>
      <c r="Q2865" s="12">
        <f t="shared" si="88"/>
        <v>41831.675034722226</v>
      </c>
      <c r="R2865">
        <f t="shared" si="89"/>
        <v>2014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 t="s">
        <v>8313</v>
      </c>
      <c r="P2866" s="10" t="s">
        <v>8314</v>
      </c>
      <c r="Q2866" s="12">
        <f t="shared" si="88"/>
        <v>42172.613506944443</v>
      </c>
      <c r="R2866">
        <f t="shared" si="89"/>
        <v>2015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 t="s">
        <v>8313</v>
      </c>
      <c r="P2867" s="10" t="s">
        <v>8314</v>
      </c>
      <c r="Q2867" s="12">
        <f t="shared" si="88"/>
        <v>41950.114108796297</v>
      </c>
      <c r="R2867">
        <f t="shared" si="89"/>
        <v>2014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 t="s">
        <v>8313</v>
      </c>
      <c r="P2868" s="10" t="s">
        <v>8314</v>
      </c>
      <c r="Q2868" s="12">
        <f t="shared" si="88"/>
        <v>42627.955104166671</v>
      </c>
      <c r="R2868">
        <f t="shared" si="89"/>
        <v>2016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 t="s">
        <v>8313</v>
      </c>
      <c r="P2869" s="10" t="s">
        <v>8314</v>
      </c>
      <c r="Q2869" s="12">
        <f t="shared" si="88"/>
        <v>42531.195277777777</v>
      </c>
      <c r="R2869">
        <f t="shared" si="89"/>
        <v>2016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 t="s">
        <v>8313</v>
      </c>
      <c r="P2870" s="10" t="s">
        <v>8314</v>
      </c>
      <c r="Q2870" s="12">
        <f t="shared" si="88"/>
        <v>42618.827013888891</v>
      </c>
      <c r="R2870">
        <f t="shared" si="89"/>
        <v>2016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 t="s">
        <v>8313</v>
      </c>
      <c r="P2871" s="10" t="s">
        <v>8314</v>
      </c>
      <c r="Q2871" s="12">
        <f t="shared" si="88"/>
        <v>42540.593530092592</v>
      </c>
      <c r="R2871">
        <f t="shared" si="89"/>
        <v>2016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 t="s">
        <v>8313</v>
      </c>
      <c r="P2872" s="10" t="s">
        <v>8314</v>
      </c>
      <c r="Q2872" s="12">
        <f t="shared" si="88"/>
        <v>41746.189409722225</v>
      </c>
      <c r="R2872">
        <f t="shared" si="89"/>
        <v>2014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 t="s">
        <v>8313</v>
      </c>
      <c r="P2873" s="10" t="s">
        <v>8314</v>
      </c>
      <c r="Q2873" s="12">
        <f t="shared" si="88"/>
        <v>41974.738576388889</v>
      </c>
      <c r="R2873">
        <f t="shared" si="89"/>
        <v>2014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 t="s">
        <v>8313</v>
      </c>
      <c r="P2874" s="10" t="s">
        <v>8314</v>
      </c>
      <c r="Q2874" s="12">
        <f t="shared" si="88"/>
        <v>42115.11618055556</v>
      </c>
      <c r="R2874">
        <f t="shared" si="89"/>
        <v>2015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 t="s">
        <v>8313</v>
      </c>
      <c r="P2875" s="10" t="s">
        <v>8314</v>
      </c>
      <c r="Q2875" s="12">
        <f t="shared" si="88"/>
        <v>42002.817488425921</v>
      </c>
      <c r="R2875">
        <f t="shared" si="89"/>
        <v>2014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 t="s">
        <v>8313</v>
      </c>
      <c r="P2876" s="10" t="s">
        <v>8314</v>
      </c>
      <c r="Q2876" s="12">
        <f t="shared" si="88"/>
        <v>42722.84474537037</v>
      </c>
      <c r="R2876">
        <f t="shared" si="89"/>
        <v>2016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 t="s">
        <v>8313</v>
      </c>
      <c r="P2877" s="10" t="s">
        <v>8314</v>
      </c>
      <c r="Q2877" s="12">
        <f t="shared" si="88"/>
        <v>42465.128391203703</v>
      </c>
      <c r="R2877">
        <f t="shared" si="89"/>
        <v>2016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 t="s">
        <v>8313</v>
      </c>
      <c r="P2878" s="10" t="s">
        <v>8314</v>
      </c>
      <c r="Q2878" s="12">
        <f t="shared" si="88"/>
        <v>42171.743969907402</v>
      </c>
      <c r="R2878">
        <f t="shared" si="89"/>
        <v>2015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 t="s">
        <v>8313</v>
      </c>
      <c r="P2879" s="10" t="s">
        <v>8314</v>
      </c>
      <c r="Q2879" s="12">
        <f t="shared" si="88"/>
        <v>42672.955138888887</v>
      </c>
      <c r="R2879">
        <f t="shared" si="89"/>
        <v>2016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 t="s">
        <v>8313</v>
      </c>
      <c r="P2880" s="10" t="s">
        <v>8314</v>
      </c>
      <c r="Q2880" s="12">
        <f t="shared" si="88"/>
        <v>42128.615682870368</v>
      </c>
      <c r="R2880">
        <f t="shared" si="89"/>
        <v>2015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 t="s">
        <v>8313</v>
      </c>
      <c r="P2881" s="10" t="s">
        <v>8314</v>
      </c>
      <c r="Q2881" s="12">
        <f t="shared" si="88"/>
        <v>42359.725243055553</v>
      </c>
      <c r="R2881">
        <f t="shared" si="89"/>
        <v>2015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 t="s">
        <v>8313</v>
      </c>
      <c r="P2882" s="10" t="s">
        <v>8314</v>
      </c>
      <c r="Q2882" s="12">
        <f t="shared" si="88"/>
        <v>42192.905694444446</v>
      </c>
      <c r="R2882">
        <f t="shared" si="89"/>
        <v>2015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 t="s">
        <v>8313</v>
      </c>
      <c r="P2883" s="10" t="s">
        <v>8314</v>
      </c>
      <c r="Q2883" s="12">
        <f t="shared" ref="Q2883:Q2946" si="90">(((J2883/60)/60)/24)+DATE(1970,1,1)</f>
        <v>41916.597638888888</v>
      </c>
      <c r="R2883">
        <f t="shared" ref="R2883:R2946" si="91">YEAR(Q2883)</f>
        <v>2014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 t="s">
        <v>8313</v>
      </c>
      <c r="P2884" s="10" t="s">
        <v>8314</v>
      </c>
      <c r="Q2884" s="12">
        <f t="shared" si="90"/>
        <v>42461.596273148149</v>
      </c>
      <c r="R2884">
        <f t="shared" si="91"/>
        <v>2016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 t="s">
        <v>8313</v>
      </c>
      <c r="P2885" s="10" t="s">
        <v>8314</v>
      </c>
      <c r="Q2885" s="12">
        <f t="shared" si="90"/>
        <v>42370.90320601852</v>
      </c>
      <c r="R2885">
        <f t="shared" si="91"/>
        <v>2016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 t="s">
        <v>8313</v>
      </c>
      <c r="P2886" s="10" t="s">
        <v>8314</v>
      </c>
      <c r="Q2886" s="12">
        <f t="shared" si="90"/>
        <v>41948.727256944447</v>
      </c>
      <c r="R2886">
        <f t="shared" si="91"/>
        <v>2014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 t="s">
        <v>8313</v>
      </c>
      <c r="P2887" s="10" t="s">
        <v>8314</v>
      </c>
      <c r="Q2887" s="12">
        <f t="shared" si="90"/>
        <v>42047.07640046296</v>
      </c>
      <c r="R2887">
        <f t="shared" si="91"/>
        <v>2015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 t="s">
        <v>8313</v>
      </c>
      <c r="P2888" s="10" t="s">
        <v>8314</v>
      </c>
      <c r="Q2888" s="12">
        <f t="shared" si="90"/>
        <v>42261.632916666669</v>
      </c>
      <c r="R2888">
        <f t="shared" si="91"/>
        <v>2015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 t="s">
        <v>8313</v>
      </c>
      <c r="P2889" s="10" t="s">
        <v>8314</v>
      </c>
      <c r="Q2889" s="12">
        <f t="shared" si="90"/>
        <v>41985.427361111113</v>
      </c>
      <c r="R2889">
        <f t="shared" si="91"/>
        <v>2014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 t="s">
        <v>8313</v>
      </c>
      <c r="P2890" s="10" t="s">
        <v>8314</v>
      </c>
      <c r="Q2890" s="12">
        <f t="shared" si="90"/>
        <v>41922.535185185188</v>
      </c>
      <c r="R2890">
        <f t="shared" si="91"/>
        <v>2014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 t="s">
        <v>8313</v>
      </c>
      <c r="P2891" s="10" t="s">
        <v>8314</v>
      </c>
      <c r="Q2891" s="12">
        <f t="shared" si="90"/>
        <v>41850.863252314812</v>
      </c>
      <c r="R2891">
        <f t="shared" si="91"/>
        <v>2014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 t="s">
        <v>8313</v>
      </c>
      <c r="P2892" s="10" t="s">
        <v>8314</v>
      </c>
      <c r="Q2892" s="12">
        <f t="shared" si="90"/>
        <v>41831.742962962962</v>
      </c>
      <c r="R2892">
        <f t="shared" si="91"/>
        <v>2014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 t="s">
        <v>8313</v>
      </c>
      <c r="P2893" s="10" t="s">
        <v>8314</v>
      </c>
      <c r="Q2893" s="12">
        <f t="shared" si="90"/>
        <v>42415.883425925931</v>
      </c>
      <c r="R2893">
        <f t="shared" si="91"/>
        <v>2016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 t="s">
        <v>8313</v>
      </c>
      <c r="P2894" s="10" t="s">
        <v>8314</v>
      </c>
      <c r="Q2894" s="12">
        <f t="shared" si="90"/>
        <v>41869.714166666665</v>
      </c>
      <c r="R2894">
        <f t="shared" si="91"/>
        <v>2014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 t="s">
        <v>8313</v>
      </c>
      <c r="P2895" s="10" t="s">
        <v>8314</v>
      </c>
      <c r="Q2895" s="12">
        <f t="shared" si="90"/>
        <v>41953.773090277777</v>
      </c>
      <c r="R2895">
        <f t="shared" si="91"/>
        <v>2014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 t="s">
        <v>8313</v>
      </c>
      <c r="P2896" s="10" t="s">
        <v>8314</v>
      </c>
      <c r="Q2896" s="12">
        <f t="shared" si="90"/>
        <v>42037.986284722225</v>
      </c>
      <c r="R2896">
        <f t="shared" si="91"/>
        <v>2015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 t="s">
        <v>8313</v>
      </c>
      <c r="P2897" s="10" t="s">
        <v>8314</v>
      </c>
      <c r="Q2897" s="12">
        <f t="shared" si="90"/>
        <v>41811.555462962962</v>
      </c>
      <c r="R2897">
        <f t="shared" si="91"/>
        <v>2014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 t="s">
        <v>8313</v>
      </c>
      <c r="P2898" s="10" t="s">
        <v>8314</v>
      </c>
      <c r="Q2898" s="12">
        <f t="shared" si="90"/>
        <v>42701.908807870372</v>
      </c>
      <c r="R2898">
        <f t="shared" si="91"/>
        <v>2016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 t="s">
        <v>8313</v>
      </c>
      <c r="P2899" s="10" t="s">
        <v>8314</v>
      </c>
      <c r="Q2899" s="12">
        <f t="shared" si="90"/>
        <v>42258.646504629629</v>
      </c>
      <c r="R2899">
        <f t="shared" si="91"/>
        <v>2015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 t="s">
        <v>8313</v>
      </c>
      <c r="P2900" s="10" t="s">
        <v>8314</v>
      </c>
      <c r="Q2900" s="12">
        <f t="shared" si="90"/>
        <v>42278.664965277778</v>
      </c>
      <c r="R2900">
        <f t="shared" si="91"/>
        <v>2015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 t="s">
        <v>8313</v>
      </c>
      <c r="P2901" s="10" t="s">
        <v>8314</v>
      </c>
      <c r="Q2901" s="12">
        <f t="shared" si="90"/>
        <v>42515.078217592592</v>
      </c>
      <c r="R2901">
        <f t="shared" si="91"/>
        <v>2016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 t="s">
        <v>8313</v>
      </c>
      <c r="P2902" s="10" t="s">
        <v>8314</v>
      </c>
      <c r="Q2902" s="12">
        <f t="shared" si="90"/>
        <v>41830.234166666669</v>
      </c>
      <c r="R2902">
        <f t="shared" si="91"/>
        <v>2014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 t="s">
        <v>8313</v>
      </c>
      <c r="P2903" s="10" t="s">
        <v>8314</v>
      </c>
      <c r="Q2903" s="12">
        <f t="shared" si="90"/>
        <v>41982.904386574075</v>
      </c>
      <c r="R2903">
        <f t="shared" si="91"/>
        <v>2014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 t="s">
        <v>8313</v>
      </c>
      <c r="P2904" s="10" t="s">
        <v>8314</v>
      </c>
      <c r="Q2904" s="12">
        <f t="shared" si="90"/>
        <v>42210.439768518518</v>
      </c>
      <c r="R2904">
        <f t="shared" si="91"/>
        <v>2015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 t="s">
        <v>8313</v>
      </c>
      <c r="P2905" s="10" t="s">
        <v>8314</v>
      </c>
      <c r="Q2905" s="12">
        <f t="shared" si="90"/>
        <v>42196.166874999995</v>
      </c>
      <c r="R2905">
        <f t="shared" si="91"/>
        <v>2015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 t="s">
        <v>8313</v>
      </c>
      <c r="P2906" s="10" t="s">
        <v>8314</v>
      </c>
      <c r="Q2906" s="12">
        <f t="shared" si="90"/>
        <v>41940.967951388891</v>
      </c>
      <c r="R2906">
        <f t="shared" si="91"/>
        <v>2014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 t="s">
        <v>8313</v>
      </c>
      <c r="P2907" s="10" t="s">
        <v>8314</v>
      </c>
      <c r="Q2907" s="12">
        <f t="shared" si="90"/>
        <v>42606.056863425925</v>
      </c>
      <c r="R2907">
        <f t="shared" si="91"/>
        <v>2016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 t="s">
        <v>8313</v>
      </c>
      <c r="P2908" s="10" t="s">
        <v>8314</v>
      </c>
      <c r="Q2908" s="12">
        <f t="shared" si="90"/>
        <v>42199.648912037039</v>
      </c>
      <c r="R2908">
        <f t="shared" si="91"/>
        <v>2015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 t="s">
        <v>8313</v>
      </c>
      <c r="P2909" s="10" t="s">
        <v>8314</v>
      </c>
      <c r="Q2909" s="12">
        <f t="shared" si="90"/>
        <v>42444.877743055549</v>
      </c>
      <c r="R2909">
        <f t="shared" si="91"/>
        <v>2016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 t="s">
        <v>8313</v>
      </c>
      <c r="P2910" s="10" t="s">
        <v>8314</v>
      </c>
      <c r="Q2910" s="12">
        <f t="shared" si="90"/>
        <v>42499.731701388882</v>
      </c>
      <c r="R2910">
        <f t="shared" si="91"/>
        <v>2016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 t="s">
        <v>8313</v>
      </c>
      <c r="P2911" s="10" t="s">
        <v>8314</v>
      </c>
      <c r="Q2911" s="12">
        <f t="shared" si="90"/>
        <v>41929.266215277778</v>
      </c>
      <c r="R2911">
        <f t="shared" si="91"/>
        <v>2014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 t="s">
        <v>8313</v>
      </c>
      <c r="P2912" s="10" t="s">
        <v>8314</v>
      </c>
      <c r="Q2912" s="12">
        <f t="shared" si="90"/>
        <v>42107.841284722221</v>
      </c>
      <c r="R2912">
        <f t="shared" si="91"/>
        <v>2015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 t="s">
        <v>8313</v>
      </c>
      <c r="P2913" s="10" t="s">
        <v>8314</v>
      </c>
      <c r="Q2913" s="12">
        <f t="shared" si="90"/>
        <v>42142.768819444449</v>
      </c>
      <c r="R2913">
        <f t="shared" si="91"/>
        <v>2015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 t="s">
        <v>8313</v>
      </c>
      <c r="P2914" s="10" t="s">
        <v>8314</v>
      </c>
      <c r="Q2914" s="12">
        <f t="shared" si="90"/>
        <v>42354.131643518514</v>
      </c>
      <c r="R2914">
        <f t="shared" si="91"/>
        <v>2015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 t="s">
        <v>8313</v>
      </c>
      <c r="P2915" s="10" t="s">
        <v>8314</v>
      </c>
      <c r="Q2915" s="12">
        <f t="shared" si="90"/>
        <v>41828.922905092593</v>
      </c>
      <c r="R2915">
        <f t="shared" si="91"/>
        <v>2014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 t="s">
        <v>8313</v>
      </c>
      <c r="P2916" s="10" t="s">
        <v>8314</v>
      </c>
      <c r="Q2916" s="12">
        <f t="shared" si="90"/>
        <v>42017.907337962963</v>
      </c>
      <c r="R2916">
        <f t="shared" si="91"/>
        <v>2015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 t="s">
        <v>8313</v>
      </c>
      <c r="P2917" s="10" t="s">
        <v>8314</v>
      </c>
      <c r="Q2917" s="12">
        <f t="shared" si="90"/>
        <v>42415.398032407407</v>
      </c>
      <c r="R2917">
        <f t="shared" si="91"/>
        <v>2016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 t="s">
        <v>8313</v>
      </c>
      <c r="P2918" s="10" t="s">
        <v>8314</v>
      </c>
      <c r="Q2918" s="12">
        <f t="shared" si="90"/>
        <v>41755.476724537039</v>
      </c>
      <c r="R2918">
        <f t="shared" si="91"/>
        <v>2014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 t="s">
        <v>8313</v>
      </c>
      <c r="P2919" s="10" t="s">
        <v>8314</v>
      </c>
      <c r="Q2919" s="12">
        <f t="shared" si="90"/>
        <v>42245.234340277777</v>
      </c>
      <c r="R2919">
        <f t="shared" si="91"/>
        <v>2015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 t="s">
        <v>8313</v>
      </c>
      <c r="P2920" s="10" t="s">
        <v>8314</v>
      </c>
      <c r="Q2920" s="12">
        <f t="shared" si="90"/>
        <v>42278.629710648151</v>
      </c>
      <c r="R2920">
        <f t="shared" si="91"/>
        <v>2015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 t="s">
        <v>8313</v>
      </c>
      <c r="P2921" s="10" t="s">
        <v>8314</v>
      </c>
      <c r="Q2921" s="12">
        <f t="shared" si="90"/>
        <v>41826.61954861111</v>
      </c>
      <c r="R2921">
        <f t="shared" si="91"/>
        <v>2014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 t="s">
        <v>8313</v>
      </c>
      <c r="P2922" s="10" t="s">
        <v>8314</v>
      </c>
      <c r="Q2922" s="12">
        <f t="shared" si="90"/>
        <v>42058.792476851857</v>
      </c>
      <c r="R2922">
        <f t="shared" si="91"/>
        <v>2015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 t="s">
        <v>8313</v>
      </c>
      <c r="P2923" s="10" t="s">
        <v>8355</v>
      </c>
      <c r="Q2923" s="12">
        <f t="shared" si="90"/>
        <v>41877.886620370373</v>
      </c>
      <c r="R2923">
        <f t="shared" si="91"/>
        <v>2014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 t="s">
        <v>8313</v>
      </c>
      <c r="P2924" s="10" t="s">
        <v>8355</v>
      </c>
      <c r="Q2924" s="12">
        <f t="shared" si="90"/>
        <v>42097.874155092592</v>
      </c>
      <c r="R2924">
        <f t="shared" si="91"/>
        <v>2015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 t="s">
        <v>8313</v>
      </c>
      <c r="P2925" s="10" t="s">
        <v>8355</v>
      </c>
      <c r="Q2925" s="12">
        <f t="shared" si="90"/>
        <v>42013.15253472222</v>
      </c>
      <c r="R2925">
        <f t="shared" si="91"/>
        <v>2015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 t="s">
        <v>8313</v>
      </c>
      <c r="P2926" s="10" t="s">
        <v>8355</v>
      </c>
      <c r="Q2926" s="12">
        <f t="shared" si="90"/>
        <v>42103.556828703702</v>
      </c>
      <c r="R2926">
        <f t="shared" si="91"/>
        <v>2015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 t="s">
        <v>8313</v>
      </c>
      <c r="P2927" s="10" t="s">
        <v>8355</v>
      </c>
      <c r="Q2927" s="12">
        <f t="shared" si="90"/>
        <v>41863.584120370368</v>
      </c>
      <c r="R2927">
        <f t="shared" si="91"/>
        <v>2014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 t="s">
        <v>8313</v>
      </c>
      <c r="P2928" s="10" t="s">
        <v>8355</v>
      </c>
      <c r="Q2928" s="12">
        <f t="shared" si="90"/>
        <v>42044.765960648147</v>
      </c>
      <c r="R2928">
        <f t="shared" si="91"/>
        <v>2015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 t="s">
        <v>8313</v>
      </c>
      <c r="P2929" s="10" t="s">
        <v>8355</v>
      </c>
      <c r="Q2929" s="12">
        <f t="shared" si="90"/>
        <v>41806.669317129628</v>
      </c>
      <c r="R2929">
        <f t="shared" si="91"/>
        <v>2014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 t="s">
        <v>8313</v>
      </c>
      <c r="P2930" s="10" t="s">
        <v>8355</v>
      </c>
      <c r="Q2930" s="12">
        <f t="shared" si="90"/>
        <v>42403.998217592598</v>
      </c>
      <c r="R2930">
        <f t="shared" si="91"/>
        <v>2016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 t="s">
        <v>8313</v>
      </c>
      <c r="P2931" s="10" t="s">
        <v>8355</v>
      </c>
      <c r="Q2931" s="12">
        <f t="shared" si="90"/>
        <v>41754.564328703702</v>
      </c>
      <c r="R2931">
        <f t="shared" si="91"/>
        <v>2014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 t="s">
        <v>8313</v>
      </c>
      <c r="P2932" s="10" t="s">
        <v>8355</v>
      </c>
      <c r="Q2932" s="12">
        <f t="shared" si="90"/>
        <v>42101.584074074075</v>
      </c>
      <c r="R2932">
        <f t="shared" si="91"/>
        <v>2015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 t="s">
        <v>8313</v>
      </c>
      <c r="P2933" s="10" t="s">
        <v>8355</v>
      </c>
      <c r="Q2933" s="12">
        <f t="shared" si="90"/>
        <v>41872.291238425925</v>
      </c>
      <c r="R2933">
        <f t="shared" si="91"/>
        <v>2014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 t="s">
        <v>8313</v>
      </c>
      <c r="P2934" s="10" t="s">
        <v>8355</v>
      </c>
      <c r="Q2934" s="12">
        <f t="shared" si="90"/>
        <v>42025.164780092593</v>
      </c>
      <c r="R2934">
        <f t="shared" si="91"/>
        <v>2015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 t="s">
        <v>8313</v>
      </c>
      <c r="P2935" s="10" t="s">
        <v>8355</v>
      </c>
      <c r="Q2935" s="12">
        <f t="shared" si="90"/>
        <v>42495.956631944442</v>
      </c>
      <c r="R2935">
        <f t="shared" si="91"/>
        <v>2016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 t="s">
        <v>8313</v>
      </c>
      <c r="P2936" s="10" t="s">
        <v>8355</v>
      </c>
      <c r="Q2936" s="12">
        <f t="shared" si="90"/>
        <v>41775.636157407411</v>
      </c>
      <c r="R2936">
        <f t="shared" si="91"/>
        <v>2014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 t="s">
        <v>8313</v>
      </c>
      <c r="P2937" s="10" t="s">
        <v>8355</v>
      </c>
      <c r="Q2937" s="12">
        <f t="shared" si="90"/>
        <v>42553.583425925928</v>
      </c>
      <c r="R2937">
        <f t="shared" si="91"/>
        <v>2016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 t="s">
        <v>8313</v>
      </c>
      <c r="P2938" s="10" t="s">
        <v>8355</v>
      </c>
      <c r="Q2938" s="12">
        <f t="shared" si="90"/>
        <v>41912.650729166664</v>
      </c>
      <c r="R2938">
        <f t="shared" si="91"/>
        <v>2014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 t="s">
        <v>8313</v>
      </c>
      <c r="P2939" s="10" t="s">
        <v>8355</v>
      </c>
      <c r="Q2939" s="12">
        <f t="shared" si="90"/>
        <v>41803.457326388889</v>
      </c>
      <c r="R2939">
        <f t="shared" si="91"/>
        <v>2014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 t="s">
        <v>8313</v>
      </c>
      <c r="P2940" s="10" t="s">
        <v>8355</v>
      </c>
      <c r="Q2940" s="12">
        <f t="shared" si="90"/>
        <v>42004.703865740739</v>
      </c>
      <c r="R2940">
        <f t="shared" si="91"/>
        <v>2014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 t="s">
        <v>8313</v>
      </c>
      <c r="P2941" s="10" t="s">
        <v>8355</v>
      </c>
      <c r="Q2941" s="12">
        <f t="shared" si="90"/>
        <v>41845.809166666666</v>
      </c>
      <c r="R2941">
        <f t="shared" si="91"/>
        <v>2014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 t="s">
        <v>8313</v>
      </c>
      <c r="P2942" s="10" t="s">
        <v>8355</v>
      </c>
      <c r="Q2942" s="12">
        <f t="shared" si="90"/>
        <v>41982.773356481484</v>
      </c>
      <c r="R2942">
        <f t="shared" si="91"/>
        <v>2014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 t="s">
        <v>8313</v>
      </c>
      <c r="P2943" s="10" t="s">
        <v>8353</v>
      </c>
      <c r="Q2943" s="12">
        <f t="shared" si="90"/>
        <v>42034.960127314815</v>
      </c>
      <c r="R2943">
        <f t="shared" si="91"/>
        <v>2015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 t="s">
        <v>8313</v>
      </c>
      <c r="P2944" s="10" t="s">
        <v>8353</v>
      </c>
      <c r="Q2944" s="12">
        <f t="shared" si="90"/>
        <v>42334.803923611107</v>
      </c>
      <c r="R2944">
        <f t="shared" si="91"/>
        <v>2015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 t="s">
        <v>8313</v>
      </c>
      <c r="P2945" s="10" t="s">
        <v>8353</v>
      </c>
      <c r="Q2945" s="12">
        <f t="shared" si="90"/>
        <v>42077.129398148143</v>
      </c>
      <c r="R2945">
        <f t="shared" si="91"/>
        <v>2015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 t="s">
        <v>8313</v>
      </c>
      <c r="P2946" s="10" t="s">
        <v>8353</v>
      </c>
      <c r="Q2946" s="12">
        <f t="shared" si="90"/>
        <v>42132.9143287037</v>
      </c>
      <c r="R2946">
        <f t="shared" si="91"/>
        <v>2015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 t="s">
        <v>8313</v>
      </c>
      <c r="P2947" s="10" t="s">
        <v>8353</v>
      </c>
      <c r="Q2947" s="12">
        <f t="shared" ref="Q2947:Q3010" si="92">(((J2947/60)/60)/24)+DATE(1970,1,1)</f>
        <v>42118.139583333337</v>
      </c>
      <c r="R2947">
        <f t="shared" ref="R2947:R3010" si="93">YEAR(Q2947)</f>
        <v>2015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 t="s">
        <v>8313</v>
      </c>
      <c r="P2948" s="10" t="s">
        <v>8353</v>
      </c>
      <c r="Q2948" s="12">
        <f t="shared" si="92"/>
        <v>42567.531157407408</v>
      </c>
      <c r="R2948">
        <f t="shared" si="93"/>
        <v>2016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 t="s">
        <v>8313</v>
      </c>
      <c r="P2949" s="10" t="s">
        <v>8353</v>
      </c>
      <c r="Q2949" s="12">
        <f t="shared" si="92"/>
        <v>42649.562118055561</v>
      </c>
      <c r="R2949">
        <f t="shared" si="93"/>
        <v>2016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 t="s">
        <v>8313</v>
      </c>
      <c r="P2950" s="10" t="s">
        <v>8353</v>
      </c>
      <c r="Q2950" s="12">
        <f t="shared" si="92"/>
        <v>42097.649224537032</v>
      </c>
      <c r="R2950">
        <f t="shared" si="93"/>
        <v>2015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 t="s">
        <v>8313</v>
      </c>
      <c r="P2951" s="10" t="s">
        <v>8353</v>
      </c>
      <c r="Q2951" s="12">
        <f t="shared" si="92"/>
        <v>42297.823113425926</v>
      </c>
      <c r="R2951">
        <f t="shared" si="93"/>
        <v>2015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 t="s">
        <v>8313</v>
      </c>
      <c r="P2952" s="10" t="s">
        <v>8353</v>
      </c>
      <c r="Q2952" s="12">
        <f t="shared" si="92"/>
        <v>42362.36518518519</v>
      </c>
      <c r="R2952">
        <f t="shared" si="93"/>
        <v>2015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 t="s">
        <v>8313</v>
      </c>
      <c r="P2953" s="10" t="s">
        <v>8353</v>
      </c>
      <c r="Q2953" s="12">
        <f t="shared" si="92"/>
        <v>41872.802928240737</v>
      </c>
      <c r="R2953">
        <f t="shared" si="93"/>
        <v>2014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 t="s">
        <v>8313</v>
      </c>
      <c r="P2954" s="10" t="s">
        <v>8353</v>
      </c>
      <c r="Q2954" s="12">
        <f t="shared" si="92"/>
        <v>42628.690266203703</v>
      </c>
      <c r="R2954">
        <f t="shared" si="93"/>
        <v>2016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 t="s">
        <v>8313</v>
      </c>
      <c r="P2955" s="10" t="s">
        <v>8353</v>
      </c>
      <c r="Q2955" s="12">
        <f t="shared" si="92"/>
        <v>42255.791909722218</v>
      </c>
      <c r="R2955">
        <f t="shared" si="93"/>
        <v>2015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 t="s">
        <v>8313</v>
      </c>
      <c r="P2956" s="10" t="s">
        <v>8353</v>
      </c>
      <c r="Q2956" s="12">
        <f t="shared" si="92"/>
        <v>42790.583368055552</v>
      </c>
      <c r="R2956">
        <f t="shared" si="93"/>
        <v>2017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 t="s">
        <v>8313</v>
      </c>
      <c r="P2957" s="10" t="s">
        <v>8353</v>
      </c>
      <c r="Q2957" s="12">
        <f t="shared" si="92"/>
        <v>42141.741307870368</v>
      </c>
      <c r="R2957">
        <f t="shared" si="93"/>
        <v>2015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 t="s">
        <v>8313</v>
      </c>
      <c r="P2958" s="10" t="s">
        <v>8353</v>
      </c>
      <c r="Q2958" s="12">
        <f t="shared" si="92"/>
        <v>42464.958912037036</v>
      </c>
      <c r="R2958">
        <f t="shared" si="93"/>
        <v>2016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 t="s">
        <v>8313</v>
      </c>
      <c r="P2959" s="10" t="s">
        <v>8353</v>
      </c>
      <c r="Q2959" s="12">
        <f t="shared" si="92"/>
        <v>42031.011249999996</v>
      </c>
      <c r="R2959">
        <f t="shared" si="93"/>
        <v>2015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 t="s">
        <v>8313</v>
      </c>
      <c r="P2960" s="10" t="s">
        <v>8353</v>
      </c>
      <c r="Q2960" s="12">
        <f t="shared" si="92"/>
        <v>42438.779131944444</v>
      </c>
      <c r="R2960">
        <f t="shared" si="93"/>
        <v>2016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 t="s">
        <v>8313</v>
      </c>
      <c r="P2961" s="10" t="s">
        <v>8353</v>
      </c>
      <c r="Q2961" s="12">
        <f t="shared" si="92"/>
        <v>42498.008391203708</v>
      </c>
      <c r="R2961">
        <f t="shared" si="93"/>
        <v>2016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 t="s">
        <v>8313</v>
      </c>
      <c r="P2962" s="10" t="s">
        <v>8353</v>
      </c>
      <c r="Q2962" s="12">
        <f t="shared" si="92"/>
        <v>41863.757210648146</v>
      </c>
      <c r="R2962">
        <f t="shared" si="93"/>
        <v>2014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 t="s">
        <v>8313</v>
      </c>
      <c r="P2963" s="10" t="s">
        <v>8314</v>
      </c>
      <c r="Q2963" s="12">
        <f t="shared" si="92"/>
        <v>42061.212488425925</v>
      </c>
      <c r="R2963">
        <f t="shared" si="93"/>
        <v>2015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 t="s">
        <v>8313</v>
      </c>
      <c r="P2964" s="10" t="s">
        <v>8314</v>
      </c>
      <c r="Q2964" s="12">
        <f t="shared" si="92"/>
        <v>42036.24428240741</v>
      </c>
      <c r="R2964">
        <f t="shared" si="93"/>
        <v>2015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 t="s">
        <v>8313</v>
      </c>
      <c r="P2965" s="10" t="s">
        <v>8314</v>
      </c>
      <c r="Q2965" s="12">
        <f t="shared" si="92"/>
        <v>42157.470185185186</v>
      </c>
      <c r="R2965">
        <f t="shared" si="93"/>
        <v>2015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 t="s">
        <v>8313</v>
      </c>
      <c r="P2966" s="10" t="s">
        <v>8314</v>
      </c>
      <c r="Q2966" s="12">
        <f t="shared" si="92"/>
        <v>41827.909942129627</v>
      </c>
      <c r="R2966">
        <f t="shared" si="93"/>
        <v>2014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 t="s">
        <v>8313</v>
      </c>
      <c r="P2967" s="10" t="s">
        <v>8314</v>
      </c>
      <c r="Q2967" s="12">
        <f t="shared" si="92"/>
        <v>42162.729548611111</v>
      </c>
      <c r="R2967">
        <f t="shared" si="93"/>
        <v>2015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 t="s">
        <v>8313</v>
      </c>
      <c r="P2968" s="10" t="s">
        <v>8314</v>
      </c>
      <c r="Q2968" s="12">
        <f t="shared" si="92"/>
        <v>42233.738564814819</v>
      </c>
      <c r="R2968">
        <f t="shared" si="93"/>
        <v>2015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 t="s">
        <v>8313</v>
      </c>
      <c r="P2969" s="10" t="s">
        <v>8314</v>
      </c>
      <c r="Q2969" s="12">
        <f t="shared" si="92"/>
        <v>42042.197824074072</v>
      </c>
      <c r="R2969">
        <f t="shared" si="93"/>
        <v>2015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 t="s">
        <v>8313</v>
      </c>
      <c r="P2970" s="10" t="s">
        <v>8314</v>
      </c>
      <c r="Q2970" s="12">
        <f t="shared" si="92"/>
        <v>42585.523842592593</v>
      </c>
      <c r="R2970">
        <f t="shared" si="93"/>
        <v>2016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 t="s">
        <v>8313</v>
      </c>
      <c r="P2971" s="10" t="s">
        <v>8314</v>
      </c>
      <c r="Q2971" s="12">
        <f t="shared" si="92"/>
        <v>42097.786493055552</v>
      </c>
      <c r="R2971">
        <f t="shared" si="93"/>
        <v>2015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 t="s">
        <v>8313</v>
      </c>
      <c r="P2972" s="10" t="s">
        <v>8314</v>
      </c>
      <c r="Q2972" s="12">
        <f t="shared" si="92"/>
        <v>41808.669571759259</v>
      </c>
      <c r="R2972">
        <f t="shared" si="93"/>
        <v>2014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 t="s">
        <v>8313</v>
      </c>
      <c r="P2973" s="10" t="s">
        <v>8314</v>
      </c>
      <c r="Q2973" s="12">
        <f t="shared" si="92"/>
        <v>41852.658310185187</v>
      </c>
      <c r="R2973">
        <f t="shared" si="93"/>
        <v>2014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 t="s">
        <v>8313</v>
      </c>
      <c r="P2974" s="10" t="s">
        <v>8314</v>
      </c>
      <c r="Q2974" s="12">
        <f t="shared" si="92"/>
        <v>42694.110185185185</v>
      </c>
      <c r="R2974">
        <f t="shared" si="93"/>
        <v>2016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 t="s">
        <v>8313</v>
      </c>
      <c r="P2975" s="10" t="s">
        <v>8314</v>
      </c>
      <c r="Q2975" s="12">
        <f t="shared" si="92"/>
        <v>42341.818379629629</v>
      </c>
      <c r="R2975">
        <f t="shared" si="93"/>
        <v>2015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 t="s">
        <v>8313</v>
      </c>
      <c r="P2976" s="10" t="s">
        <v>8314</v>
      </c>
      <c r="Q2976" s="12">
        <f t="shared" si="92"/>
        <v>41880.061006944445</v>
      </c>
      <c r="R2976">
        <f t="shared" si="93"/>
        <v>2014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 t="s">
        <v>8313</v>
      </c>
      <c r="P2977" s="10" t="s">
        <v>8314</v>
      </c>
      <c r="Q2977" s="12">
        <f t="shared" si="92"/>
        <v>41941.683865740742</v>
      </c>
      <c r="R2977">
        <f t="shared" si="93"/>
        <v>2014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 t="s">
        <v>8313</v>
      </c>
      <c r="P2978" s="10" t="s">
        <v>8314</v>
      </c>
      <c r="Q2978" s="12">
        <f t="shared" si="92"/>
        <v>42425.730671296296</v>
      </c>
      <c r="R2978">
        <f t="shared" si="93"/>
        <v>2016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 t="s">
        <v>8313</v>
      </c>
      <c r="P2979" s="10" t="s">
        <v>8314</v>
      </c>
      <c r="Q2979" s="12">
        <f t="shared" si="92"/>
        <v>42026.88118055556</v>
      </c>
      <c r="R2979">
        <f t="shared" si="93"/>
        <v>2015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 t="s">
        <v>8313</v>
      </c>
      <c r="P2980" s="10" t="s">
        <v>8314</v>
      </c>
      <c r="Q2980" s="12">
        <f t="shared" si="92"/>
        <v>41922.640590277777</v>
      </c>
      <c r="R2980">
        <f t="shared" si="93"/>
        <v>2014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 t="s">
        <v>8313</v>
      </c>
      <c r="P2981" s="10" t="s">
        <v>8314</v>
      </c>
      <c r="Q2981" s="12">
        <f t="shared" si="92"/>
        <v>41993.824340277773</v>
      </c>
      <c r="R2981">
        <f t="shared" si="93"/>
        <v>2014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 t="s">
        <v>8313</v>
      </c>
      <c r="P2982" s="10" t="s">
        <v>8314</v>
      </c>
      <c r="Q2982" s="12">
        <f t="shared" si="92"/>
        <v>42219.915856481486</v>
      </c>
      <c r="R2982">
        <f t="shared" si="93"/>
        <v>2015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 t="s">
        <v>8313</v>
      </c>
      <c r="P2983" s="10" t="s">
        <v>8353</v>
      </c>
      <c r="Q2983" s="12">
        <f t="shared" si="92"/>
        <v>42225.559675925921</v>
      </c>
      <c r="R2983">
        <f t="shared" si="93"/>
        <v>2015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 t="s">
        <v>8313</v>
      </c>
      <c r="P2984" s="10" t="s">
        <v>8353</v>
      </c>
      <c r="Q2984" s="12">
        <f t="shared" si="92"/>
        <v>42381.686840277776</v>
      </c>
      <c r="R2984">
        <f t="shared" si="93"/>
        <v>2016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 t="s">
        <v>8313</v>
      </c>
      <c r="P2985" s="10" t="s">
        <v>8353</v>
      </c>
      <c r="Q2985" s="12">
        <f t="shared" si="92"/>
        <v>41894.632361111115</v>
      </c>
      <c r="R2985">
        <f t="shared" si="93"/>
        <v>2014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 t="s">
        <v>8313</v>
      </c>
      <c r="P2986" s="10" t="s">
        <v>8353</v>
      </c>
      <c r="Q2986" s="12">
        <f t="shared" si="92"/>
        <v>42576.278715277775</v>
      </c>
      <c r="R2986">
        <f t="shared" si="93"/>
        <v>2016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 t="s">
        <v>8313</v>
      </c>
      <c r="P2987" s="10" t="s">
        <v>8353</v>
      </c>
      <c r="Q2987" s="12">
        <f t="shared" si="92"/>
        <v>42654.973703703698</v>
      </c>
      <c r="R2987">
        <f t="shared" si="93"/>
        <v>2016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 t="s">
        <v>8313</v>
      </c>
      <c r="P2988" s="10" t="s">
        <v>8353</v>
      </c>
      <c r="Q2988" s="12">
        <f t="shared" si="92"/>
        <v>42431.500069444446</v>
      </c>
      <c r="R2988">
        <f t="shared" si="93"/>
        <v>2016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 t="s">
        <v>8313</v>
      </c>
      <c r="P2989" s="10" t="s">
        <v>8353</v>
      </c>
      <c r="Q2989" s="12">
        <f t="shared" si="92"/>
        <v>42627.307303240741</v>
      </c>
      <c r="R2989">
        <f t="shared" si="93"/>
        <v>2016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 t="s">
        <v>8313</v>
      </c>
      <c r="P2990" s="10" t="s">
        <v>8353</v>
      </c>
      <c r="Q2990" s="12">
        <f t="shared" si="92"/>
        <v>42511.362048611118</v>
      </c>
      <c r="R2990">
        <f t="shared" si="93"/>
        <v>2016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 t="s">
        <v>8313</v>
      </c>
      <c r="P2991" s="10" t="s">
        <v>8353</v>
      </c>
      <c r="Q2991" s="12">
        <f t="shared" si="92"/>
        <v>42337.02039351852</v>
      </c>
      <c r="R2991">
        <f t="shared" si="93"/>
        <v>2015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 t="s">
        <v>8313</v>
      </c>
      <c r="P2992" s="10" t="s">
        <v>8353</v>
      </c>
      <c r="Q2992" s="12">
        <f t="shared" si="92"/>
        <v>42341.57430555555</v>
      </c>
      <c r="R2992">
        <f t="shared" si="93"/>
        <v>2015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 t="s">
        <v>8313</v>
      </c>
      <c r="P2993" s="10" t="s">
        <v>8353</v>
      </c>
      <c r="Q2993" s="12">
        <f t="shared" si="92"/>
        <v>42740.837152777778</v>
      </c>
      <c r="R2993">
        <f t="shared" si="93"/>
        <v>2017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 t="s">
        <v>8313</v>
      </c>
      <c r="P2994" s="10" t="s">
        <v>8353</v>
      </c>
      <c r="Q2994" s="12">
        <f t="shared" si="92"/>
        <v>42622.767476851848</v>
      </c>
      <c r="R2994">
        <f t="shared" si="93"/>
        <v>2016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 t="s">
        <v>8313</v>
      </c>
      <c r="P2995" s="10" t="s">
        <v>8353</v>
      </c>
      <c r="Q2995" s="12">
        <f t="shared" si="92"/>
        <v>42390.838738425926</v>
      </c>
      <c r="R2995">
        <f t="shared" si="93"/>
        <v>2016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 t="s">
        <v>8313</v>
      </c>
      <c r="P2996" s="10" t="s">
        <v>8353</v>
      </c>
      <c r="Q2996" s="12">
        <f t="shared" si="92"/>
        <v>41885.478842592594</v>
      </c>
      <c r="R2996">
        <f t="shared" si="93"/>
        <v>2014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 t="s">
        <v>8313</v>
      </c>
      <c r="P2997" s="10" t="s">
        <v>8353</v>
      </c>
      <c r="Q2997" s="12">
        <f t="shared" si="92"/>
        <v>42724.665173611109</v>
      </c>
      <c r="R2997">
        <f t="shared" si="93"/>
        <v>2016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 t="s">
        <v>8313</v>
      </c>
      <c r="P2998" s="10" t="s">
        <v>8353</v>
      </c>
      <c r="Q2998" s="12">
        <f t="shared" si="92"/>
        <v>42090.912500000006</v>
      </c>
      <c r="R2998">
        <f t="shared" si="93"/>
        <v>2015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 t="s">
        <v>8313</v>
      </c>
      <c r="P2999" s="10" t="s">
        <v>8353</v>
      </c>
      <c r="Q2999" s="12">
        <f t="shared" si="92"/>
        <v>42775.733715277776</v>
      </c>
      <c r="R2999">
        <f t="shared" si="93"/>
        <v>2017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 t="s">
        <v>8313</v>
      </c>
      <c r="P3000" s="10" t="s">
        <v>8353</v>
      </c>
      <c r="Q3000" s="12">
        <f t="shared" si="92"/>
        <v>41778.193622685183</v>
      </c>
      <c r="R3000">
        <f t="shared" si="93"/>
        <v>2014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 t="s">
        <v>8313</v>
      </c>
      <c r="P3001" s="10" t="s">
        <v>8353</v>
      </c>
      <c r="Q3001" s="12">
        <f t="shared" si="92"/>
        <v>42780.740277777775</v>
      </c>
      <c r="R3001">
        <f t="shared" si="93"/>
        <v>2017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 t="s">
        <v>8313</v>
      </c>
      <c r="P3002" s="10" t="s">
        <v>8353</v>
      </c>
      <c r="Q3002" s="12">
        <f t="shared" si="92"/>
        <v>42752.827199074076</v>
      </c>
      <c r="R3002">
        <f t="shared" si="93"/>
        <v>2017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 t="s">
        <v>8313</v>
      </c>
      <c r="P3003" s="10" t="s">
        <v>8353</v>
      </c>
      <c r="Q3003" s="12">
        <f t="shared" si="92"/>
        <v>42534.895625000005</v>
      </c>
      <c r="R3003">
        <f t="shared" si="93"/>
        <v>2016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 t="s">
        <v>8313</v>
      </c>
      <c r="P3004" s="10" t="s">
        <v>8353</v>
      </c>
      <c r="Q3004" s="12">
        <f t="shared" si="92"/>
        <v>41239.83625</v>
      </c>
      <c r="R3004">
        <f t="shared" si="93"/>
        <v>2012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 t="s">
        <v>8313</v>
      </c>
      <c r="P3005" s="10" t="s">
        <v>8353</v>
      </c>
      <c r="Q3005" s="12">
        <f t="shared" si="92"/>
        <v>42398.849259259259</v>
      </c>
      <c r="R3005">
        <f t="shared" si="93"/>
        <v>2016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 t="s">
        <v>8313</v>
      </c>
      <c r="P3006" s="10" t="s">
        <v>8353</v>
      </c>
      <c r="Q3006" s="12">
        <f t="shared" si="92"/>
        <v>41928.881064814814</v>
      </c>
      <c r="R3006">
        <f t="shared" si="93"/>
        <v>2014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 t="s">
        <v>8313</v>
      </c>
      <c r="P3007" s="10" t="s">
        <v>8353</v>
      </c>
      <c r="Q3007" s="12">
        <f t="shared" si="92"/>
        <v>41888.674826388888</v>
      </c>
      <c r="R3007">
        <f t="shared" si="93"/>
        <v>2014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 t="s">
        <v>8313</v>
      </c>
      <c r="P3008" s="10" t="s">
        <v>8353</v>
      </c>
      <c r="Q3008" s="12">
        <f t="shared" si="92"/>
        <v>41957.756840277783</v>
      </c>
      <c r="R3008">
        <f t="shared" si="93"/>
        <v>2014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 t="s">
        <v>8313</v>
      </c>
      <c r="P3009" s="10" t="s">
        <v>8353</v>
      </c>
      <c r="Q3009" s="12">
        <f t="shared" si="92"/>
        <v>42098.216238425928</v>
      </c>
      <c r="R3009">
        <f t="shared" si="93"/>
        <v>2015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 t="s">
        <v>8313</v>
      </c>
      <c r="P3010" s="10" t="s">
        <v>8353</v>
      </c>
      <c r="Q3010" s="12">
        <f t="shared" si="92"/>
        <v>42360.212025462963</v>
      </c>
      <c r="R3010">
        <f t="shared" si="93"/>
        <v>2015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 t="s">
        <v>8313</v>
      </c>
      <c r="P3011" s="10" t="s">
        <v>8353</v>
      </c>
      <c r="Q3011" s="12">
        <f t="shared" ref="Q3011:Q3074" si="94">(((J3011/60)/60)/24)+DATE(1970,1,1)</f>
        <v>41939.569907407407</v>
      </c>
      <c r="R3011">
        <f t="shared" ref="R3011:R3074" si="95">YEAR(Q3011)</f>
        <v>2014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 t="s">
        <v>8313</v>
      </c>
      <c r="P3012" s="10" t="s">
        <v>8353</v>
      </c>
      <c r="Q3012" s="12">
        <f t="shared" si="94"/>
        <v>41996.832395833335</v>
      </c>
      <c r="R3012">
        <f t="shared" si="95"/>
        <v>2014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 t="s">
        <v>8313</v>
      </c>
      <c r="P3013" s="10" t="s">
        <v>8353</v>
      </c>
      <c r="Q3013" s="12">
        <f t="shared" si="94"/>
        <v>42334.468935185185</v>
      </c>
      <c r="R3013">
        <f t="shared" si="95"/>
        <v>2015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 t="s">
        <v>8313</v>
      </c>
      <c r="P3014" s="10" t="s">
        <v>8353</v>
      </c>
      <c r="Q3014" s="12">
        <f t="shared" si="94"/>
        <v>42024.702893518523</v>
      </c>
      <c r="R3014">
        <f t="shared" si="95"/>
        <v>2015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 t="s">
        <v>8313</v>
      </c>
      <c r="P3015" s="10" t="s">
        <v>8353</v>
      </c>
      <c r="Q3015" s="12">
        <f t="shared" si="94"/>
        <v>42146.836215277777</v>
      </c>
      <c r="R3015">
        <f t="shared" si="95"/>
        <v>2015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 t="s">
        <v>8313</v>
      </c>
      <c r="P3016" s="10" t="s">
        <v>8353</v>
      </c>
      <c r="Q3016" s="12">
        <f t="shared" si="94"/>
        <v>41920.123611111114</v>
      </c>
      <c r="R3016">
        <f t="shared" si="95"/>
        <v>2014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 t="s">
        <v>8313</v>
      </c>
      <c r="P3017" s="10" t="s">
        <v>8353</v>
      </c>
      <c r="Q3017" s="12">
        <f t="shared" si="94"/>
        <v>41785.72729166667</v>
      </c>
      <c r="R3017">
        <f t="shared" si="95"/>
        <v>2014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 t="s">
        <v>8313</v>
      </c>
      <c r="P3018" s="10" t="s">
        <v>8353</v>
      </c>
      <c r="Q3018" s="12">
        <f t="shared" si="94"/>
        <v>41778.548055555555</v>
      </c>
      <c r="R3018">
        <f t="shared" si="95"/>
        <v>2014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 t="s">
        <v>8313</v>
      </c>
      <c r="P3019" s="10" t="s">
        <v>8353</v>
      </c>
      <c r="Q3019" s="12">
        <f t="shared" si="94"/>
        <v>41841.850034722222</v>
      </c>
      <c r="R3019">
        <f t="shared" si="95"/>
        <v>2014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 t="s">
        <v>8313</v>
      </c>
      <c r="P3020" s="10" t="s">
        <v>8353</v>
      </c>
      <c r="Q3020" s="12">
        <f t="shared" si="94"/>
        <v>42163.29833333334</v>
      </c>
      <c r="R3020">
        <f t="shared" si="95"/>
        <v>2015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 t="s">
        <v>8313</v>
      </c>
      <c r="P3021" s="10" t="s">
        <v>8353</v>
      </c>
      <c r="Q3021" s="12">
        <f t="shared" si="94"/>
        <v>41758.833564814813</v>
      </c>
      <c r="R3021">
        <f t="shared" si="95"/>
        <v>2014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 t="s">
        <v>8313</v>
      </c>
      <c r="P3022" s="10" t="s">
        <v>8353</v>
      </c>
      <c r="Q3022" s="12">
        <f t="shared" si="94"/>
        <v>42170.846446759257</v>
      </c>
      <c r="R3022">
        <f t="shared" si="95"/>
        <v>2015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 t="s">
        <v>8313</v>
      </c>
      <c r="P3023" s="10" t="s">
        <v>8353</v>
      </c>
      <c r="Q3023" s="12">
        <f t="shared" si="94"/>
        <v>42660.618854166663</v>
      </c>
      <c r="R3023">
        <f t="shared" si="95"/>
        <v>2016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 t="s">
        <v>8313</v>
      </c>
      <c r="P3024" s="10" t="s">
        <v>8353</v>
      </c>
      <c r="Q3024" s="12">
        <f t="shared" si="94"/>
        <v>42564.95380787037</v>
      </c>
      <c r="R3024">
        <f t="shared" si="95"/>
        <v>2016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 t="s">
        <v>8313</v>
      </c>
      <c r="P3025" s="10" t="s">
        <v>8353</v>
      </c>
      <c r="Q3025" s="12">
        <f t="shared" si="94"/>
        <v>42121.675763888896</v>
      </c>
      <c r="R3025">
        <f t="shared" si="95"/>
        <v>2015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 t="s">
        <v>8313</v>
      </c>
      <c r="P3026" s="10" t="s">
        <v>8353</v>
      </c>
      <c r="Q3026" s="12">
        <f t="shared" si="94"/>
        <v>41158.993923611109</v>
      </c>
      <c r="R3026">
        <f t="shared" si="95"/>
        <v>2012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 t="s">
        <v>8313</v>
      </c>
      <c r="P3027" s="10" t="s">
        <v>8353</v>
      </c>
      <c r="Q3027" s="12">
        <f t="shared" si="94"/>
        <v>41761.509409722225</v>
      </c>
      <c r="R3027">
        <f t="shared" si="95"/>
        <v>2014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 t="s">
        <v>8313</v>
      </c>
      <c r="P3028" s="10" t="s">
        <v>8353</v>
      </c>
      <c r="Q3028" s="12">
        <f t="shared" si="94"/>
        <v>42783.459398148145</v>
      </c>
      <c r="R3028">
        <f t="shared" si="95"/>
        <v>2017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 t="s">
        <v>8313</v>
      </c>
      <c r="P3029" s="10" t="s">
        <v>8353</v>
      </c>
      <c r="Q3029" s="12">
        <f t="shared" si="94"/>
        <v>42053.704293981486</v>
      </c>
      <c r="R3029">
        <f t="shared" si="95"/>
        <v>2015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 t="s">
        <v>8313</v>
      </c>
      <c r="P3030" s="10" t="s">
        <v>8353</v>
      </c>
      <c r="Q3030" s="12">
        <f t="shared" si="94"/>
        <v>42567.264178240745</v>
      </c>
      <c r="R3030">
        <f t="shared" si="95"/>
        <v>2016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 t="s">
        <v>8313</v>
      </c>
      <c r="P3031" s="10" t="s">
        <v>8353</v>
      </c>
      <c r="Q3031" s="12">
        <f t="shared" si="94"/>
        <v>41932.708877314813</v>
      </c>
      <c r="R3031">
        <f t="shared" si="95"/>
        <v>2014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 t="s">
        <v>8313</v>
      </c>
      <c r="P3032" s="10" t="s">
        <v>8353</v>
      </c>
      <c r="Q3032" s="12">
        <f t="shared" si="94"/>
        <v>42233.747349537036</v>
      </c>
      <c r="R3032">
        <f t="shared" si="95"/>
        <v>2015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 t="s">
        <v>8313</v>
      </c>
      <c r="P3033" s="10" t="s">
        <v>8353</v>
      </c>
      <c r="Q3033" s="12">
        <f t="shared" si="94"/>
        <v>42597.882488425923</v>
      </c>
      <c r="R3033">
        <f t="shared" si="95"/>
        <v>2016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 t="s">
        <v>8313</v>
      </c>
      <c r="P3034" s="10" t="s">
        <v>8353</v>
      </c>
      <c r="Q3034" s="12">
        <f t="shared" si="94"/>
        <v>42228.044664351852</v>
      </c>
      <c r="R3034">
        <f t="shared" si="95"/>
        <v>2015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 t="s">
        <v>8313</v>
      </c>
      <c r="P3035" s="10" t="s">
        <v>8353</v>
      </c>
      <c r="Q3035" s="12">
        <f t="shared" si="94"/>
        <v>42570.110243055555</v>
      </c>
      <c r="R3035">
        <f t="shared" si="95"/>
        <v>2016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 t="s">
        <v>8313</v>
      </c>
      <c r="P3036" s="10" t="s">
        <v>8353</v>
      </c>
      <c r="Q3036" s="12">
        <f t="shared" si="94"/>
        <v>42644.535358796296</v>
      </c>
      <c r="R3036">
        <f t="shared" si="95"/>
        <v>2016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 t="s">
        <v>8313</v>
      </c>
      <c r="P3037" s="10" t="s">
        <v>8353</v>
      </c>
      <c r="Q3037" s="12">
        <f t="shared" si="94"/>
        <v>41368.560289351852</v>
      </c>
      <c r="R3037">
        <f t="shared" si="95"/>
        <v>2013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 t="s">
        <v>8313</v>
      </c>
      <c r="P3038" s="10" t="s">
        <v>8353</v>
      </c>
      <c r="Q3038" s="12">
        <f t="shared" si="94"/>
        <v>41466.785231481481</v>
      </c>
      <c r="R3038">
        <f t="shared" si="95"/>
        <v>2013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 t="s">
        <v>8313</v>
      </c>
      <c r="P3039" s="10" t="s">
        <v>8353</v>
      </c>
      <c r="Q3039" s="12">
        <f t="shared" si="94"/>
        <v>40378.893206018518</v>
      </c>
      <c r="R3039">
        <f t="shared" si="95"/>
        <v>2010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 t="s">
        <v>8313</v>
      </c>
      <c r="P3040" s="10" t="s">
        <v>8353</v>
      </c>
      <c r="Q3040" s="12">
        <f t="shared" si="94"/>
        <v>42373.252280092594</v>
      </c>
      <c r="R3040">
        <f t="shared" si="95"/>
        <v>2016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 t="s">
        <v>8313</v>
      </c>
      <c r="P3041" s="10" t="s">
        <v>8353</v>
      </c>
      <c r="Q3041" s="12">
        <f t="shared" si="94"/>
        <v>41610.794421296298</v>
      </c>
      <c r="R3041">
        <f t="shared" si="95"/>
        <v>2013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 t="s">
        <v>8313</v>
      </c>
      <c r="P3042" s="10" t="s">
        <v>8353</v>
      </c>
      <c r="Q3042" s="12">
        <f t="shared" si="94"/>
        <v>42177.791909722218</v>
      </c>
      <c r="R3042">
        <f t="shared" si="95"/>
        <v>2015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 t="s">
        <v>8313</v>
      </c>
      <c r="P3043" s="10" t="s">
        <v>8353</v>
      </c>
      <c r="Q3043" s="12">
        <f t="shared" si="94"/>
        <v>42359.868611111116</v>
      </c>
      <c r="R3043">
        <f t="shared" si="95"/>
        <v>2015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 t="s">
        <v>8313</v>
      </c>
      <c r="P3044" s="10" t="s">
        <v>8353</v>
      </c>
      <c r="Q3044" s="12">
        <f t="shared" si="94"/>
        <v>42253.688043981485</v>
      </c>
      <c r="R3044">
        <f t="shared" si="95"/>
        <v>2015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 t="s">
        <v>8313</v>
      </c>
      <c r="P3045" s="10" t="s">
        <v>8353</v>
      </c>
      <c r="Q3045" s="12">
        <f t="shared" si="94"/>
        <v>42083.070590277777</v>
      </c>
      <c r="R3045">
        <f t="shared" si="95"/>
        <v>2015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 t="s">
        <v>8313</v>
      </c>
      <c r="P3046" s="10" t="s">
        <v>8353</v>
      </c>
      <c r="Q3046" s="12">
        <f t="shared" si="94"/>
        <v>42387.7268287037</v>
      </c>
      <c r="R3046">
        <f t="shared" si="95"/>
        <v>2016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 t="s">
        <v>8313</v>
      </c>
      <c r="P3047" s="10" t="s">
        <v>8353</v>
      </c>
      <c r="Q3047" s="12">
        <f t="shared" si="94"/>
        <v>41843.155729166669</v>
      </c>
      <c r="R3047">
        <f t="shared" si="95"/>
        <v>2014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 t="s">
        <v>8313</v>
      </c>
      <c r="P3048" s="10" t="s">
        <v>8353</v>
      </c>
      <c r="Q3048" s="12">
        <f t="shared" si="94"/>
        <v>41862.803078703706</v>
      </c>
      <c r="R3048">
        <f t="shared" si="95"/>
        <v>2014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 t="s">
        <v>8313</v>
      </c>
      <c r="P3049" s="10" t="s">
        <v>8353</v>
      </c>
      <c r="Q3049" s="12">
        <f t="shared" si="94"/>
        <v>42443.989050925928</v>
      </c>
      <c r="R3049">
        <f t="shared" si="95"/>
        <v>2016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 t="s">
        <v>8313</v>
      </c>
      <c r="P3050" s="10" t="s">
        <v>8353</v>
      </c>
      <c r="Q3050" s="12">
        <f t="shared" si="94"/>
        <v>41975.901180555549</v>
      </c>
      <c r="R3050">
        <f t="shared" si="95"/>
        <v>2014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 t="s">
        <v>8313</v>
      </c>
      <c r="P3051" s="10" t="s">
        <v>8353</v>
      </c>
      <c r="Q3051" s="12">
        <f t="shared" si="94"/>
        <v>42139.014525462961</v>
      </c>
      <c r="R3051">
        <f t="shared" si="95"/>
        <v>2015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 t="s">
        <v>8313</v>
      </c>
      <c r="P3052" s="10" t="s">
        <v>8353</v>
      </c>
      <c r="Q3052" s="12">
        <f t="shared" si="94"/>
        <v>42465.16851851852</v>
      </c>
      <c r="R3052">
        <f t="shared" si="95"/>
        <v>2016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 t="s">
        <v>8313</v>
      </c>
      <c r="P3053" s="10" t="s">
        <v>8353</v>
      </c>
      <c r="Q3053" s="12">
        <f t="shared" si="94"/>
        <v>42744.416030092587</v>
      </c>
      <c r="R3053">
        <f t="shared" si="95"/>
        <v>2017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 t="s">
        <v>8313</v>
      </c>
      <c r="P3054" s="10" t="s">
        <v>8353</v>
      </c>
      <c r="Q3054" s="12">
        <f t="shared" si="94"/>
        <v>42122.670069444444</v>
      </c>
      <c r="R3054">
        <f t="shared" si="95"/>
        <v>2015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 t="s">
        <v>8313</v>
      </c>
      <c r="P3055" s="10" t="s">
        <v>8353</v>
      </c>
      <c r="Q3055" s="12">
        <f t="shared" si="94"/>
        <v>41862.761724537035</v>
      </c>
      <c r="R3055">
        <f t="shared" si="95"/>
        <v>2014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 t="s">
        <v>8313</v>
      </c>
      <c r="P3056" s="10" t="s">
        <v>8353</v>
      </c>
      <c r="Q3056" s="12">
        <f t="shared" si="94"/>
        <v>42027.832800925928</v>
      </c>
      <c r="R3056">
        <f t="shared" si="95"/>
        <v>2015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 t="s">
        <v>8313</v>
      </c>
      <c r="P3057" s="10" t="s">
        <v>8353</v>
      </c>
      <c r="Q3057" s="12">
        <f t="shared" si="94"/>
        <v>41953.95821759259</v>
      </c>
      <c r="R3057">
        <f t="shared" si="95"/>
        <v>2014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 t="s">
        <v>8313</v>
      </c>
      <c r="P3058" s="10" t="s">
        <v>8353</v>
      </c>
      <c r="Q3058" s="12">
        <f t="shared" si="94"/>
        <v>41851.636388888888</v>
      </c>
      <c r="R3058">
        <f t="shared" si="95"/>
        <v>2014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 t="s">
        <v>8313</v>
      </c>
      <c r="P3059" s="10" t="s">
        <v>8353</v>
      </c>
      <c r="Q3059" s="12">
        <f t="shared" si="94"/>
        <v>42433.650590277779</v>
      </c>
      <c r="R3059">
        <f t="shared" si="95"/>
        <v>2016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 t="s">
        <v>8313</v>
      </c>
      <c r="P3060" s="10" t="s">
        <v>8353</v>
      </c>
      <c r="Q3060" s="12">
        <f t="shared" si="94"/>
        <v>42460.374305555553</v>
      </c>
      <c r="R3060">
        <f t="shared" si="95"/>
        <v>2016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 t="s">
        <v>8313</v>
      </c>
      <c r="P3061" s="10" t="s">
        <v>8353</v>
      </c>
      <c r="Q3061" s="12">
        <f t="shared" si="94"/>
        <v>41829.935717592591</v>
      </c>
      <c r="R3061">
        <f t="shared" si="95"/>
        <v>2014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 t="s">
        <v>8313</v>
      </c>
      <c r="P3062" s="10" t="s">
        <v>8353</v>
      </c>
      <c r="Q3062" s="12">
        <f t="shared" si="94"/>
        <v>42245.274699074071</v>
      </c>
      <c r="R3062">
        <f t="shared" si="95"/>
        <v>2015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 t="s">
        <v>8313</v>
      </c>
      <c r="P3063" s="10" t="s">
        <v>8353</v>
      </c>
      <c r="Q3063" s="12">
        <f t="shared" si="94"/>
        <v>41834.784120370372</v>
      </c>
      <c r="R3063">
        <f t="shared" si="95"/>
        <v>2014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 t="s">
        <v>8313</v>
      </c>
      <c r="P3064" s="10" t="s">
        <v>8353</v>
      </c>
      <c r="Q3064" s="12">
        <f t="shared" si="94"/>
        <v>42248.535787037035</v>
      </c>
      <c r="R3064">
        <f t="shared" si="95"/>
        <v>2015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 t="s">
        <v>8313</v>
      </c>
      <c r="P3065" s="10" t="s">
        <v>8353</v>
      </c>
      <c r="Q3065" s="12">
        <f t="shared" si="94"/>
        <v>42630.922893518517</v>
      </c>
      <c r="R3065">
        <f t="shared" si="95"/>
        <v>2016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 t="s">
        <v>8313</v>
      </c>
      <c r="P3066" s="10" t="s">
        <v>8353</v>
      </c>
      <c r="Q3066" s="12">
        <f t="shared" si="94"/>
        <v>42299.130162037036</v>
      </c>
      <c r="R3066">
        <f t="shared" si="95"/>
        <v>2015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 t="s">
        <v>8313</v>
      </c>
      <c r="P3067" s="10" t="s">
        <v>8353</v>
      </c>
      <c r="Q3067" s="12">
        <f t="shared" si="94"/>
        <v>41825.055231481485</v>
      </c>
      <c r="R3067">
        <f t="shared" si="95"/>
        <v>2014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 t="s">
        <v>8313</v>
      </c>
      <c r="P3068" s="10" t="s">
        <v>8353</v>
      </c>
      <c r="Q3068" s="12">
        <f t="shared" si="94"/>
        <v>42531.228437500002</v>
      </c>
      <c r="R3068">
        <f t="shared" si="95"/>
        <v>2016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 t="s">
        <v>8313</v>
      </c>
      <c r="P3069" s="10" t="s">
        <v>8353</v>
      </c>
      <c r="Q3069" s="12">
        <f t="shared" si="94"/>
        <v>42226.938414351855</v>
      </c>
      <c r="R3069">
        <f t="shared" si="95"/>
        <v>2015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 t="s">
        <v>8313</v>
      </c>
      <c r="P3070" s="10" t="s">
        <v>8353</v>
      </c>
      <c r="Q3070" s="12">
        <f t="shared" si="94"/>
        <v>42263.691574074073</v>
      </c>
      <c r="R3070">
        <f t="shared" si="95"/>
        <v>2015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 t="s">
        <v>8313</v>
      </c>
      <c r="P3071" s="10" t="s">
        <v>8353</v>
      </c>
      <c r="Q3071" s="12">
        <f t="shared" si="94"/>
        <v>41957.833726851852</v>
      </c>
      <c r="R3071">
        <f t="shared" si="95"/>
        <v>2014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 t="s">
        <v>8313</v>
      </c>
      <c r="P3072" s="10" t="s">
        <v>8353</v>
      </c>
      <c r="Q3072" s="12">
        <f t="shared" si="94"/>
        <v>42690.733437499999</v>
      </c>
      <c r="R3072">
        <f t="shared" si="95"/>
        <v>2016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 t="s">
        <v>8313</v>
      </c>
      <c r="P3073" s="10" t="s">
        <v>8353</v>
      </c>
      <c r="Q3073" s="12">
        <f t="shared" si="94"/>
        <v>42097.732418981483</v>
      </c>
      <c r="R3073">
        <f t="shared" si="95"/>
        <v>2015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 t="s">
        <v>8313</v>
      </c>
      <c r="P3074" s="10" t="s">
        <v>8353</v>
      </c>
      <c r="Q3074" s="12">
        <f t="shared" si="94"/>
        <v>42658.690532407403</v>
      </c>
      <c r="R3074">
        <f t="shared" si="95"/>
        <v>2016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 t="s">
        <v>8313</v>
      </c>
      <c r="P3075" s="10" t="s">
        <v>8353</v>
      </c>
      <c r="Q3075" s="12">
        <f t="shared" ref="Q3075:Q3138" si="96">(((J3075/60)/60)/24)+DATE(1970,1,1)</f>
        <v>42111.684027777781</v>
      </c>
      <c r="R3075">
        <f t="shared" ref="R3075:R3138" si="97">YEAR(Q3075)</f>
        <v>2015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 t="s">
        <v>8313</v>
      </c>
      <c r="P3076" s="10" t="s">
        <v>8353</v>
      </c>
      <c r="Q3076" s="12">
        <f t="shared" si="96"/>
        <v>42409.571284722217</v>
      </c>
      <c r="R3076">
        <f t="shared" si="97"/>
        <v>2016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 t="s">
        <v>8313</v>
      </c>
      <c r="P3077" s="10" t="s">
        <v>8353</v>
      </c>
      <c r="Q3077" s="12">
        <f t="shared" si="96"/>
        <v>42551.102314814809</v>
      </c>
      <c r="R3077">
        <f t="shared" si="97"/>
        <v>2016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 t="s">
        <v>8313</v>
      </c>
      <c r="P3078" s="10" t="s">
        <v>8353</v>
      </c>
      <c r="Q3078" s="12">
        <f t="shared" si="96"/>
        <v>42226.651886574073</v>
      </c>
      <c r="R3078">
        <f t="shared" si="97"/>
        <v>2015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 t="s">
        <v>8313</v>
      </c>
      <c r="P3079" s="10" t="s">
        <v>8353</v>
      </c>
      <c r="Q3079" s="12">
        <f t="shared" si="96"/>
        <v>42766.956921296296</v>
      </c>
      <c r="R3079">
        <f t="shared" si="97"/>
        <v>2017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 t="s">
        <v>8313</v>
      </c>
      <c r="P3080" s="10" t="s">
        <v>8353</v>
      </c>
      <c r="Q3080" s="12">
        <f t="shared" si="96"/>
        <v>42031.138831018514</v>
      </c>
      <c r="R3080">
        <f t="shared" si="97"/>
        <v>2015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 t="s">
        <v>8313</v>
      </c>
      <c r="P3081" s="10" t="s">
        <v>8353</v>
      </c>
      <c r="Q3081" s="12">
        <f t="shared" si="96"/>
        <v>42055.713368055556</v>
      </c>
      <c r="R3081">
        <f t="shared" si="97"/>
        <v>2015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 t="s">
        <v>8313</v>
      </c>
      <c r="P3082" s="10" t="s">
        <v>8353</v>
      </c>
      <c r="Q3082" s="12">
        <f t="shared" si="96"/>
        <v>41940.028287037036</v>
      </c>
      <c r="R3082">
        <f t="shared" si="97"/>
        <v>2014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 t="s">
        <v>8313</v>
      </c>
      <c r="P3083" s="10" t="s">
        <v>8353</v>
      </c>
      <c r="Q3083" s="12">
        <f t="shared" si="96"/>
        <v>42237.181608796294</v>
      </c>
      <c r="R3083">
        <f t="shared" si="97"/>
        <v>2015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 t="s">
        <v>8313</v>
      </c>
      <c r="P3084" s="10" t="s">
        <v>8353</v>
      </c>
      <c r="Q3084" s="12">
        <f t="shared" si="96"/>
        <v>42293.922986111109</v>
      </c>
      <c r="R3084">
        <f t="shared" si="97"/>
        <v>2015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 t="s">
        <v>8313</v>
      </c>
      <c r="P3085" s="10" t="s">
        <v>8353</v>
      </c>
      <c r="Q3085" s="12">
        <f t="shared" si="96"/>
        <v>41853.563402777778</v>
      </c>
      <c r="R3085">
        <f t="shared" si="97"/>
        <v>2014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 t="s">
        <v>8313</v>
      </c>
      <c r="P3086" s="10" t="s">
        <v>8353</v>
      </c>
      <c r="Q3086" s="12">
        <f t="shared" si="96"/>
        <v>42100.723738425921</v>
      </c>
      <c r="R3086">
        <f t="shared" si="97"/>
        <v>2015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 t="s">
        <v>8313</v>
      </c>
      <c r="P3087" s="10" t="s">
        <v>8353</v>
      </c>
      <c r="Q3087" s="12">
        <f t="shared" si="96"/>
        <v>42246.883784722217</v>
      </c>
      <c r="R3087">
        <f t="shared" si="97"/>
        <v>2015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 t="s">
        <v>8313</v>
      </c>
      <c r="P3088" s="10" t="s">
        <v>8353</v>
      </c>
      <c r="Q3088" s="12">
        <f t="shared" si="96"/>
        <v>42173.67082175926</v>
      </c>
      <c r="R3088">
        <f t="shared" si="97"/>
        <v>2015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 t="s">
        <v>8313</v>
      </c>
      <c r="P3089" s="10" t="s">
        <v>8353</v>
      </c>
      <c r="Q3089" s="12">
        <f t="shared" si="96"/>
        <v>42665.150347222225</v>
      </c>
      <c r="R3089">
        <f t="shared" si="97"/>
        <v>2016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 t="s">
        <v>8313</v>
      </c>
      <c r="P3090" s="10" t="s">
        <v>8353</v>
      </c>
      <c r="Q3090" s="12">
        <f t="shared" si="96"/>
        <v>41981.57230324074</v>
      </c>
      <c r="R3090">
        <f t="shared" si="97"/>
        <v>2014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 t="s">
        <v>8313</v>
      </c>
      <c r="P3091" s="10" t="s">
        <v>8353</v>
      </c>
      <c r="Q3091" s="12">
        <f t="shared" si="96"/>
        <v>42528.542627314819</v>
      </c>
      <c r="R3091">
        <f t="shared" si="97"/>
        <v>2016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 t="s">
        <v>8313</v>
      </c>
      <c r="P3092" s="10" t="s">
        <v>8353</v>
      </c>
      <c r="Q3092" s="12">
        <f t="shared" si="96"/>
        <v>42065.818807870368</v>
      </c>
      <c r="R3092">
        <f t="shared" si="97"/>
        <v>2015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 t="s">
        <v>8313</v>
      </c>
      <c r="P3093" s="10" t="s">
        <v>8353</v>
      </c>
      <c r="Q3093" s="12">
        <f t="shared" si="96"/>
        <v>42566.948414351849</v>
      </c>
      <c r="R3093">
        <f t="shared" si="97"/>
        <v>2016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 t="s">
        <v>8313</v>
      </c>
      <c r="P3094" s="10" t="s">
        <v>8353</v>
      </c>
      <c r="Q3094" s="12">
        <f t="shared" si="96"/>
        <v>42255.619351851856</v>
      </c>
      <c r="R3094">
        <f t="shared" si="97"/>
        <v>2015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 t="s">
        <v>8313</v>
      </c>
      <c r="P3095" s="10" t="s">
        <v>8353</v>
      </c>
      <c r="Q3095" s="12">
        <f t="shared" si="96"/>
        <v>41760.909039351849</v>
      </c>
      <c r="R3095">
        <f t="shared" si="97"/>
        <v>2014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 t="s">
        <v>8313</v>
      </c>
      <c r="P3096" s="10" t="s">
        <v>8353</v>
      </c>
      <c r="Q3096" s="12">
        <f t="shared" si="96"/>
        <v>42207.795787037037</v>
      </c>
      <c r="R3096">
        <f t="shared" si="97"/>
        <v>2015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 t="s">
        <v>8313</v>
      </c>
      <c r="P3097" s="10" t="s">
        <v>8353</v>
      </c>
      <c r="Q3097" s="12">
        <f t="shared" si="96"/>
        <v>42523.025231481486</v>
      </c>
      <c r="R3097">
        <f t="shared" si="97"/>
        <v>2016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 t="s">
        <v>8313</v>
      </c>
      <c r="P3098" s="10" t="s">
        <v>8353</v>
      </c>
      <c r="Q3098" s="12">
        <f t="shared" si="96"/>
        <v>42114.825532407413</v>
      </c>
      <c r="R3098">
        <f t="shared" si="97"/>
        <v>2015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 t="s">
        <v>8313</v>
      </c>
      <c r="P3099" s="10" t="s">
        <v>8353</v>
      </c>
      <c r="Q3099" s="12">
        <f t="shared" si="96"/>
        <v>42629.503483796296</v>
      </c>
      <c r="R3099">
        <f t="shared" si="97"/>
        <v>2016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 t="s">
        <v>8313</v>
      </c>
      <c r="P3100" s="10" t="s">
        <v>8353</v>
      </c>
      <c r="Q3100" s="12">
        <f t="shared" si="96"/>
        <v>42359.792233796295</v>
      </c>
      <c r="R3100">
        <f t="shared" si="97"/>
        <v>2015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 t="s">
        <v>8313</v>
      </c>
      <c r="P3101" s="10" t="s">
        <v>8353</v>
      </c>
      <c r="Q3101" s="12">
        <f t="shared" si="96"/>
        <v>42382.189710648148</v>
      </c>
      <c r="R3101">
        <f t="shared" si="97"/>
        <v>2016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 t="s">
        <v>8313</v>
      </c>
      <c r="P3102" s="10" t="s">
        <v>8353</v>
      </c>
      <c r="Q3102" s="12">
        <f t="shared" si="96"/>
        <v>41902.622395833336</v>
      </c>
      <c r="R3102">
        <f t="shared" si="97"/>
        <v>2014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 t="s">
        <v>8313</v>
      </c>
      <c r="P3103" s="10" t="s">
        <v>8353</v>
      </c>
      <c r="Q3103" s="12">
        <f t="shared" si="96"/>
        <v>42171.383530092593</v>
      </c>
      <c r="R3103">
        <f t="shared" si="97"/>
        <v>2015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 t="s">
        <v>8313</v>
      </c>
      <c r="P3104" s="10" t="s">
        <v>8353</v>
      </c>
      <c r="Q3104" s="12">
        <f t="shared" si="96"/>
        <v>42555.340486111112</v>
      </c>
      <c r="R3104">
        <f t="shared" si="97"/>
        <v>2016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 t="s">
        <v>8313</v>
      </c>
      <c r="P3105" s="10" t="s">
        <v>8353</v>
      </c>
      <c r="Q3105" s="12">
        <f t="shared" si="96"/>
        <v>42107.156319444446</v>
      </c>
      <c r="R3105">
        <f t="shared" si="97"/>
        <v>2015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 t="s">
        <v>8313</v>
      </c>
      <c r="P3106" s="10" t="s">
        <v>8353</v>
      </c>
      <c r="Q3106" s="12">
        <f t="shared" si="96"/>
        <v>42006.908692129626</v>
      </c>
      <c r="R3106">
        <f t="shared" si="97"/>
        <v>2015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 t="s">
        <v>8313</v>
      </c>
      <c r="P3107" s="10" t="s">
        <v>8353</v>
      </c>
      <c r="Q3107" s="12">
        <f t="shared" si="96"/>
        <v>41876.718935185185</v>
      </c>
      <c r="R3107">
        <f t="shared" si="97"/>
        <v>2014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 t="s">
        <v>8313</v>
      </c>
      <c r="P3108" s="10" t="s">
        <v>8353</v>
      </c>
      <c r="Q3108" s="12">
        <f t="shared" si="96"/>
        <v>42241.429120370376</v>
      </c>
      <c r="R3108">
        <f t="shared" si="97"/>
        <v>2015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 t="s">
        <v>8313</v>
      </c>
      <c r="P3109" s="10" t="s">
        <v>8353</v>
      </c>
      <c r="Q3109" s="12">
        <f t="shared" si="96"/>
        <v>42128.814247685179</v>
      </c>
      <c r="R3109">
        <f t="shared" si="97"/>
        <v>2015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 t="s">
        <v>8313</v>
      </c>
      <c r="P3110" s="10" t="s">
        <v>8353</v>
      </c>
      <c r="Q3110" s="12">
        <f t="shared" si="96"/>
        <v>42062.680486111116</v>
      </c>
      <c r="R3110">
        <f t="shared" si="97"/>
        <v>2015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 t="s">
        <v>8313</v>
      </c>
      <c r="P3111" s="10" t="s">
        <v>8353</v>
      </c>
      <c r="Q3111" s="12">
        <f t="shared" si="96"/>
        <v>41844.125115740739</v>
      </c>
      <c r="R3111">
        <f t="shared" si="97"/>
        <v>2014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 t="s">
        <v>8313</v>
      </c>
      <c r="P3112" s="10" t="s">
        <v>8353</v>
      </c>
      <c r="Q3112" s="12">
        <f t="shared" si="96"/>
        <v>42745.031469907408</v>
      </c>
      <c r="R3112">
        <f t="shared" si="97"/>
        <v>2017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 t="s">
        <v>8313</v>
      </c>
      <c r="P3113" s="10" t="s">
        <v>8353</v>
      </c>
      <c r="Q3113" s="12">
        <f t="shared" si="96"/>
        <v>41885.595138888886</v>
      </c>
      <c r="R3113">
        <f t="shared" si="97"/>
        <v>2014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 t="s">
        <v>8313</v>
      </c>
      <c r="P3114" s="10" t="s">
        <v>8353</v>
      </c>
      <c r="Q3114" s="12">
        <f t="shared" si="96"/>
        <v>42615.121921296297</v>
      </c>
      <c r="R3114">
        <f t="shared" si="97"/>
        <v>2016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 t="s">
        <v>8313</v>
      </c>
      <c r="P3115" s="10" t="s">
        <v>8353</v>
      </c>
      <c r="Q3115" s="12">
        <f t="shared" si="96"/>
        <v>42081.731273148151</v>
      </c>
      <c r="R3115">
        <f t="shared" si="97"/>
        <v>2015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 t="s">
        <v>8313</v>
      </c>
      <c r="P3116" s="10" t="s">
        <v>8353</v>
      </c>
      <c r="Q3116" s="12">
        <f t="shared" si="96"/>
        <v>41843.632523148146</v>
      </c>
      <c r="R3116">
        <f t="shared" si="97"/>
        <v>2014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 t="s">
        <v>8313</v>
      </c>
      <c r="P3117" s="10" t="s">
        <v>8353</v>
      </c>
      <c r="Q3117" s="12">
        <f t="shared" si="96"/>
        <v>42496.447071759263</v>
      </c>
      <c r="R3117">
        <f t="shared" si="97"/>
        <v>2016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 t="s">
        <v>8313</v>
      </c>
      <c r="P3118" s="10" t="s">
        <v>8353</v>
      </c>
      <c r="Q3118" s="12">
        <f t="shared" si="96"/>
        <v>42081.515335648146</v>
      </c>
      <c r="R3118">
        <f t="shared" si="97"/>
        <v>2015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 t="s">
        <v>8313</v>
      </c>
      <c r="P3119" s="10" t="s">
        <v>8353</v>
      </c>
      <c r="Q3119" s="12">
        <f t="shared" si="96"/>
        <v>42509.374537037031</v>
      </c>
      <c r="R3119">
        <f t="shared" si="97"/>
        <v>2016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 t="s">
        <v>8313</v>
      </c>
      <c r="P3120" s="10" t="s">
        <v>8353</v>
      </c>
      <c r="Q3120" s="12">
        <f t="shared" si="96"/>
        <v>42534.649571759262</v>
      </c>
      <c r="R3120">
        <f t="shared" si="97"/>
        <v>2016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 t="s">
        <v>8313</v>
      </c>
      <c r="P3121" s="10" t="s">
        <v>8353</v>
      </c>
      <c r="Q3121" s="12">
        <f t="shared" si="96"/>
        <v>42060.04550925926</v>
      </c>
      <c r="R3121">
        <f t="shared" si="97"/>
        <v>2015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 t="s">
        <v>8313</v>
      </c>
      <c r="P3122" s="10" t="s">
        <v>8353</v>
      </c>
      <c r="Q3122" s="12">
        <f t="shared" si="96"/>
        <v>42435.942083333335</v>
      </c>
      <c r="R3122">
        <f t="shared" si="97"/>
        <v>2016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 t="s">
        <v>8313</v>
      </c>
      <c r="P3123" s="10" t="s">
        <v>8353</v>
      </c>
      <c r="Q3123" s="12">
        <f t="shared" si="96"/>
        <v>41848.679803240739</v>
      </c>
      <c r="R3123">
        <f t="shared" si="97"/>
        <v>2014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 t="s">
        <v>8313</v>
      </c>
      <c r="P3124" s="10" t="s">
        <v>8353</v>
      </c>
      <c r="Q3124" s="12">
        <f t="shared" si="96"/>
        <v>42678.932083333333</v>
      </c>
      <c r="R3124">
        <f t="shared" si="97"/>
        <v>2016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 t="s">
        <v>8313</v>
      </c>
      <c r="P3125" s="10" t="s">
        <v>8353</v>
      </c>
      <c r="Q3125" s="12">
        <f t="shared" si="96"/>
        <v>42530.993032407408</v>
      </c>
      <c r="R3125">
        <f t="shared" si="97"/>
        <v>2016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 t="s">
        <v>8313</v>
      </c>
      <c r="P3126" s="10" t="s">
        <v>8353</v>
      </c>
      <c r="Q3126" s="12">
        <f t="shared" si="96"/>
        <v>41977.780104166668</v>
      </c>
      <c r="R3126">
        <f t="shared" si="97"/>
        <v>2014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 t="s">
        <v>8313</v>
      </c>
      <c r="P3127" s="10" t="s">
        <v>8353</v>
      </c>
      <c r="Q3127" s="12">
        <f t="shared" si="96"/>
        <v>42346.20685185185</v>
      </c>
      <c r="R3127">
        <f t="shared" si="97"/>
        <v>2015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 t="s">
        <v>8313</v>
      </c>
      <c r="P3128" s="10" t="s">
        <v>8353</v>
      </c>
      <c r="Q3128" s="12">
        <f t="shared" si="96"/>
        <v>42427.01807870371</v>
      </c>
      <c r="R3128">
        <f t="shared" si="97"/>
        <v>2016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 t="s">
        <v>8313</v>
      </c>
      <c r="P3129" s="10" t="s">
        <v>8353</v>
      </c>
      <c r="Q3129" s="12">
        <f t="shared" si="96"/>
        <v>42034.856817129628</v>
      </c>
      <c r="R3129">
        <f t="shared" si="97"/>
        <v>2015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 t="s">
        <v>8313</v>
      </c>
      <c r="P3130" s="10" t="s">
        <v>8314</v>
      </c>
      <c r="Q3130" s="12">
        <f t="shared" si="96"/>
        <v>42780.825706018513</v>
      </c>
      <c r="R3130">
        <f t="shared" si="97"/>
        <v>2017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 t="s">
        <v>8313</v>
      </c>
      <c r="P3131" s="10" t="s">
        <v>8314</v>
      </c>
      <c r="Q3131" s="12">
        <f t="shared" si="96"/>
        <v>42803.842812499999</v>
      </c>
      <c r="R3131">
        <f t="shared" si="97"/>
        <v>2017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 t="s">
        <v>8313</v>
      </c>
      <c r="P3132" s="10" t="s">
        <v>8314</v>
      </c>
      <c r="Q3132" s="12">
        <f t="shared" si="96"/>
        <v>42808.640231481477</v>
      </c>
      <c r="R3132">
        <f t="shared" si="97"/>
        <v>2017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 t="s">
        <v>8313</v>
      </c>
      <c r="P3133" s="10" t="s">
        <v>8314</v>
      </c>
      <c r="Q3133" s="12">
        <f t="shared" si="96"/>
        <v>42803.579224537039</v>
      </c>
      <c r="R3133">
        <f t="shared" si="97"/>
        <v>2017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 t="s">
        <v>8313</v>
      </c>
      <c r="P3134" s="10" t="s">
        <v>8314</v>
      </c>
      <c r="Q3134" s="12">
        <f t="shared" si="96"/>
        <v>42786.350231481483</v>
      </c>
      <c r="R3134">
        <f t="shared" si="97"/>
        <v>2017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 t="s">
        <v>8313</v>
      </c>
      <c r="P3135" s="10" t="s">
        <v>8314</v>
      </c>
      <c r="Q3135" s="12">
        <f t="shared" si="96"/>
        <v>42788.565208333333</v>
      </c>
      <c r="R3135">
        <f t="shared" si="97"/>
        <v>2017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 t="s">
        <v>8313</v>
      </c>
      <c r="P3136" s="10" t="s">
        <v>8314</v>
      </c>
      <c r="Q3136" s="12">
        <f t="shared" si="96"/>
        <v>42800.720127314817</v>
      </c>
      <c r="R3136">
        <f t="shared" si="97"/>
        <v>2017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 t="s">
        <v>8313</v>
      </c>
      <c r="P3137" s="10" t="s">
        <v>8314</v>
      </c>
      <c r="Q3137" s="12">
        <f t="shared" si="96"/>
        <v>42807.151863425926</v>
      </c>
      <c r="R3137">
        <f t="shared" si="97"/>
        <v>2017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 t="s">
        <v>8313</v>
      </c>
      <c r="P3138" s="10" t="s">
        <v>8314</v>
      </c>
      <c r="Q3138" s="12">
        <f t="shared" si="96"/>
        <v>42789.462430555555</v>
      </c>
      <c r="R3138">
        <f t="shared" si="97"/>
        <v>2017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 t="s">
        <v>8313</v>
      </c>
      <c r="P3139" s="10" t="s">
        <v>8314</v>
      </c>
      <c r="Q3139" s="12">
        <f t="shared" ref="Q3139:Q3202" si="98">(((J3139/60)/60)/24)+DATE(1970,1,1)</f>
        <v>42807.885057870371</v>
      </c>
      <c r="R3139">
        <f t="shared" ref="R3139:R3202" si="99">YEAR(Q3139)</f>
        <v>2017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 t="s">
        <v>8313</v>
      </c>
      <c r="P3140" s="10" t="s">
        <v>8314</v>
      </c>
      <c r="Q3140" s="12">
        <f t="shared" si="98"/>
        <v>42809.645914351851</v>
      </c>
      <c r="R3140">
        <f t="shared" si="99"/>
        <v>2017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 t="s">
        <v>8313</v>
      </c>
      <c r="P3141" s="10" t="s">
        <v>8314</v>
      </c>
      <c r="Q3141" s="12">
        <f t="shared" si="98"/>
        <v>42785.270370370374</v>
      </c>
      <c r="R3141">
        <f t="shared" si="99"/>
        <v>2017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 t="s">
        <v>8313</v>
      </c>
      <c r="P3142" s="10" t="s">
        <v>8314</v>
      </c>
      <c r="Q3142" s="12">
        <f t="shared" si="98"/>
        <v>42802.718784722223</v>
      </c>
      <c r="R3142">
        <f t="shared" si="99"/>
        <v>2017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 t="s">
        <v>8313</v>
      </c>
      <c r="P3143" s="10" t="s">
        <v>8314</v>
      </c>
      <c r="Q3143" s="12">
        <f t="shared" si="98"/>
        <v>42800.753333333334</v>
      </c>
      <c r="R3143">
        <f t="shared" si="99"/>
        <v>2017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 t="s">
        <v>8313</v>
      </c>
      <c r="P3144" s="10" t="s">
        <v>8314</v>
      </c>
      <c r="Q3144" s="12">
        <f t="shared" si="98"/>
        <v>42783.513182870374</v>
      </c>
      <c r="R3144">
        <f t="shared" si="99"/>
        <v>2017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 t="s">
        <v>8313</v>
      </c>
      <c r="P3145" s="10" t="s">
        <v>8314</v>
      </c>
      <c r="Q3145" s="12">
        <f t="shared" si="98"/>
        <v>42808.358287037037</v>
      </c>
      <c r="R3145">
        <f t="shared" si="99"/>
        <v>2017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 t="s">
        <v>8313</v>
      </c>
      <c r="P3146" s="10" t="s">
        <v>8314</v>
      </c>
      <c r="Q3146" s="12">
        <f t="shared" si="98"/>
        <v>42796.538275462968</v>
      </c>
      <c r="R3146">
        <f t="shared" si="99"/>
        <v>2017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 t="s">
        <v>8313</v>
      </c>
      <c r="P3147" s="10" t="s">
        <v>8314</v>
      </c>
      <c r="Q3147" s="12">
        <f t="shared" si="98"/>
        <v>42762.040902777779</v>
      </c>
      <c r="R3147">
        <f t="shared" si="99"/>
        <v>2017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 t="s">
        <v>8313</v>
      </c>
      <c r="P3148" s="10" t="s">
        <v>8314</v>
      </c>
      <c r="Q3148" s="12">
        <f t="shared" si="98"/>
        <v>42796.682476851856</v>
      </c>
      <c r="R3148">
        <f t="shared" si="99"/>
        <v>2017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 t="s">
        <v>8313</v>
      </c>
      <c r="P3149" s="10" t="s">
        <v>8314</v>
      </c>
      <c r="Q3149" s="12">
        <f t="shared" si="98"/>
        <v>41909.969386574077</v>
      </c>
      <c r="R3149">
        <f t="shared" si="99"/>
        <v>2014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 t="s">
        <v>8313</v>
      </c>
      <c r="P3150" s="10" t="s">
        <v>8314</v>
      </c>
      <c r="Q3150" s="12">
        <f t="shared" si="98"/>
        <v>41891.665324074071</v>
      </c>
      <c r="R3150">
        <f t="shared" si="99"/>
        <v>2014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 t="s">
        <v>8313</v>
      </c>
      <c r="P3151" s="10" t="s">
        <v>8314</v>
      </c>
      <c r="Q3151" s="12">
        <f t="shared" si="98"/>
        <v>41226.017361111109</v>
      </c>
      <c r="R3151">
        <f t="shared" si="99"/>
        <v>2012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 t="s">
        <v>8313</v>
      </c>
      <c r="P3152" s="10" t="s">
        <v>8314</v>
      </c>
      <c r="Q3152" s="12">
        <f t="shared" si="98"/>
        <v>40478.263923611114</v>
      </c>
      <c r="R3152">
        <f t="shared" si="99"/>
        <v>2010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 t="s">
        <v>8313</v>
      </c>
      <c r="P3153" s="10" t="s">
        <v>8314</v>
      </c>
      <c r="Q3153" s="12">
        <f t="shared" si="98"/>
        <v>41862.83997685185</v>
      </c>
      <c r="R3153">
        <f t="shared" si="99"/>
        <v>2014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 t="s">
        <v>8313</v>
      </c>
      <c r="P3154" s="10" t="s">
        <v>8314</v>
      </c>
      <c r="Q3154" s="12">
        <f t="shared" si="98"/>
        <v>41550.867673611108</v>
      </c>
      <c r="R3154">
        <f t="shared" si="99"/>
        <v>2013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 t="s">
        <v>8313</v>
      </c>
      <c r="P3155" s="10" t="s">
        <v>8314</v>
      </c>
      <c r="Q3155" s="12">
        <f t="shared" si="98"/>
        <v>40633.154363425929</v>
      </c>
      <c r="R3155">
        <f t="shared" si="99"/>
        <v>2011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 t="s">
        <v>8313</v>
      </c>
      <c r="P3156" s="10" t="s">
        <v>8314</v>
      </c>
      <c r="Q3156" s="12">
        <f t="shared" si="98"/>
        <v>40970.875671296293</v>
      </c>
      <c r="R3156">
        <f t="shared" si="99"/>
        <v>2012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 t="s">
        <v>8313</v>
      </c>
      <c r="P3157" s="10" t="s">
        <v>8314</v>
      </c>
      <c r="Q3157" s="12">
        <f t="shared" si="98"/>
        <v>41233.499131944445</v>
      </c>
      <c r="R3157">
        <f t="shared" si="99"/>
        <v>2012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 t="s">
        <v>8313</v>
      </c>
      <c r="P3158" s="10" t="s">
        <v>8314</v>
      </c>
      <c r="Q3158" s="12">
        <f t="shared" si="98"/>
        <v>41026.953055555554</v>
      </c>
      <c r="R3158">
        <f t="shared" si="99"/>
        <v>2012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 t="s">
        <v>8313</v>
      </c>
      <c r="P3159" s="10" t="s">
        <v>8314</v>
      </c>
      <c r="Q3159" s="12">
        <f t="shared" si="98"/>
        <v>41829.788252314815</v>
      </c>
      <c r="R3159">
        <f t="shared" si="99"/>
        <v>2014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 t="s">
        <v>8313</v>
      </c>
      <c r="P3160" s="10" t="s">
        <v>8314</v>
      </c>
      <c r="Q3160" s="12">
        <f t="shared" si="98"/>
        <v>41447.839722222219</v>
      </c>
      <c r="R3160">
        <f t="shared" si="99"/>
        <v>2013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 t="s">
        <v>8313</v>
      </c>
      <c r="P3161" s="10" t="s">
        <v>8314</v>
      </c>
      <c r="Q3161" s="12">
        <f t="shared" si="98"/>
        <v>40884.066678240742</v>
      </c>
      <c r="R3161">
        <f t="shared" si="99"/>
        <v>2011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 t="s">
        <v>8313</v>
      </c>
      <c r="P3162" s="10" t="s">
        <v>8314</v>
      </c>
      <c r="Q3162" s="12">
        <f t="shared" si="98"/>
        <v>41841.26489583333</v>
      </c>
      <c r="R3162">
        <f t="shared" si="99"/>
        <v>2014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 t="s">
        <v>8313</v>
      </c>
      <c r="P3163" s="10" t="s">
        <v>8314</v>
      </c>
      <c r="Q3163" s="12">
        <f t="shared" si="98"/>
        <v>41897.536134259259</v>
      </c>
      <c r="R3163">
        <f t="shared" si="99"/>
        <v>2014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 t="s">
        <v>8313</v>
      </c>
      <c r="P3164" s="10" t="s">
        <v>8314</v>
      </c>
      <c r="Q3164" s="12">
        <f t="shared" si="98"/>
        <v>41799.685902777775</v>
      </c>
      <c r="R3164">
        <f t="shared" si="99"/>
        <v>2014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 t="s">
        <v>8313</v>
      </c>
      <c r="P3165" s="10" t="s">
        <v>8314</v>
      </c>
      <c r="Q3165" s="12">
        <f t="shared" si="98"/>
        <v>41775.753761574073</v>
      </c>
      <c r="R3165">
        <f t="shared" si="99"/>
        <v>2014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 t="s">
        <v>8313</v>
      </c>
      <c r="P3166" s="10" t="s">
        <v>8314</v>
      </c>
      <c r="Q3166" s="12">
        <f t="shared" si="98"/>
        <v>41766.80572916667</v>
      </c>
      <c r="R3166">
        <f t="shared" si="99"/>
        <v>2014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 t="s">
        <v>8313</v>
      </c>
      <c r="P3167" s="10" t="s">
        <v>8314</v>
      </c>
      <c r="Q3167" s="12">
        <f t="shared" si="98"/>
        <v>40644.159259259257</v>
      </c>
      <c r="R3167">
        <f t="shared" si="99"/>
        <v>2011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 t="s">
        <v>8313</v>
      </c>
      <c r="P3168" s="10" t="s">
        <v>8314</v>
      </c>
      <c r="Q3168" s="12">
        <f t="shared" si="98"/>
        <v>41940.69158564815</v>
      </c>
      <c r="R3168">
        <f t="shared" si="99"/>
        <v>2014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 t="s">
        <v>8313</v>
      </c>
      <c r="P3169" s="10" t="s">
        <v>8314</v>
      </c>
      <c r="Q3169" s="12">
        <f t="shared" si="98"/>
        <v>41839.175706018519</v>
      </c>
      <c r="R3169">
        <f t="shared" si="99"/>
        <v>2014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 t="s">
        <v>8313</v>
      </c>
      <c r="P3170" s="10" t="s">
        <v>8314</v>
      </c>
      <c r="Q3170" s="12">
        <f t="shared" si="98"/>
        <v>41772.105937500004</v>
      </c>
      <c r="R3170">
        <f t="shared" si="99"/>
        <v>2014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 t="s">
        <v>8313</v>
      </c>
      <c r="P3171" s="10" t="s">
        <v>8314</v>
      </c>
      <c r="Q3171" s="12">
        <f t="shared" si="98"/>
        <v>41591.737974537034</v>
      </c>
      <c r="R3171">
        <f t="shared" si="99"/>
        <v>2013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 t="s">
        <v>8313</v>
      </c>
      <c r="P3172" s="10" t="s">
        <v>8314</v>
      </c>
      <c r="Q3172" s="12">
        <f t="shared" si="98"/>
        <v>41789.080370370371</v>
      </c>
      <c r="R3172">
        <f t="shared" si="99"/>
        <v>2014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 t="s">
        <v>8313</v>
      </c>
      <c r="P3173" s="10" t="s">
        <v>8314</v>
      </c>
      <c r="Q3173" s="12">
        <f t="shared" si="98"/>
        <v>42466.608310185184</v>
      </c>
      <c r="R3173">
        <f t="shared" si="99"/>
        <v>2016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 t="s">
        <v>8313</v>
      </c>
      <c r="P3174" s="10" t="s">
        <v>8314</v>
      </c>
      <c r="Q3174" s="12">
        <f t="shared" si="98"/>
        <v>40923.729953703703</v>
      </c>
      <c r="R3174">
        <f t="shared" si="99"/>
        <v>2012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 t="s">
        <v>8313</v>
      </c>
      <c r="P3175" s="10" t="s">
        <v>8314</v>
      </c>
      <c r="Q3175" s="12">
        <f t="shared" si="98"/>
        <v>41878.878379629627</v>
      </c>
      <c r="R3175">
        <f t="shared" si="99"/>
        <v>2014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 t="s">
        <v>8313</v>
      </c>
      <c r="P3176" s="10" t="s">
        <v>8314</v>
      </c>
      <c r="Q3176" s="12">
        <f t="shared" si="98"/>
        <v>41862.864675925928</v>
      </c>
      <c r="R3176">
        <f t="shared" si="99"/>
        <v>2014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 t="s">
        <v>8313</v>
      </c>
      <c r="P3177" s="10" t="s">
        <v>8314</v>
      </c>
      <c r="Q3177" s="12">
        <f t="shared" si="98"/>
        <v>40531.886886574073</v>
      </c>
      <c r="R3177">
        <f t="shared" si="99"/>
        <v>2010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 t="s">
        <v>8313</v>
      </c>
      <c r="P3178" s="10" t="s">
        <v>8314</v>
      </c>
      <c r="Q3178" s="12">
        <f t="shared" si="98"/>
        <v>41477.930914351848</v>
      </c>
      <c r="R3178">
        <f t="shared" si="99"/>
        <v>2013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 t="s">
        <v>8313</v>
      </c>
      <c r="P3179" s="10" t="s">
        <v>8314</v>
      </c>
      <c r="Q3179" s="12">
        <f t="shared" si="98"/>
        <v>41781.666770833333</v>
      </c>
      <c r="R3179">
        <f t="shared" si="99"/>
        <v>2014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 t="s">
        <v>8313</v>
      </c>
      <c r="P3180" s="10" t="s">
        <v>8314</v>
      </c>
      <c r="Q3180" s="12">
        <f t="shared" si="98"/>
        <v>41806.605034722219</v>
      </c>
      <c r="R3180">
        <f t="shared" si="99"/>
        <v>2014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 t="s">
        <v>8313</v>
      </c>
      <c r="P3181" s="10" t="s">
        <v>8314</v>
      </c>
      <c r="Q3181" s="12">
        <f t="shared" si="98"/>
        <v>41375.702210648145</v>
      </c>
      <c r="R3181">
        <f t="shared" si="99"/>
        <v>2013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 t="s">
        <v>8313</v>
      </c>
      <c r="P3182" s="10" t="s">
        <v>8314</v>
      </c>
      <c r="Q3182" s="12">
        <f t="shared" si="98"/>
        <v>41780.412604166668</v>
      </c>
      <c r="R3182">
        <f t="shared" si="99"/>
        <v>2014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 t="s">
        <v>8313</v>
      </c>
      <c r="P3183" s="10" t="s">
        <v>8314</v>
      </c>
      <c r="Q3183" s="12">
        <f t="shared" si="98"/>
        <v>41779.310034722221</v>
      </c>
      <c r="R3183">
        <f t="shared" si="99"/>
        <v>2014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 t="s">
        <v>8313</v>
      </c>
      <c r="P3184" s="10" t="s">
        <v>8314</v>
      </c>
      <c r="Q3184" s="12">
        <f t="shared" si="98"/>
        <v>40883.949317129627</v>
      </c>
      <c r="R3184">
        <f t="shared" si="99"/>
        <v>2011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 t="s">
        <v>8313</v>
      </c>
      <c r="P3185" s="10" t="s">
        <v>8314</v>
      </c>
      <c r="Q3185" s="12">
        <f t="shared" si="98"/>
        <v>41491.79478009259</v>
      </c>
      <c r="R3185">
        <f t="shared" si="99"/>
        <v>2013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 t="s">
        <v>8313</v>
      </c>
      <c r="P3186" s="10" t="s">
        <v>8314</v>
      </c>
      <c r="Q3186" s="12">
        <f t="shared" si="98"/>
        <v>41791.993414351848</v>
      </c>
      <c r="R3186">
        <f t="shared" si="99"/>
        <v>2014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 t="s">
        <v>8313</v>
      </c>
      <c r="P3187" s="10" t="s">
        <v>8314</v>
      </c>
      <c r="Q3187" s="12">
        <f t="shared" si="98"/>
        <v>41829.977326388893</v>
      </c>
      <c r="R3187">
        <f t="shared" si="99"/>
        <v>2014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 t="s">
        <v>8313</v>
      </c>
      <c r="P3188" s="10" t="s">
        <v>8314</v>
      </c>
      <c r="Q3188" s="12">
        <f t="shared" si="98"/>
        <v>41868.924050925925</v>
      </c>
      <c r="R3188">
        <f t="shared" si="99"/>
        <v>2014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 t="s">
        <v>8313</v>
      </c>
      <c r="P3189" s="10" t="s">
        <v>8314</v>
      </c>
      <c r="Q3189" s="12">
        <f t="shared" si="98"/>
        <v>41835.666354166664</v>
      </c>
      <c r="R3189">
        <f t="shared" si="99"/>
        <v>2014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 t="s">
        <v>8313</v>
      </c>
      <c r="P3190" s="10" t="s">
        <v>8355</v>
      </c>
      <c r="Q3190" s="12">
        <f t="shared" si="98"/>
        <v>42144.415532407409</v>
      </c>
      <c r="R3190">
        <f t="shared" si="99"/>
        <v>2015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 t="s">
        <v>8313</v>
      </c>
      <c r="P3191" s="10" t="s">
        <v>8355</v>
      </c>
      <c r="Q3191" s="12">
        <f t="shared" si="98"/>
        <v>42118.346435185187</v>
      </c>
      <c r="R3191">
        <f t="shared" si="99"/>
        <v>2015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 t="s">
        <v>8313</v>
      </c>
      <c r="P3192" s="10" t="s">
        <v>8355</v>
      </c>
      <c r="Q3192" s="12">
        <f t="shared" si="98"/>
        <v>42683.151331018518</v>
      </c>
      <c r="R3192">
        <f t="shared" si="99"/>
        <v>2016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 t="s">
        <v>8313</v>
      </c>
      <c r="P3193" s="10" t="s">
        <v>8355</v>
      </c>
      <c r="Q3193" s="12">
        <f t="shared" si="98"/>
        <v>42538.755428240736</v>
      </c>
      <c r="R3193">
        <f t="shared" si="99"/>
        <v>2016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 t="s">
        <v>8313</v>
      </c>
      <c r="P3194" s="10" t="s">
        <v>8355</v>
      </c>
      <c r="Q3194" s="12">
        <f t="shared" si="98"/>
        <v>42018.94049768518</v>
      </c>
      <c r="R3194">
        <f t="shared" si="99"/>
        <v>2015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 t="s">
        <v>8313</v>
      </c>
      <c r="P3195" s="10" t="s">
        <v>8355</v>
      </c>
      <c r="Q3195" s="12">
        <f t="shared" si="98"/>
        <v>42010.968240740738</v>
      </c>
      <c r="R3195">
        <f t="shared" si="99"/>
        <v>2015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 t="s">
        <v>8313</v>
      </c>
      <c r="P3196" s="10" t="s">
        <v>8355</v>
      </c>
      <c r="Q3196" s="12">
        <f t="shared" si="98"/>
        <v>42182.062476851846</v>
      </c>
      <c r="R3196">
        <f t="shared" si="99"/>
        <v>2015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 t="s">
        <v>8313</v>
      </c>
      <c r="P3197" s="10" t="s">
        <v>8355</v>
      </c>
      <c r="Q3197" s="12">
        <f t="shared" si="98"/>
        <v>42017.594236111108</v>
      </c>
      <c r="R3197">
        <f t="shared" si="99"/>
        <v>2015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 t="s">
        <v>8313</v>
      </c>
      <c r="P3198" s="10" t="s">
        <v>8355</v>
      </c>
      <c r="Q3198" s="12">
        <f t="shared" si="98"/>
        <v>42157.598090277781</v>
      </c>
      <c r="R3198">
        <f t="shared" si="99"/>
        <v>2015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 t="s">
        <v>8313</v>
      </c>
      <c r="P3199" s="10" t="s">
        <v>8355</v>
      </c>
      <c r="Q3199" s="12">
        <f t="shared" si="98"/>
        <v>42009.493263888886</v>
      </c>
      <c r="R3199">
        <f t="shared" si="99"/>
        <v>2015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 t="s">
        <v>8313</v>
      </c>
      <c r="P3200" s="10" t="s">
        <v>8355</v>
      </c>
      <c r="Q3200" s="12">
        <f t="shared" si="98"/>
        <v>42013.424502314811</v>
      </c>
      <c r="R3200">
        <f t="shared" si="99"/>
        <v>2015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 t="s">
        <v>8313</v>
      </c>
      <c r="P3201" s="10" t="s">
        <v>8355</v>
      </c>
      <c r="Q3201" s="12">
        <f t="shared" si="98"/>
        <v>41858.761782407404</v>
      </c>
      <c r="R3201">
        <f t="shared" si="99"/>
        <v>2014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 t="s">
        <v>8313</v>
      </c>
      <c r="P3202" s="10" t="s">
        <v>8355</v>
      </c>
      <c r="Q3202" s="12">
        <f t="shared" si="98"/>
        <v>42460.320613425924</v>
      </c>
      <c r="R3202">
        <f t="shared" si="99"/>
        <v>2016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 t="s">
        <v>8313</v>
      </c>
      <c r="P3203" s="10" t="s">
        <v>8355</v>
      </c>
      <c r="Q3203" s="12">
        <f t="shared" ref="Q3203:Q3266" si="100">(((J3203/60)/60)/24)+DATE(1970,1,1)</f>
        <v>41861.767094907409</v>
      </c>
      <c r="R3203">
        <f t="shared" ref="R3203:R3266" si="101">YEAR(Q3203)</f>
        <v>2014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 t="s">
        <v>8313</v>
      </c>
      <c r="P3204" s="10" t="s">
        <v>8355</v>
      </c>
      <c r="Q3204" s="12">
        <f t="shared" si="100"/>
        <v>42293.853541666671</v>
      </c>
      <c r="R3204">
        <f t="shared" si="101"/>
        <v>2015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 t="s">
        <v>8313</v>
      </c>
      <c r="P3205" s="10" t="s">
        <v>8355</v>
      </c>
      <c r="Q3205" s="12">
        <f t="shared" si="100"/>
        <v>42242.988680555558</v>
      </c>
      <c r="R3205">
        <f t="shared" si="101"/>
        <v>2015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 t="s">
        <v>8313</v>
      </c>
      <c r="P3206" s="10" t="s">
        <v>8355</v>
      </c>
      <c r="Q3206" s="12">
        <f t="shared" si="100"/>
        <v>42172.686099537037</v>
      </c>
      <c r="R3206">
        <f t="shared" si="101"/>
        <v>2015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 t="s">
        <v>8313</v>
      </c>
      <c r="P3207" s="10" t="s">
        <v>8355</v>
      </c>
      <c r="Q3207" s="12">
        <f t="shared" si="100"/>
        <v>42095.374675925923</v>
      </c>
      <c r="R3207">
        <f t="shared" si="101"/>
        <v>2015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 t="s">
        <v>8313</v>
      </c>
      <c r="P3208" s="10" t="s">
        <v>8355</v>
      </c>
      <c r="Q3208" s="12">
        <f t="shared" si="100"/>
        <v>42236.276053240741</v>
      </c>
      <c r="R3208">
        <f t="shared" si="101"/>
        <v>2015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 t="s">
        <v>8313</v>
      </c>
      <c r="P3209" s="10" t="s">
        <v>8355</v>
      </c>
      <c r="Q3209" s="12">
        <f t="shared" si="100"/>
        <v>42057.277858796297</v>
      </c>
      <c r="R3209">
        <f t="shared" si="101"/>
        <v>2015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 t="s">
        <v>8313</v>
      </c>
      <c r="P3210" s="10" t="s">
        <v>8314</v>
      </c>
      <c r="Q3210" s="12">
        <f t="shared" si="100"/>
        <v>41827.605057870373</v>
      </c>
      <c r="R3210">
        <f t="shared" si="101"/>
        <v>2014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 t="s">
        <v>8313</v>
      </c>
      <c r="P3211" s="10" t="s">
        <v>8314</v>
      </c>
      <c r="Q3211" s="12">
        <f t="shared" si="100"/>
        <v>41778.637245370373</v>
      </c>
      <c r="R3211">
        <f t="shared" si="101"/>
        <v>2014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 t="s">
        <v>8313</v>
      </c>
      <c r="P3212" s="10" t="s">
        <v>8314</v>
      </c>
      <c r="Q3212" s="12">
        <f t="shared" si="100"/>
        <v>41013.936562499999</v>
      </c>
      <c r="R3212">
        <f t="shared" si="101"/>
        <v>2012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 t="s">
        <v>8313</v>
      </c>
      <c r="P3213" s="10" t="s">
        <v>8314</v>
      </c>
      <c r="Q3213" s="12">
        <f t="shared" si="100"/>
        <v>41834.586574074077</v>
      </c>
      <c r="R3213">
        <f t="shared" si="101"/>
        <v>2014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 t="s">
        <v>8313</v>
      </c>
      <c r="P3214" s="10" t="s">
        <v>8314</v>
      </c>
      <c r="Q3214" s="12">
        <f t="shared" si="100"/>
        <v>41829.795729166668</v>
      </c>
      <c r="R3214">
        <f t="shared" si="101"/>
        <v>2014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 t="s">
        <v>8313</v>
      </c>
      <c r="P3215" s="10" t="s">
        <v>8314</v>
      </c>
      <c r="Q3215" s="12">
        <f t="shared" si="100"/>
        <v>42171.763414351852</v>
      </c>
      <c r="R3215">
        <f t="shared" si="101"/>
        <v>2015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 t="s">
        <v>8313</v>
      </c>
      <c r="P3216" s="10" t="s">
        <v>8314</v>
      </c>
      <c r="Q3216" s="12">
        <f t="shared" si="100"/>
        <v>42337.792511574073</v>
      </c>
      <c r="R3216">
        <f t="shared" si="101"/>
        <v>2015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 t="s">
        <v>8313</v>
      </c>
      <c r="P3217" s="10" t="s">
        <v>8314</v>
      </c>
      <c r="Q3217" s="12">
        <f t="shared" si="100"/>
        <v>42219.665173611109</v>
      </c>
      <c r="R3217">
        <f t="shared" si="101"/>
        <v>2015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 t="s">
        <v>8313</v>
      </c>
      <c r="P3218" s="10" t="s">
        <v>8314</v>
      </c>
      <c r="Q3218" s="12">
        <f t="shared" si="100"/>
        <v>42165.462627314817</v>
      </c>
      <c r="R3218">
        <f t="shared" si="101"/>
        <v>2015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 t="s">
        <v>8313</v>
      </c>
      <c r="P3219" s="10" t="s">
        <v>8314</v>
      </c>
      <c r="Q3219" s="12">
        <f t="shared" si="100"/>
        <v>42648.546111111107</v>
      </c>
      <c r="R3219">
        <f t="shared" si="101"/>
        <v>2016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 t="s">
        <v>8313</v>
      </c>
      <c r="P3220" s="10" t="s">
        <v>8314</v>
      </c>
      <c r="Q3220" s="12">
        <f t="shared" si="100"/>
        <v>41971.002152777779</v>
      </c>
      <c r="R3220">
        <f t="shared" si="101"/>
        <v>2014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 t="s">
        <v>8313</v>
      </c>
      <c r="P3221" s="10" t="s">
        <v>8314</v>
      </c>
      <c r="Q3221" s="12">
        <f t="shared" si="100"/>
        <v>42050.983182870375</v>
      </c>
      <c r="R3221">
        <f t="shared" si="101"/>
        <v>2015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 t="s">
        <v>8313</v>
      </c>
      <c r="P3222" s="10" t="s">
        <v>8314</v>
      </c>
      <c r="Q3222" s="12">
        <f t="shared" si="100"/>
        <v>42772.833379629628</v>
      </c>
      <c r="R3222">
        <f t="shared" si="101"/>
        <v>2017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 t="s">
        <v>8313</v>
      </c>
      <c r="P3223" s="10" t="s">
        <v>8314</v>
      </c>
      <c r="Q3223" s="12">
        <f t="shared" si="100"/>
        <v>42155.696793981479</v>
      </c>
      <c r="R3223">
        <f t="shared" si="101"/>
        <v>2015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 t="s">
        <v>8313</v>
      </c>
      <c r="P3224" s="10" t="s">
        <v>8314</v>
      </c>
      <c r="Q3224" s="12">
        <f t="shared" si="100"/>
        <v>42270.582141203704</v>
      </c>
      <c r="R3224">
        <f t="shared" si="101"/>
        <v>2015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 t="s">
        <v>8313</v>
      </c>
      <c r="P3225" s="10" t="s">
        <v>8314</v>
      </c>
      <c r="Q3225" s="12">
        <f t="shared" si="100"/>
        <v>42206.835370370376</v>
      </c>
      <c r="R3225">
        <f t="shared" si="101"/>
        <v>2015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 t="s">
        <v>8313</v>
      </c>
      <c r="P3226" s="10" t="s">
        <v>8314</v>
      </c>
      <c r="Q3226" s="12">
        <f t="shared" si="100"/>
        <v>42697.850844907407</v>
      </c>
      <c r="R3226">
        <f t="shared" si="101"/>
        <v>2016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 t="s">
        <v>8313</v>
      </c>
      <c r="P3227" s="10" t="s">
        <v>8314</v>
      </c>
      <c r="Q3227" s="12">
        <f t="shared" si="100"/>
        <v>42503.559467592597</v>
      </c>
      <c r="R3227">
        <f t="shared" si="101"/>
        <v>2016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 t="s">
        <v>8313</v>
      </c>
      <c r="P3228" s="10" t="s">
        <v>8314</v>
      </c>
      <c r="Q3228" s="12">
        <f t="shared" si="100"/>
        <v>42277.583472222221</v>
      </c>
      <c r="R3228">
        <f t="shared" si="101"/>
        <v>2015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 t="s">
        <v>8313</v>
      </c>
      <c r="P3229" s="10" t="s">
        <v>8314</v>
      </c>
      <c r="Q3229" s="12">
        <f t="shared" si="100"/>
        <v>42722.882361111115</v>
      </c>
      <c r="R3229">
        <f t="shared" si="101"/>
        <v>2016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 t="s">
        <v>8313</v>
      </c>
      <c r="P3230" s="10" t="s">
        <v>8314</v>
      </c>
      <c r="Q3230" s="12">
        <f t="shared" si="100"/>
        <v>42323.70930555556</v>
      </c>
      <c r="R3230">
        <f t="shared" si="101"/>
        <v>2015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 t="s">
        <v>8313</v>
      </c>
      <c r="P3231" s="10" t="s">
        <v>8314</v>
      </c>
      <c r="Q3231" s="12">
        <f t="shared" si="100"/>
        <v>41933.291643518518</v>
      </c>
      <c r="R3231">
        <f t="shared" si="101"/>
        <v>2014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 t="s">
        <v>8313</v>
      </c>
      <c r="P3232" s="10" t="s">
        <v>8314</v>
      </c>
      <c r="Q3232" s="12">
        <f t="shared" si="100"/>
        <v>41898.168125000004</v>
      </c>
      <c r="R3232">
        <f t="shared" si="101"/>
        <v>2014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 t="s">
        <v>8313</v>
      </c>
      <c r="P3233" s="10" t="s">
        <v>8314</v>
      </c>
      <c r="Q3233" s="12">
        <f t="shared" si="100"/>
        <v>42446.943831018521</v>
      </c>
      <c r="R3233">
        <f t="shared" si="101"/>
        <v>2016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 t="s">
        <v>8313</v>
      </c>
      <c r="P3234" s="10" t="s">
        <v>8314</v>
      </c>
      <c r="Q3234" s="12">
        <f t="shared" si="100"/>
        <v>42463.81385416667</v>
      </c>
      <c r="R3234">
        <f t="shared" si="101"/>
        <v>2016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 t="s">
        <v>8313</v>
      </c>
      <c r="P3235" s="10" t="s">
        <v>8314</v>
      </c>
      <c r="Q3235" s="12">
        <f t="shared" si="100"/>
        <v>42766.805034722223</v>
      </c>
      <c r="R3235">
        <f t="shared" si="101"/>
        <v>2017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 t="s">
        <v>8313</v>
      </c>
      <c r="P3236" s="10" t="s">
        <v>8314</v>
      </c>
      <c r="Q3236" s="12">
        <f t="shared" si="100"/>
        <v>42734.789444444439</v>
      </c>
      <c r="R3236">
        <f t="shared" si="101"/>
        <v>2016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 t="s">
        <v>8313</v>
      </c>
      <c r="P3237" s="10" t="s">
        <v>8314</v>
      </c>
      <c r="Q3237" s="12">
        <f t="shared" si="100"/>
        <v>42522.347812499997</v>
      </c>
      <c r="R3237">
        <f t="shared" si="101"/>
        <v>2016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 t="s">
        <v>8313</v>
      </c>
      <c r="P3238" s="10" t="s">
        <v>8314</v>
      </c>
      <c r="Q3238" s="12">
        <f t="shared" si="100"/>
        <v>42702.917048611111</v>
      </c>
      <c r="R3238">
        <f t="shared" si="101"/>
        <v>2016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 t="s">
        <v>8313</v>
      </c>
      <c r="P3239" s="10" t="s">
        <v>8314</v>
      </c>
      <c r="Q3239" s="12">
        <f t="shared" si="100"/>
        <v>42252.474351851852</v>
      </c>
      <c r="R3239">
        <f t="shared" si="101"/>
        <v>2015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 t="s">
        <v>8313</v>
      </c>
      <c r="P3240" s="10" t="s">
        <v>8314</v>
      </c>
      <c r="Q3240" s="12">
        <f t="shared" si="100"/>
        <v>42156.510393518518</v>
      </c>
      <c r="R3240">
        <f t="shared" si="101"/>
        <v>2015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 t="s">
        <v>8313</v>
      </c>
      <c r="P3241" s="10" t="s">
        <v>8314</v>
      </c>
      <c r="Q3241" s="12">
        <f t="shared" si="100"/>
        <v>42278.089039351849</v>
      </c>
      <c r="R3241">
        <f t="shared" si="101"/>
        <v>2015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 t="s">
        <v>8313</v>
      </c>
      <c r="P3242" s="10" t="s">
        <v>8314</v>
      </c>
      <c r="Q3242" s="12">
        <f t="shared" si="100"/>
        <v>42754.693842592591</v>
      </c>
      <c r="R3242">
        <f t="shared" si="101"/>
        <v>2017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 t="s">
        <v>8313</v>
      </c>
      <c r="P3243" s="10" t="s">
        <v>8314</v>
      </c>
      <c r="Q3243" s="12">
        <f t="shared" si="100"/>
        <v>41893.324884259258</v>
      </c>
      <c r="R3243">
        <f t="shared" si="101"/>
        <v>2014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 t="s">
        <v>8313</v>
      </c>
      <c r="P3244" s="10" t="s">
        <v>8314</v>
      </c>
      <c r="Q3244" s="12">
        <f t="shared" si="100"/>
        <v>41871.755694444444</v>
      </c>
      <c r="R3244">
        <f t="shared" si="101"/>
        <v>2014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 t="s">
        <v>8313</v>
      </c>
      <c r="P3245" s="10" t="s">
        <v>8314</v>
      </c>
      <c r="Q3245" s="12">
        <f t="shared" si="100"/>
        <v>42262.096782407403</v>
      </c>
      <c r="R3245">
        <f t="shared" si="101"/>
        <v>2015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 t="s">
        <v>8313</v>
      </c>
      <c r="P3246" s="10" t="s">
        <v>8314</v>
      </c>
      <c r="Q3246" s="12">
        <f t="shared" si="100"/>
        <v>42675.694236111114</v>
      </c>
      <c r="R3246">
        <f t="shared" si="101"/>
        <v>2016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 t="s">
        <v>8313</v>
      </c>
      <c r="P3247" s="10" t="s">
        <v>8314</v>
      </c>
      <c r="Q3247" s="12">
        <f t="shared" si="100"/>
        <v>42135.60020833333</v>
      </c>
      <c r="R3247">
        <f t="shared" si="101"/>
        <v>2015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 t="s">
        <v>8313</v>
      </c>
      <c r="P3248" s="10" t="s">
        <v>8314</v>
      </c>
      <c r="Q3248" s="12">
        <f t="shared" si="100"/>
        <v>42230.472222222219</v>
      </c>
      <c r="R3248">
        <f t="shared" si="101"/>
        <v>2015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 t="s">
        <v>8313</v>
      </c>
      <c r="P3249" s="10" t="s">
        <v>8314</v>
      </c>
      <c r="Q3249" s="12">
        <f t="shared" si="100"/>
        <v>42167.434166666666</v>
      </c>
      <c r="R3249">
        <f t="shared" si="101"/>
        <v>2015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 t="s">
        <v>8313</v>
      </c>
      <c r="P3250" s="10" t="s">
        <v>8314</v>
      </c>
      <c r="Q3250" s="12">
        <f t="shared" si="100"/>
        <v>42068.888391203705</v>
      </c>
      <c r="R3250">
        <f t="shared" si="101"/>
        <v>2015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 t="s">
        <v>8313</v>
      </c>
      <c r="P3251" s="10" t="s">
        <v>8314</v>
      </c>
      <c r="Q3251" s="12">
        <f t="shared" si="100"/>
        <v>42145.746689814812</v>
      </c>
      <c r="R3251">
        <f t="shared" si="101"/>
        <v>2015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 t="s">
        <v>8313</v>
      </c>
      <c r="P3252" s="10" t="s">
        <v>8314</v>
      </c>
      <c r="Q3252" s="12">
        <f t="shared" si="100"/>
        <v>41918.742175925923</v>
      </c>
      <c r="R3252">
        <f t="shared" si="101"/>
        <v>2014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 t="s">
        <v>8313</v>
      </c>
      <c r="P3253" s="10" t="s">
        <v>8314</v>
      </c>
      <c r="Q3253" s="12">
        <f t="shared" si="100"/>
        <v>42146.731087962966</v>
      </c>
      <c r="R3253">
        <f t="shared" si="101"/>
        <v>2015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 t="s">
        <v>8313</v>
      </c>
      <c r="P3254" s="10" t="s">
        <v>8314</v>
      </c>
      <c r="Q3254" s="12">
        <f t="shared" si="100"/>
        <v>42590.472685185188</v>
      </c>
      <c r="R3254">
        <f t="shared" si="101"/>
        <v>2016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 t="s">
        <v>8313</v>
      </c>
      <c r="P3255" s="10" t="s">
        <v>8314</v>
      </c>
      <c r="Q3255" s="12">
        <f t="shared" si="100"/>
        <v>42602.576712962968</v>
      </c>
      <c r="R3255">
        <f t="shared" si="101"/>
        <v>2016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 t="s">
        <v>8313</v>
      </c>
      <c r="P3256" s="10" t="s">
        <v>8314</v>
      </c>
      <c r="Q3256" s="12">
        <f t="shared" si="100"/>
        <v>42059.085752314815</v>
      </c>
      <c r="R3256">
        <f t="shared" si="101"/>
        <v>2015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 t="s">
        <v>8313</v>
      </c>
      <c r="P3257" s="10" t="s">
        <v>8314</v>
      </c>
      <c r="Q3257" s="12">
        <f t="shared" si="100"/>
        <v>41889.768229166664</v>
      </c>
      <c r="R3257">
        <f t="shared" si="101"/>
        <v>2014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 t="s">
        <v>8313</v>
      </c>
      <c r="P3258" s="10" t="s">
        <v>8314</v>
      </c>
      <c r="Q3258" s="12">
        <f t="shared" si="100"/>
        <v>42144.573807870373</v>
      </c>
      <c r="R3258">
        <f t="shared" si="101"/>
        <v>2015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 t="s">
        <v>8313</v>
      </c>
      <c r="P3259" s="10" t="s">
        <v>8314</v>
      </c>
      <c r="Q3259" s="12">
        <f t="shared" si="100"/>
        <v>42758.559629629628</v>
      </c>
      <c r="R3259">
        <f t="shared" si="101"/>
        <v>2017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 t="s">
        <v>8313</v>
      </c>
      <c r="P3260" s="10" t="s">
        <v>8314</v>
      </c>
      <c r="Q3260" s="12">
        <f t="shared" si="100"/>
        <v>41982.887280092589</v>
      </c>
      <c r="R3260">
        <f t="shared" si="101"/>
        <v>2014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 t="s">
        <v>8313</v>
      </c>
      <c r="P3261" s="10" t="s">
        <v>8314</v>
      </c>
      <c r="Q3261" s="12">
        <f t="shared" si="100"/>
        <v>42614.760937500003</v>
      </c>
      <c r="R3261">
        <f t="shared" si="101"/>
        <v>2016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 t="s">
        <v>8313</v>
      </c>
      <c r="P3262" s="10" t="s">
        <v>8314</v>
      </c>
      <c r="Q3262" s="12">
        <f t="shared" si="100"/>
        <v>42303.672662037032</v>
      </c>
      <c r="R3262">
        <f t="shared" si="101"/>
        <v>2015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 t="s">
        <v>8313</v>
      </c>
      <c r="P3263" s="10" t="s">
        <v>8314</v>
      </c>
      <c r="Q3263" s="12">
        <f t="shared" si="100"/>
        <v>42171.725416666668</v>
      </c>
      <c r="R3263">
        <f t="shared" si="101"/>
        <v>2015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 t="s">
        <v>8313</v>
      </c>
      <c r="P3264" s="10" t="s">
        <v>8314</v>
      </c>
      <c r="Q3264" s="12">
        <f t="shared" si="100"/>
        <v>41964.315532407403</v>
      </c>
      <c r="R3264">
        <f t="shared" si="101"/>
        <v>2014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 t="s">
        <v>8313</v>
      </c>
      <c r="P3265" s="10" t="s">
        <v>8314</v>
      </c>
      <c r="Q3265" s="12">
        <f t="shared" si="100"/>
        <v>42284.516064814816</v>
      </c>
      <c r="R3265">
        <f t="shared" si="101"/>
        <v>2015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 t="s">
        <v>8313</v>
      </c>
      <c r="P3266" s="10" t="s">
        <v>8314</v>
      </c>
      <c r="Q3266" s="12">
        <f t="shared" si="100"/>
        <v>42016.800208333334</v>
      </c>
      <c r="R3266">
        <f t="shared" si="101"/>
        <v>2015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 t="s">
        <v>8313</v>
      </c>
      <c r="P3267" s="10" t="s">
        <v>8314</v>
      </c>
      <c r="Q3267" s="12">
        <f t="shared" ref="Q3267:Q3330" si="102">(((J3267/60)/60)/24)+DATE(1970,1,1)</f>
        <v>42311.711979166663</v>
      </c>
      <c r="R3267">
        <f t="shared" ref="R3267:R3330" si="103">YEAR(Q3267)</f>
        <v>2015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 t="s">
        <v>8313</v>
      </c>
      <c r="P3268" s="10" t="s">
        <v>8314</v>
      </c>
      <c r="Q3268" s="12">
        <f t="shared" si="102"/>
        <v>42136.536134259266</v>
      </c>
      <c r="R3268">
        <f t="shared" si="103"/>
        <v>2015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 t="s">
        <v>8313</v>
      </c>
      <c r="P3269" s="10" t="s">
        <v>8314</v>
      </c>
      <c r="Q3269" s="12">
        <f t="shared" si="102"/>
        <v>42172.757638888885</v>
      </c>
      <c r="R3269">
        <f t="shared" si="103"/>
        <v>2015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 t="s">
        <v>8313</v>
      </c>
      <c r="P3270" s="10" t="s">
        <v>8314</v>
      </c>
      <c r="Q3270" s="12">
        <f t="shared" si="102"/>
        <v>42590.90425925926</v>
      </c>
      <c r="R3270">
        <f t="shared" si="103"/>
        <v>2016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 t="s">
        <v>8313</v>
      </c>
      <c r="P3271" s="10" t="s">
        <v>8314</v>
      </c>
      <c r="Q3271" s="12">
        <f t="shared" si="102"/>
        <v>42137.395798611105</v>
      </c>
      <c r="R3271">
        <f t="shared" si="103"/>
        <v>2015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 t="s">
        <v>8313</v>
      </c>
      <c r="P3272" s="10" t="s">
        <v>8314</v>
      </c>
      <c r="Q3272" s="12">
        <f t="shared" si="102"/>
        <v>42167.533159722225</v>
      </c>
      <c r="R3272">
        <f t="shared" si="103"/>
        <v>2015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 t="s">
        <v>8313</v>
      </c>
      <c r="P3273" s="10" t="s">
        <v>8314</v>
      </c>
      <c r="Q3273" s="12">
        <f t="shared" si="102"/>
        <v>41915.437210648146</v>
      </c>
      <c r="R3273">
        <f t="shared" si="103"/>
        <v>2014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 t="s">
        <v>8313</v>
      </c>
      <c r="P3274" s="10" t="s">
        <v>8314</v>
      </c>
      <c r="Q3274" s="12">
        <f t="shared" si="102"/>
        <v>42284.500104166669</v>
      </c>
      <c r="R3274">
        <f t="shared" si="103"/>
        <v>2015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 t="s">
        <v>8313</v>
      </c>
      <c r="P3275" s="10" t="s">
        <v>8314</v>
      </c>
      <c r="Q3275" s="12">
        <f t="shared" si="102"/>
        <v>42611.801412037035</v>
      </c>
      <c r="R3275">
        <f t="shared" si="103"/>
        <v>2016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 t="s">
        <v>8313</v>
      </c>
      <c r="P3276" s="10" t="s">
        <v>8314</v>
      </c>
      <c r="Q3276" s="12">
        <f t="shared" si="102"/>
        <v>42400.704537037032</v>
      </c>
      <c r="R3276">
        <f t="shared" si="103"/>
        <v>2016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 t="s">
        <v>8313</v>
      </c>
      <c r="P3277" s="10" t="s">
        <v>8314</v>
      </c>
      <c r="Q3277" s="12">
        <f t="shared" si="102"/>
        <v>42017.88045138889</v>
      </c>
      <c r="R3277">
        <f t="shared" si="103"/>
        <v>2015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 t="s">
        <v>8313</v>
      </c>
      <c r="P3278" s="10" t="s">
        <v>8314</v>
      </c>
      <c r="Q3278" s="12">
        <f t="shared" si="102"/>
        <v>42426.949988425928</v>
      </c>
      <c r="R3278">
        <f t="shared" si="103"/>
        <v>2016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 t="s">
        <v>8313</v>
      </c>
      <c r="P3279" s="10" t="s">
        <v>8314</v>
      </c>
      <c r="Q3279" s="12">
        <f t="shared" si="102"/>
        <v>41931.682939814818</v>
      </c>
      <c r="R3279">
        <f t="shared" si="103"/>
        <v>2014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 t="s">
        <v>8313</v>
      </c>
      <c r="P3280" s="10" t="s">
        <v>8314</v>
      </c>
      <c r="Q3280" s="12">
        <f t="shared" si="102"/>
        <v>42124.848414351851</v>
      </c>
      <c r="R3280">
        <f t="shared" si="103"/>
        <v>2015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 t="s">
        <v>8313</v>
      </c>
      <c r="P3281" s="10" t="s">
        <v>8314</v>
      </c>
      <c r="Q3281" s="12">
        <f t="shared" si="102"/>
        <v>42431.102534722217</v>
      </c>
      <c r="R3281">
        <f t="shared" si="103"/>
        <v>2016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 t="s">
        <v>8313</v>
      </c>
      <c r="P3282" s="10" t="s">
        <v>8314</v>
      </c>
      <c r="Q3282" s="12">
        <f t="shared" si="102"/>
        <v>42121.756921296299</v>
      </c>
      <c r="R3282">
        <f t="shared" si="103"/>
        <v>2015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 t="s">
        <v>8313</v>
      </c>
      <c r="P3283" s="10" t="s">
        <v>8314</v>
      </c>
      <c r="Q3283" s="12">
        <f t="shared" si="102"/>
        <v>42219.019733796296</v>
      </c>
      <c r="R3283">
        <f t="shared" si="103"/>
        <v>2015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 t="s">
        <v>8313</v>
      </c>
      <c r="P3284" s="10" t="s">
        <v>8314</v>
      </c>
      <c r="Q3284" s="12">
        <f t="shared" si="102"/>
        <v>42445.19430555556</v>
      </c>
      <c r="R3284">
        <f t="shared" si="103"/>
        <v>2016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 t="s">
        <v>8313</v>
      </c>
      <c r="P3285" s="10" t="s">
        <v>8314</v>
      </c>
      <c r="Q3285" s="12">
        <f t="shared" si="102"/>
        <v>42379.74418981481</v>
      </c>
      <c r="R3285">
        <f t="shared" si="103"/>
        <v>2016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 t="s">
        <v>8313</v>
      </c>
      <c r="P3286" s="10" t="s">
        <v>8314</v>
      </c>
      <c r="Q3286" s="12">
        <f t="shared" si="102"/>
        <v>42380.884872685187</v>
      </c>
      <c r="R3286">
        <f t="shared" si="103"/>
        <v>2016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 t="s">
        <v>8313</v>
      </c>
      <c r="P3287" s="10" t="s">
        <v>8314</v>
      </c>
      <c r="Q3287" s="12">
        <f t="shared" si="102"/>
        <v>42762.942430555559</v>
      </c>
      <c r="R3287">
        <f t="shared" si="103"/>
        <v>2017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 t="s">
        <v>8313</v>
      </c>
      <c r="P3288" s="10" t="s">
        <v>8314</v>
      </c>
      <c r="Q3288" s="12">
        <f t="shared" si="102"/>
        <v>42567.840069444443</v>
      </c>
      <c r="R3288">
        <f t="shared" si="103"/>
        <v>2016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 t="s">
        <v>8313</v>
      </c>
      <c r="P3289" s="10" t="s">
        <v>8314</v>
      </c>
      <c r="Q3289" s="12">
        <f t="shared" si="102"/>
        <v>42311.750324074077</v>
      </c>
      <c r="R3289">
        <f t="shared" si="103"/>
        <v>2015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 t="s">
        <v>8313</v>
      </c>
      <c r="P3290" s="10" t="s">
        <v>8314</v>
      </c>
      <c r="Q3290" s="12">
        <f t="shared" si="102"/>
        <v>42505.774479166663</v>
      </c>
      <c r="R3290">
        <f t="shared" si="103"/>
        <v>2016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 t="s">
        <v>8313</v>
      </c>
      <c r="P3291" s="10" t="s">
        <v>8314</v>
      </c>
      <c r="Q3291" s="12">
        <f t="shared" si="102"/>
        <v>42758.368078703701</v>
      </c>
      <c r="R3291">
        <f t="shared" si="103"/>
        <v>2017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 t="s">
        <v>8313</v>
      </c>
      <c r="P3292" s="10" t="s">
        <v>8314</v>
      </c>
      <c r="Q3292" s="12">
        <f t="shared" si="102"/>
        <v>42775.51494212963</v>
      </c>
      <c r="R3292">
        <f t="shared" si="103"/>
        <v>2017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 t="s">
        <v>8313</v>
      </c>
      <c r="P3293" s="10" t="s">
        <v>8314</v>
      </c>
      <c r="Q3293" s="12">
        <f t="shared" si="102"/>
        <v>42232.702546296292</v>
      </c>
      <c r="R3293">
        <f t="shared" si="103"/>
        <v>2015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 t="s">
        <v>8313</v>
      </c>
      <c r="P3294" s="10" t="s">
        <v>8314</v>
      </c>
      <c r="Q3294" s="12">
        <f t="shared" si="102"/>
        <v>42282.770231481481</v>
      </c>
      <c r="R3294">
        <f t="shared" si="103"/>
        <v>2015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 t="s">
        <v>8313</v>
      </c>
      <c r="P3295" s="10" t="s">
        <v>8314</v>
      </c>
      <c r="Q3295" s="12">
        <f t="shared" si="102"/>
        <v>42768.425370370373</v>
      </c>
      <c r="R3295">
        <f t="shared" si="103"/>
        <v>2017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 t="s">
        <v>8313</v>
      </c>
      <c r="P3296" s="10" t="s">
        <v>8314</v>
      </c>
      <c r="Q3296" s="12">
        <f t="shared" si="102"/>
        <v>42141.541134259256</v>
      </c>
      <c r="R3296">
        <f t="shared" si="103"/>
        <v>2015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 t="s">
        <v>8313</v>
      </c>
      <c r="P3297" s="10" t="s">
        <v>8314</v>
      </c>
      <c r="Q3297" s="12">
        <f t="shared" si="102"/>
        <v>42609.442465277782</v>
      </c>
      <c r="R3297">
        <f t="shared" si="103"/>
        <v>2016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 t="s">
        <v>8313</v>
      </c>
      <c r="P3298" s="10" t="s">
        <v>8314</v>
      </c>
      <c r="Q3298" s="12">
        <f t="shared" si="102"/>
        <v>42309.756620370375</v>
      </c>
      <c r="R3298">
        <f t="shared" si="103"/>
        <v>2015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 t="s">
        <v>8313</v>
      </c>
      <c r="P3299" s="10" t="s">
        <v>8314</v>
      </c>
      <c r="Q3299" s="12">
        <f t="shared" si="102"/>
        <v>42193.771481481483</v>
      </c>
      <c r="R3299">
        <f t="shared" si="103"/>
        <v>2015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 t="s">
        <v>8313</v>
      </c>
      <c r="P3300" s="10" t="s">
        <v>8314</v>
      </c>
      <c r="Q3300" s="12">
        <f t="shared" si="102"/>
        <v>42239.957962962959</v>
      </c>
      <c r="R3300">
        <f t="shared" si="103"/>
        <v>2015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 t="s">
        <v>8313</v>
      </c>
      <c r="P3301" s="10" t="s">
        <v>8314</v>
      </c>
      <c r="Q3301" s="12">
        <f t="shared" si="102"/>
        <v>42261.917395833334</v>
      </c>
      <c r="R3301">
        <f t="shared" si="103"/>
        <v>2015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 t="s">
        <v>8313</v>
      </c>
      <c r="P3302" s="10" t="s">
        <v>8314</v>
      </c>
      <c r="Q3302" s="12">
        <f t="shared" si="102"/>
        <v>42102.743773148148</v>
      </c>
      <c r="R3302">
        <f t="shared" si="103"/>
        <v>2015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 t="s">
        <v>8313</v>
      </c>
      <c r="P3303" s="10" t="s">
        <v>8314</v>
      </c>
      <c r="Q3303" s="12">
        <f t="shared" si="102"/>
        <v>42538.73583333334</v>
      </c>
      <c r="R3303">
        <f t="shared" si="103"/>
        <v>2016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 t="s">
        <v>8313</v>
      </c>
      <c r="P3304" s="10" t="s">
        <v>8314</v>
      </c>
      <c r="Q3304" s="12">
        <f t="shared" si="102"/>
        <v>42681.35157407407</v>
      </c>
      <c r="R3304">
        <f t="shared" si="103"/>
        <v>2016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 t="s">
        <v>8313</v>
      </c>
      <c r="P3305" s="10" t="s">
        <v>8314</v>
      </c>
      <c r="Q3305" s="12">
        <f t="shared" si="102"/>
        <v>42056.65143518518</v>
      </c>
      <c r="R3305">
        <f t="shared" si="103"/>
        <v>2015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 t="s">
        <v>8313</v>
      </c>
      <c r="P3306" s="10" t="s">
        <v>8314</v>
      </c>
      <c r="Q3306" s="12">
        <f t="shared" si="102"/>
        <v>42696.624444444446</v>
      </c>
      <c r="R3306">
        <f t="shared" si="103"/>
        <v>2016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 t="s">
        <v>8313</v>
      </c>
      <c r="P3307" s="10" t="s">
        <v>8314</v>
      </c>
      <c r="Q3307" s="12">
        <f t="shared" si="102"/>
        <v>42186.855879629627</v>
      </c>
      <c r="R3307">
        <f t="shared" si="103"/>
        <v>2015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 t="s">
        <v>8313</v>
      </c>
      <c r="P3308" s="10" t="s">
        <v>8314</v>
      </c>
      <c r="Q3308" s="12">
        <f t="shared" si="102"/>
        <v>42493.219236111108</v>
      </c>
      <c r="R3308">
        <f t="shared" si="103"/>
        <v>2016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 t="s">
        <v>8313</v>
      </c>
      <c r="P3309" s="10" t="s">
        <v>8314</v>
      </c>
      <c r="Q3309" s="12">
        <f t="shared" si="102"/>
        <v>42475.057164351849</v>
      </c>
      <c r="R3309">
        <f t="shared" si="103"/>
        <v>2016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 t="s">
        <v>8313</v>
      </c>
      <c r="P3310" s="10" t="s">
        <v>8314</v>
      </c>
      <c r="Q3310" s="12">
        <f t="shared" si="102"/>
        <v>42452.876909722225</v>
      </c>
      <c r="R3310">
        <f t="shared" si="103"/>
        <v>2016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 t="s">
        <v>8313</v>
      </c>
      <c r="P3311" s="10" t="s">
        <v>8314</v>
      </c>
      <c r="Q3311" s="12">
        <f t="shared" si="102"/>
        <v>42628.650208333333</v>
      </c>
      <c r="R3311">
        <f t="shared" si="103"/>
        <v>2016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 t="s">
        <v>8313</v>
      </c>
      <c r="P3312" s="10" t="s">
        <v>8314</v>
      </c>
      <c r="Q3312" s="12">
        <f t="shared" si="102"/>
        <v>42253.928530092591</v>
      </c>
      <c r="R3312">
        <f t="shared" si="103"/>
        <v>2015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 t="s">
        <v>8313</v>
      </c>
      <c r="P3313" s="10" t="s">
        <v>8314</v>
      </c>
      <c r="Q3313" s="12">
        <f t="shared" si="102"/>
        <v>42264.29178240741</v>
      </c>
      <c r="R3313">
        <f t="shared" si="103"/>
        <v>2015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 t="s">
        <v>8313</v>
      </c>
      <c r="P3314" s="10" t="s">
        <v>8314</v>
      </c>
      <c r="Q3314" s="12">
        <f t="shared" si="102"/>
        <v>42664.809560185182</v>
      </c>
      <c r="R3314">
        <f t="shared" si="103"/>
        <v>2016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 t="s">
        <v>8313</v>
      </c>
      <c r="P3315" s="10" t="s">
        <v>8314</v>
      </c>
      <c r="Q3315" s="12">
        <f t="shared" si="102"/>
        <v>42382.244409722218</v>
      </c>
      <c r="R3315">
        <f t="shared" si="103"/>
        <v>2016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 t="s">
        <v>8313</v>
      </c>
      <c r="P3316" s="10" t="s">
        <v>8314</v>
      </c>
      <c r="Q3316" s="12">
        <f t="shared" si="102"/>
        <v>42105.267488425925</v>
      </c>
      <c r="R3316">
        <f t="shared" si="103"/>
        <v>2015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 t="s">
        <v>8313</v>
      </c>
      <c r="P3317" s="10" t="s">
        <v>8314</v>
      </c>
      <c r="Q3317" s="12">
        <f t="shared" si="102"/>
        <v>42466.303715277783</v>
      </c>
      <c r="R3317">
        <f t="shared" si="103"/>
        <v>2016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 t="s">
        <v>8313</v>
      </c>
      <c r="P3318" s="10" t="s">
        <v>8314</v>
      </c>
      <c r="Q3318" s="12">
        <f t="shared" si="102"/>
        <v>41826.871238425927</v>
      </c>
      <c r="R3318">
        <f t="shared" si="103"/>
        <v>2014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 t="s">
        <v>8313</v>
      </c>
      <c r="P3319" s="10" t="s">
        <v>8314</v>
      </c>
      <c r="Q3319" s="12">
        <f t="shared" si="102"/>
        <v>42499.039629629624</v>
      </c>
      <c r="R3319">
        <f t="shared" si="103"/>
        <v>2016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 t="s">
        <v>8313</v>
      </c>
      <c r="P3320" s="10" t="s">
        <v>8314</v>
      </c>
      <c r="Q3320" s="12">
        <f t="shared" si="102"/>
        <v>42431.302002314813</v>
      </c>
      <c r="R3320">
        <f t="shared" si="103"/>
        <v>2016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 t="s">
        <v>8313</v>
      </c>
      <c r="P3321" s="10" t="s">
        <v>8314</v>
      </c>
      <c r="Q3321" s="12">
        <f t="shared" si="102"/>
        <v>41990.585486111115</v>
      </c>
      <c r="R3321">
        <f t="shared" si="103"/>
        <v>2014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 t="s">
        <v>8313</v>
      </c>
      <c r="P3322" s="10" t="s">
        <v>8314</v>
      </c>
      <c r="Q3322" s="12">
        <f t="shared" si="102"/>
        <v>42513.045798611114</v>
      </c>
      <c r="R3322">
        <f t="shared" si="103"/>
        <v>2016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 t="s">
        <v>8313</v>
      </c>
      <c r="P3323" s="10" t="s">
        <v>8314</v>
      </c>
      <c r="Q3323" s="12">
        <f t="shared" si="102"/>
        <v>41914.100289351853</v>
      </c>
      <c r="R3323">
        <f t="shared" si="103"/>
        <v>2014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 t="s">
        <v>8313</v>
      </c>
      <c r="P3324" s="10" t="s">
        <v>8314</v>
      </c>
      <c r="Q3324" s="12">
        <f t="shared" si="102"/>
        <v>42521.010370370372</v>
      </c>
      <c r="R3324">
        <f t="shared" si="103"/>
        <v>2016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 t="s">
        <v>8313</v>
      </c>
      <c r="P3325" s="10" t="s">
        <v>8314</v>
      </c>
      <c r="Q3325" s="12">
        <f t="shared" si="102"/>
        <v>42608.36583333333</v>
      </c>
      <c r="R3325">
        <f t="shared" si="103"/>
        <v>2016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 t="s">
        <v>8313</v>
      </c>
      <c r="P3326" s="10" t="s">
        <v>8314</v>
      </c>
      <c r="Q3326" s="12">
        <f t="shared" si="102"/>
        <v>42512.58321759259</v>
      </c>
      <c r="R3326">
        <f t="shared" si="103"/>
        <v>2016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 t="s">
        <v>8313</v>
      </c>
      <c r="P3327" s="10" t="s">
        <v>8314</v>
      </c>
      <c r="Q3327" s="12">
        <f t="shared" si="102"/>
        <v>42064.785613425927</v>
      </c>
      <c r="R3327">
        <f t="shared" si="103"/>
        <v>2015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 t="s">
        <v>8313</v>
      </c>
      <c r="P3328" s="10" t="s">
        <v>8314</v>
      </c>
      <c r="Q3328" s="12">
        <f t="shared" si="102"/>
        <v>42041.714178240742</v>
      </c>
      <c r="R3328">
        <f t="shared" si="103"/>
        <v>2015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 t="s">
        <v>8313</v>
      </c>
      <c r="P3329" s="10" t="s">
        <v>8314</v>
      </c>
      <c r="Q3329" s="12">
        <f t="shared" si="102"/>
        <v>42468.374606481477</v>
      </c>
      <c r="R3329">
        <f t="shared" si="103"/>
        <v>2016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 t="s">
        <v>8313</v>
      </c>
      <c r="P3330" s="10" t="s">
        <v>8314</v>
      </c>
      <c r="Q3330" s="12">
        <f t="shared" si="102"/>
        <v>41822.57503472222</v>
      </c>
      <c r="R3330">
        <f t="shared" si="103"/>
        <v>2014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 t="s">
        <v>8313</v>
      </c>
      <c r="P3331" s="10" t="s">
        <v>8314</v>
      </c>
      <c r="Q3331" s="12">
        <f t="shared" ref="Q3331:Q3394" si="104">(((J3331/60)/60)/24)+DATE(1970,1,1)</f>
        <v>41837.323009259257</v>
      </c>
      <c r="R3331">
        <f t="shared" ref="R3331:R3394" si="105">YEAR(Q3331)</f>
        <v>2014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 t="s">
        <v>8313</v>
      </c>
      <c r="P3332" s="10" t="s">
        <v>8314</v>
      </c>
      <c r="Q3332" s="12">
        <f t="shared" si="104"/>
        <v>42065.887361111112</v>
      </c>
      <c r="R3332">
        <f t="shared" si="105"/>
        <v>2015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 t="s">
        <v>8313</v>
      </c>
      <c r="P3333" s="10" t="s">
        <v>8314</v>
      </c>
      <c r="Q3333" s="12">
        <f t="shared" si="104"/>
        <v>42248.697754629626</v>
      </c>
      <c r="R3333">
        <f t="shared" si="105"/>
        <v>2015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 t="s">
        <v>8313</v>
      </c>
      <c r="P3334" s="10" t="s">
        <v>8314</v>
      </c>
      <c r="Q3334" s="12">
        <f t="shared" si="104"/>
        <v>41809.860300925924</v>
      </c>
      <c r="R3334">
        <f t="shared" si="105"/>
        <v>2014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 t="s">
        <v>8313</v>
      </c>
      <c r="P3335" s="10" t="s">
        <v>8314</v>
      </c>
      <c r="Q3335" s="12">
        <f t="shared" si="104"/>
        <v>42148.676851851851</v>
      </c>
      <c r="R3335">
        <f t="shared" si="105"/>
        <v>2015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 t="s">
        <v>8313</v>
      </c>
      <c r="P3336" s="10" t="s">
        <v>8314</v>
      </c>
      <c r="Q3336" s="12">
        <f t="shared" si="104"/>
        <v>42185.521087962959</v>
      </c>
      <c r="R3336">
        <f t="shared" si="105"/>
        <v>2015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 t="s">
        <v>8313</v>
      </c>
      <c r="P3337" s="10" t="s">
        <v>8314</v>
      </c>
      <c r="Q3337" s="12">
        <f t="shared" si="104"/>
        <v>41827.674143518518</v>
      </c>
      <c r="R3337">
        <f t="shared" si="105"/>
        <v>2014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 t="s">
        <v>8313</v>
      </c>
      <c r="P3338" s="10" t="s">
        <v>8314</v>
      </c>
      <c r="Q3338" s="12">
        <f t="shared" si="104"/>
        <v>42437.398680555561</v>
      </c>
      <c r="R3338">
        <f t="shared" si="105"/>
        <v>2016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 t="s">
        <v>8313</v>
      </c>
      <c r="P3339" s="10" t="s">
        <v>8314</v>
      </c>
      <c r="Q3339" s="12">
        <f t="shared" si="104"/>
        <v>41901.282025462962</v>
      </c>
      <c r="R3339">
        <f t="shared" si="105"/>
        <v>2014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 t="s">
        <v>8313</v>
      </c>
      <c r="P3340" s="10" t="s">
        <v>8314</v>
      </c>
      <c r="Q3340" s="12">
        <f t="shared" si="104"/>
        <v>42769.574999999997</v>
      </c>
      <c r="R3340">
        <f t="shared" si="105"/>
        <v>2017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 t="s">
        <v>8313</v>
      </c>
      <c r="P3341" s="10" t="s">
        <v>8314</v>
      </c>
      <c r="Q3341" s="12">
        <f t="shared" si="104"/>
        <v>42549.665717592594</v>
      </c>
      <c r="R3341">
        <f t="shared" si="105"/>
        <v>2016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 t="s">
        <v>8313</v>
      </c>
      <c r="P3342" s="10" t="s">
        <v>8314</v>
      </c>
      <c r="Q3342" s="12">
        <f t="shared" si="104"/>
        <v>42685.974004629628</v>
      </c>
      <c r="R3342">
        <f t="shared" si="105"/>
        <v>2016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 t="s">
        <v>8313</v>
      </c>
      <c r="P3343" s="10" t="s">
        <v>8314</v>
      </c>
      <c r="Q3343" s="12">
        <f t="shared" si="104"/>
        <v>42510.798854166671</v>
      </c>
      <c r="R3343">
        <f t="shared" si="105"/>
        <v>2016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 t="s">
        <v>8313</v>
      </c>
      <c r="P3344" s="10" t="s">
        <v>8314</v>
      </c>
      <c r="Q3344" s="12">
        <f t="shared" si="104"/>
        <v>42062.296412037031</v>
      </c>
      <c r="R3344">
        <f t="shared" si="105"/>
        <v>2015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 t="s">
        <v>8313</v>
      </c>
      <c r="P3345" s="10" t="s">
        <v>8314</v>
      </c>
      <c r="Q3345" s="12">
        <f t="shared" si="104"/>
        <v>42452.916481481487</v>
      </c>
      <c r="R3345">
        <f t="shared" si="105"/>
        <v>2016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 t="s">
        <v>8313</v>
      </c>
      <c r="P3346" s="10" t="s">
        <v>8314</v>
      </c>
      <c r="Q3346" s="12">
        <f t="shared" si="104"/>
        <v>41851.200150462959</v>
      </c>
      <c r="R3346">
        <f t="shared" si="105"/>
        <v>2014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 t="s">
        <v>8313</v>
      </c>
      <c r="P3347" s="10" t="s">
        <v>8314</v>
      </c>
      <c r="Q3347" s="12">
        <f t="shared" si="104"/>
        <v>42053.106111111112</v>
      </c>
      <c r="R3347">
        <f t="shared" si="105"/>
        <v>2015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 t="s">
        <v>8313</v>
      </c>
      <c r="P3348" s="10" t="s">
        <v>8314</v>
      </c>
      <c r="Q3348" s="12">
        <f t="shared" si="104"/>
        <v>42054.024421296301</v>
      </c>
      <c r="R3348">
        <f t="shared" si="105"/>
        <v>2015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 t="s">
        <v>8313</v>
      </c>
      <c r="P3349" s="10" t="s">
        <v>8314</v>
      </c>
      <c r="Q3349" s="12">
        <f t="shared" si="104"/>
        <v>42484.551550925928</v>
      </c>
      <c r="R3349">
        <f t="shared" si="105"/>
        <v>2016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 t="s">
        <v>8313</v>
      </c>
      <c r="P3350" s="10" t="s">
        <v>8314</v>
      </c>
      <c r="Q3350" s="12">
        <f t="shared" si="104"/>
        <v>42466.558796296296</v>
      </c>
      <c r="R3350">
        <f t="shared" si="105"/>
        <v>2016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 t="s">
        <v>8313</v>
      </c>
      <c r="P3351" s="10" t="s">
        <v>8314</v>
      </c>
      <c r="Q3351" s="12">
        <f t="shared" si="104"/>
        <v>42513.110787037032</v>
      </c>
      <c r="R3351">
        <f t="shared" si="105"/>
        <v>2016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 t="s">
        <v>8313</v>
      </c>
      <c r="P3352" s="10" t="s">
        <v>8314</v>
      </c>
      <c r="Q3352" s="12">
        <f t="shared" si="104"/>
        <v>42302.701516203699</v>
      </c>
      <c r="R3352">
        <f t="shared" si="105"/>
        <v>2015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 t="s">
        <v>8313</v>
      </c>
      <c r="P3353" s="10" t="s">
        <v>8314</v>
      </c>
      <c r="Q3353" s="12">
        <f t="shared" si="104"/>
        <v>41806.395428240743</v>
      </c>
      <c r="R3353">
        <f t="shared" si="105"/>
        <v>2014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 t="s">
        <v>8313</v>
      </c>
      <c r="P3354" s="10" t="s">
        <v>8314</v>
      </c>
      <c r="Q3354" s="12">
        <f t="shared" si="104"/>
        <v>42495.992800925931</v>
      </c>
      <c r="R3354">
        <f t="shared" si="105"/>
        <v>2016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 t="s">
        <v>8313</v>
      </c>
      <c r="P3355" s="10" t="s">
        <v>8314</v>
      </c>
      <c r="Q3355" s="12">
        <f t="shared" si="104"/>
        <v>42479.432291666672</v>
      </c>
      <c r="R3355">
        <f t="shared" si="105"/>
        <v>2016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 t="s">
        <v>8313</v>
      </c>
      <c r="P3356" s="10" t="s">
        <v>8314</v>
      </c>
      <c r="Q3356" s="12">
        <f t="shared" si="104"/>
        <v>42270.7269212963</v>
      </c>
      <c r="R3356">
        <f t="shared" si="105"/>
        <v>2015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 t="s">
        <v>8313</v>
      </c>
      <c r="P3357" s="10" t="s">
        <v>8314</v>
      </c>
      <c r="Q3357" s="12">
        <f t="shared" si="104"/>
        <v>42489.619525462964</v>
      </c>
      <c r="R3357">
        <f t="shared" si="105"/>
        <v>2016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 t="s">
        <v>8313</v>
      </c>
      <c r="P3358" s="10" t="s">
        <v>8314</v>
      </c>
      <c r="Q3358" s="12">
        <f t="shared" si="104"/>
        <v>42536.815648148149</v>
      </c>
      <c r="R3358">
        <f t="shared" si="105"/>
        <v>2016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 t="s">
        <v>8313</v>
      </c>
      <c r="P3359" s="10" t="s">
        <v>8314</v>
      </c>
      <c r="Q3359" s="12">
        <f t="shared" si="104"/>
        <v>41822.417939814812</v>
      </c>
      <c r="R3359">
        <f t="shared" si="105"/>
        <v>2014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 t="s">
        <v>8313</v>
      </c>
      <c r="P3360" s="10" t="s">
        <v>8314</v>
      </c>
      <c r="Q3360" s="12">
        <f t="shared" si="104"/>
        <v>41932.311099537037</v>
      </c>
      <c r="R3360">
        <f t="shared" si="105"/>
        <v>2014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 t="s">
        <v>8313</v>
      </c>
      <c r="P3361" s="10" t="s">
        <v>8314</v>
      </c>
      <c r="Q3361" s="12">
        <f t="shared" si="104"/>
        <v>42746.057106481487</v>
      </c>
      <c r="R3361">
        <f t="shared" si="105"/>
        <v>2017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 t="s">
        <v>8313</v>
      </c>
      <c r="P3362" s="10" t="s">
        <v>8314</v>
      </c>
      <c r="Q3362" s="12">
        <f t="shared" si="104"/>
        <v>42697.082673611112</v>
      </c>
      <c r="R3362">
        <f t="shared" si="105"/>
        <v>2016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 t="s">
        <v>8313</v>
      </c>
      <c r="P3363" s="10" t="s">
        <v>8314</v>
      </c>
      <c r="Q3363" s="12">
        <f t="shared" si="104"/>
        <v>41866.025347222225</v>
      </c>
      <c r="R3363">
        <f t="shared" si="105"/>
        <v>2014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 t="s">
        <v>8313</v>
      </c>
      <c r="P3364" s="10" t="s">
        <v>8314</v>
      </c>
      <c r="Q3364" s="12">
        <f t="shared" si="104"/>
        <v>42056.091631944444</v>
      </c>
      <c r="R3364">
        <f t="shared" si="105"/>
        <v>2015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 t="s">
        <v>8313</v>
      </c>
      <c r="P3365" s="10" t="s">
        <v>8314</v>
      </c>
      <c r="Q3365" s="12">
        <f t="shared" si="104"/>
        <v>41851.771354166667</v>
      </c>
      <c r="R3365">
        <f t="shared" si="105"/>
        <v>2014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 t="s">
        <v>8313</v>
      </c>
      <c r="P3366" s="10" t="s">
        <v>8314</v>
      </c>
      <c r="Q3366" s="12">
        <f t="shared" si="104"/>
        <v>42422.977418981478</v>
      </c>
      <c r="R3366">
        <f t="shared" si="105"/>
        <v>2016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 t="s">
        <v>8313</v>
      </c>
      <c r="P3367" s="10" t="s">
        <v>8314</v>
      </c>
      <c r="Q3367" s="12">
        <f t="shared" si="104"/>
        <v>42321.101759259262</v>
      </c>
      <c r="R3367">
        <f t="shared" si="105"/>
        <v>2015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 t="s">
        <v>8313</v>
      </c>
      <c r="P3368" s="10" t="s">
        <v>8314</v>
      </c>
      <c r="Q3368" s="12">
        <f t="shared" si="104"/>
        <v>42107.067557870367</v>
      </c>
      <c r="R3368">
        <f t="shared" si="105"/>
        <v>2015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 t="s">
        <v>8313</v>
      </c>
      <c r="P3369" s="10" t="s">
        <v>8314</v>
      </c>
      <c r="Q3369" s="12">
        <f t="shared" si="104"/>
        <v>42192.933958333335</v>
      </c>
      <c r="R3369">
        <f t="shared" si="105"/>
        <v>2015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 t="s">
        <v>8313</v>
      </c>
      <c r="P3370" s="10" t="s">
        <v>8314</v>
      </c>
      <c r="Q3370" s="12">
        <f t="shared" si="104"/>
        <v>41969.199756944443</v>
      </c>
      <c r="R3370">
        <f t="shared" si="105"/>
        <v>2014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 t="s">
        <v>8313</v>
      </c>
      <c r="P3371" s="10" t="s">
        <v>8314</v>
      </c>
      <c r="Q3371" s="12">
        <f t="shared" si="104"/>
        <v>42690.041435185187</v>
      </c>
      <c r="R3371">
        <f t="shared" si="105"/>
        <v>2016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 t="s">
        <v>8313</v>
      </c>
      <c r="P3372" s="10" t="s">
        <v>8314</v>
      </c>
      <c r="Q3372" s="12">
        <f t="shared" si="104"/>
        <v>42690.334317129629</v>
      </c>
      <c r="R3372">
        <f t="shared" si="105"/>
        <v>2016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 t="s">
        <v>8313</v>
      </c>
      <c r="P3373" s="10" t="s">
        <v>8314</v>
      </c>
      <c r="Q3373" s="12">
        <f t="shared" si="104"/>
        <v>42312.874594907407</v>
      </c>
      <c r="R3373">
        <f t="shared" si="105"/>
        <v>2015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 t="s">
        <v>8313</v>
      </c>
      <c r="P3374" s="10" t="s">
        <v>8314</v>
      </c>
      <c r="Q3374" s="12">
        <f t="shared" si="104"/>
        <v>41855.548101851848</v>
      </c>
      <c r="R3374">
        <f t="shared" si="105"/>
        <v>2014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 t="s">
        <v>8313</v>
      </c>
      <c r="P3375" s="10" t="s">
        <v>8314</v>
      </c>
      <c r="Q3375" s="12">
        <f t="shared" si="104"/>
        <v>42179.854629629626</v>
      </c>
      <c r="R3375">
        <f t="shared" si="105"/>
        <v>2015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 t="s">
        <v>8313</v>
      </c>
      <c r="P3376" s="10" t="s">
        <v>8314</v>
      </c>
      <c r="Q3376" s="12">
        <f t="shared" si="104"/>
        <v>42275.731666666667</v>
      </c>
      <c r="R3376">
        <f t="shared" si="105"/>
        <v>2015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 t="s">
        <v>8313</v>
      </c>
      <c r="P3377" s="10" t="s">
        <v>8314</v>
      </c>
      <c r="Q3377" s="12">
        <f t="shared" si="104"/>
        <v>41765.610798611109</v>
      </c>
      <c r="R3377">
        <f t="shared" si="105"/>
        <v>2014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 t="s">
        <v>8313</v>
      </c>
      <c r="P3378" s="10" t="s">
        <v>8314</v>
      </c>
      <c r="Q3378" s="12">
        <f t="shared" si="104"/>
        <v>42059.701319444444</v>
      </c>
      <c r="R3378">
        <f t="shared" si="105"/>
        <v>2015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 t="s">
        <v>8313</v>
      </c>
      <c r="P3379" s="10" t="s">
        <v>8314</v>
      </c>
      <c r="Q3379" s="12">
        <f t="shared" si="104"/>
        <v>42053.732627314821</v>
      </c>
      <c r="R3379">
        <f t="shared" si="105"/>
        <v>2015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 t="s">
        <v>8313</v>
      </c>
      <c r="P3380" s="10" t="s">
        <v>8314</v>
      </c>
      <c r="Q3380" s="12">
        <f t="shared" si="104"/>
        <v>41858.355393518519</v>
      </c>
      <c r="R3380">
        <f t="shared" si="105"/>
        <v>2014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 t="s">
        <v>8313</v>
      </c>
      <c r="P3381" s="10" t="s">
        <v>8314</v>
      </c>
      <c r="Q3381" s="12">
        <f t="shared" si="104"/>
        <v>42225.513888888891</v>
      </c>
      <c r="R3381">
        <f t="shared" si="105"/>
        <v>2015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 t="s">
        <v>8313</v>
      </c>
      <c r="P3382" s="10" t="s">
        <v>8314</v>
      </c>
      <c r="Q3382" s="12">
        <f t="shared" si="104"/>
        <v>41937.95344907407</v>
      </c>
      <c r="R3382">
        <f t="shared" si="105"/>
        <v>2014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 t="s">
        <v>8313</v>
      </c>
      <c r="P3383" s="10" t="s">
        <v>8314</v>
      </c>
      <c r="Q3383" s="12">
        <f t="shared" si="104"/>
        <v>42044.184988425928</v>
      </c>
      <c r="R3383">
        <f t="shared" si="105"/>
        <v>2015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 t="s">
        <v>8313</v>
      </c>
      <c r="P3384" s="10" t="s">
        <v>8314</v>
      </c>
      <c r="Q3384" s="12">
        <f t="shared" si="104"/>
        <v>42559.431203703702</v>
      </c>
      <c r="R3384">
        <f t="shared" si="105"/>
        <v>2016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 t="s">
        <v>8313</v>
      </c>
      <c r="P3385" s="10" t="s">
        <v>8314</v>
      </c>
      <c r="Q3385" s="12">
        <f t="shared" si="104"/>
        <v>42524.782638888893</v>
      </c>
      <c r="R3385">
        <f t="shared" si="105"/>
        <v>2016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 t="s">
        <v>8313</v>
      </c>
      <c r="P3386" s="10" t="s">
        <v>8314</v>
      </c>
      <c r="Q3386" s="12">
        <f t="shared" si="104"/>
        <v>42292.087592592594</v>
      </c>
      <c r="R3386">
        <f t="shared" si="105"/>
        <v>2015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 t="s">
        <v>8313</v>
      </c>
      <c r="P3387" s="10" t="s">
        <v>8314</v>
      </c>
      <c r="Q3387" s="12">
        <f t="shared" si="104"/>
        <v>41953.8675</v>
      </c>
      <c r="R3387">
        <f t="shared" si="105"/>
        <v>2014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 t="s">
        <v>8313</v>
      </c>
      <c r="P3388" s="10" t="s">
        <v>8314</v>
      </c>
      <c r="Q3388" s="12">
        <f t="shared" si="104"/>
        <v>41946.644745370373</v>
      </c>
      <c r="R3388">
        <f t="shared" si="105"/>
        <v>2014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 t="s">
        <v>8313</v>
      </c>
      <c r="P3389" s="10" t="s">
        <v>8314</v>
      </c>
      <c r="Q3389" s="12">
        <f t="shared" si="104"/>
        <v>41947.762592592589</v>
      </c>
      <c r="R3389">
        <f t="shared" si="105"/>
        <v>2014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 t="s">
        <v>8313</v>
      </c>
      <c r="P3390" s="10" t="s">
        <v>8314</v>
      </c>
      <c r="Q3390" s="12">
        <f t="shared" si="104"/>
        <v>42143.461122685185</v>
      </c>
      <c r="R3390">
        <f t="shared" si="105"/>
        <v>2015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 t="s">
        <v>8313</v>
      </c>
      <c r="P3391" s="10" t="s">
        <v>8314</v>
      </c>
      <c r="Q3391" s="12">
        <f t="shared" si="104"/>
        <v>42494.563449074078</v>
      </c>
      <c r="R3391">
        <f t="shared" si="105"/>
        <v>2016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 t="s">
        <v>8313</v>
      </c>
      <c r="P3392" s="10" t="s">
        <v>8314</v>
      </c>
      <c r="Q3392" s="12">
        <f t="shared" si="104"/>
        <v>41815.774826388886</v>
      </c>
      <c r="R3392">
        <f t="shared" si="105"/>
        <v>2014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 t="s">
        <v>8313</v>
      </c>
      <c r="P3393" s="10" t="s">
        <v>8314</v>
      </c>
      <c r="Q3393" s="12">
        <f t="shared" si="104"/>
        <v>41830.545694444445</v>
      </c>
      <c r="R3393">
        <f t="shared" si="105"/>
        <v>2014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 t="s">
        <v>8313</v>
      </c>
      <c r="P3394" s="10" t="s">
        <v>8314</v>
      </c>
      <c r="Q3394" s="12">
        <f t="shared" si="104"/>
        <v>42446.845543981486</v>
      </c>
      <c r="R3394">
        <f t="shared" si="105"/>
        <v>2016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 t="s">
        <v>8313</v>
      </c>
      <c r="P3395" s="10" t="s">
        <v>8314</v>
      </c>
      <c r="Q3395" s="12">
        <f t="shared" ref="Q3395:Q3458" si="106">(((J3395/60)/60)/24)+DATE(1970,1,1)</f>
        <v>41923.921643518523</v>
      </c>
      <c r="R3395">
        <f t="shared" ref="R3395:R3458" si="107">YEAR(Q3395)</f>
        <v>2014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 t="s">
        <v>8313</v>
      </c>
      <c r="P3396" s="10" t="s">
        <v>8314</v>
      </c>
      <c r="Q3396" s="12">
        <f t="shared" si="106"/>
        <v>41817.59542824074</v>
      </c>
      <c r="R3396">
        <f t="shared" si="107"/>
        <v>2014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 t="s">
        <v>8313</v>
      </c>
      <c r="P3397" s="10" t="s">
        <v>8314</v>
      </c>
      <c r="Q3397" s="12">
        <f t="shared" si="106"/>
        <v>42140.712314814817</v>
      </c>
      <c r="R3397">
        <f t="shared" si="107"/>
        <v>2015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 t="s">
        <v>8313</v>
      </c>
      <c r="P3398" s="10" t="s">
        <v>8314</v>
      </c>
      <c r="Q3398" s="12">
        <f t="shared" si="106"/>
        <v>41764.44663194444</v>
      </c>
      <c r="R3398">
        <f t="shared" si="107"/>
        <v>2014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 t="s">
        <v>8313</v>
      </c>
      <c r="P3399" s="10" t="s">
        <v>8314</v>
      </c>
      <c r="Q3399" s="12">
        <f t="shared" si="106"/>
        <v>42378.478344907402</v>
      </c>
      <c r="R3399">
        <f t="shared" si="107"/>
        <v>2016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 t="s">
        <v>8313</v>
      </c>
      <c r="P3400" s="10" t="s">
        <v>8314</v>
      </c>
      <c r="Q3400" s="12">
        <f t="shared" si="106"/>
        <v>41941.75203703704</v>
      </c>
      <c r="R3400">
        <f t="shared" si="107"/>
        <v>2014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 t="s">
        <v>8313</v>
      </c>
      <c r="P3401" s="10" t="s">
        <v>8314</v>
      </c>
      <c r="Q3401" s="12">
        <f t="shared" si="106"/>
        <v>42026.920428240745</v>
      </c>
      <c r="R3401">
        <f t="shared" si="107"/>
        <v>2015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 t="s">
        <v>8313</v>
      </c>
      <c r="P3402" s="10" t="s">
        <v>8314</v>
      </c>
      <c r="Q3402" s="12">
        <f t="shared" si="106"/>
        <v>41834.953865740739</v>
      </c>
      <c r="R3402">
        <f t="shared" si="107"/>
        <v>2014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 t="s">
        <v>8313</v>
      </c>
      <c r="P3403" s="10" t="s">
        <v>8314</v>
      </c>
      <c r="Q3403" s="12">
        <f t="shared" si="106"/>
        <v>42193.723912037036</v>
      </c>
      <c r="R3403">
        <f t="shared" si="107"/>
        <v>2015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 t="s">
        <v>8313</v>
      </c>
      <c r="P3404" s="10" t="s">
        <v>8314</v>
      </c>
      <c r="Q3404" s="12">
        <f t="shared" si="106"/>
        <v>42290.61855324074</v>
      </c>
      <c r="R3404">
        <f t="shared" si="107"/>
        <v>2015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 t="s">
        <v>8313</v>
      </c>
      <c r="P3405" s="10" t="s">
        <v>8314</v>
      </c>
      <c r="Q3405" s="12">
        <f t="shared" si="106"/>
        <v>42150.462083333332</v>
      </c>
      <c r="R3405">
        <f t="shared" si="107"/>
        <v>2015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 t="s">
        <v>8313</v>
      </c>
      <c r="P3406" s="10" t="s">
        <v>8314</v>
      </c>
      <c r="Q3406" s="12">
        <f t="shared" si="106"/>
        <v>42152.503495370373</v>
      </c>
      <c r="R3406">
        <f t="shared" si="107"/>
        <v>2015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 t="s">
        <v>8313</v>
      </c>
      <c r="P3407" s="10" t="s">
        <v>8314</v>
      </c>
      <c r="Q3407" s="12">
        <f t="shared" si="106"/>
        <v>42410.017199074078</v>
      </c>
      <c r="R3407">
        <f t="shared" si="107"/>
        <v>2016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 t="s">
        <v>8313</v>
      </c>
      <c r="P3408" s="10" t="s">
        <v>8314</v>
      </c>
      <c r="Q3408" s="12">
        <f t="shared" si="106"/>
        <v>41791.492777777778</v>
      </c>
      <c r="R3408">
        <f t="shared" si="107"/>
        <v>2014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 t="s">
        <v>8313</v>
      </c>
      <c r="P3409" s="10" t="s">
        <v>8314</v>
      </c>
      <c r="Q3409" s="12">
        <f t="shared" si="106"/>
        <v>41796.422326388885</v>
      </c>
      <c r="R3409">
        <f t="shared" si="107"/>
        <v>2014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 t="s">
        <v>8313</v>
      </c>
      <c r="P3410" s="10" t="s">
        <v>8314</v>
      </c>
      <c r="Q3410" s="12">
        <f t="shared" si="106"/>
        <v>41808.991944444446</v>
      </c>
      <c r="R3410">
        <f t="shared" si="107"/>
        <v>2014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 t="s">
        <v>8313</v>
      </c>
      <c r="P3411" s="10" t="s">
        <v>8314</v>
      </c>
      <c r="Q3411" s="12">
        <f t="shared" si="106"/>
        <v>42544.814328703709</v>
      </c>
      <c r="R3411">
        <f t="shared" si="107"/>
        <v>2016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 t="s">
        <v>8313</v>
      </c>
      <c r="P3412" s="10" t="s">
        <v>8314</v>
      </c>
      <c r="Q3412" s="12">
        <f t="shared" si="106"/>
        <v>42500.041550925926</v>
      </c>
      <c r="R3412">
        <f t="shared" si="107"/>
        <v>2016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 t="s">
        <v>8313</v>
      </c>
      <c r="P3413" s="10" t="s">
        <v>8314</v>
      </c>
      <c r="Q3413" s="12">
        <f t="shared" si="106"/>
        <v>42265.022824074069</v>
      </c>
      <c r="R3413">
        <f t="shared" si="107"/>
        <v>2015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 t="s">
        <v>8313</v>
      </c>
      <c r="P3414" s="10" t="s">
        <v>8314</v>
      </c>
      <c r="Q3414" s="12">
        <f t="shared" si="106"/>
        <v>41879.959050925929</v>
      </c>
      <c r="R3414">
        <f t="shared" si="107"/>
        <v>2014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 t="s">
        <v>8313</v>
      </c>
      <c r="P3415" s="10" t="s">
        <v>8314</v>
      </c>
      <c r="Q3415" s="12">
        <f t="shared" si="106"/>
        <v>42053.733078703706</v>
      </c>
      <c r="R3415">
        <f t="shared" si="107"/>
        <v>2015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 t="s">
        <v>8313</v>
      </c>
      <c r="P3416" s="10" t="s">
        <v>8314</v>
      </c>
      <c r="Q3416" s="12">
        <f t="shared" si="106"/>
        <v>42675.832465277781</v>
      </c>
      <c r="R3416">
        <f t="shared" si="107"/>
        <v>2016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 t="s">
        <v>8313</v>
      </c>
      <c r="P3417" s="10" t="s">
        <v>8314</v>
      </c>
      <c r="Q3417" s="12">
        <f t="shared" si="106"/>
        <v>42467.144166666665</v>
      </c>
      <c r="R3417">
        <f t="shared" si="107"/>
        <v>2016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 t="s">
        <v>8313</v>
      </c>
      <c r="P3418" s="10" t="s">
        <v>8314</v>
      </c>
      <c r="Q3418" s="12">
        <f t="shared" si="106"/>
        <v>42089.412557870368</v>
      </c>
      <c r="R3418">
        <f t="shared" si="107"/>
        <v>2015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 t="s">
        <v>8313</v>
      </c>
      <c r="P3419" s="10" t="s">
        <v>8314</v>
      </c>
      <c r="Q3419" s="12">
        <f t="shared" si="106"/>
        <v>41894.91375</v>
      </c>
      <c r="R3419">
        <f t="shared" si="107"/>
        <v>2014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 t="s">
        <v>8313</v>
      </c>
      <c r="P3420" s="10" t="s">
        <v>8314</v>
      </c>
      <c r="Q3420" s="12">
        <f t="shared" si="106"/>
        <v>41752.83457175926</v>
      </c>
      <c r="R3420">
        <f t="shared" si="107"/>
        <v>2014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 t="s">
        <v>8313</v>
      </c>
      <c r="P3421" s="10" t="s">
        <v>8314</v>
      </c>
      <c r="Q3421" s="12">
        <f t="shared" si="106"/>
        <v>42448.821585648147</v>
      </c>
      <c r="R3421">
        <f t="shared" si="107"/>
        <v>2016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 t="s">
        <v>8313</v>
      </c>
      <c r="P3422" s="10" t="s">
        <v>8314</v>
      </c>
      <c r="Q3422" s="12">
        <f t="shared" si="106"/>
        <v>42405.090300925927</v>
      </c>
      <c r="R3422">
        <f t="shared" si="107"/>
        <v>2016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 t="s">
        <v>8313</v>
      </c>
      <c r="P3423" s="10" t="s">
        <v>8314</v>
      </c>
      <c r="Q3423" s="12">
        <f t="shared" si="106"/>
        <v>42037.791238425925</v>
      </c>
      <c r="R3423">
        <f t="shared" si="107"/>
        <v>2015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 t="s">
        <v>8313</v>
      </c>
      <c r="P3424" s="10" t="s">
        <v>8314</v>
      </c>
      <c r="Q3424" s="12">
        <f t="shared" si="106"/>
        <v>42323.562222222223</v>
      </c>
      <c r="R3424">
        <f t="shared" si="107"/>
        <v>2015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 t="s">
        <v>8313</v>
      </c>
      <c r="P3425" s="10" t="s">
        <v>8314</v>
      </c>
      <c r="Q3425" s="12">
        <f t="shared" si="106"/>
        <v>42088.911354166667</v>
      </c>
      <c r="R3425">
        <f t="shared" si="107"/>
        <v>2015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 t="s">
        <v>8313</v>
      </c>
      <c r="P3426" s="10" t="s">
        <v>8314</v>
      </c>
      <c r="Q3426" s="12">
        <f t="shared" si="106"/>
        <v>42018.676898148144</v>
      </c>
      <c r="R3426">
        <f t="shared" si="107"/>
        <v>2015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 t="s">
        <v>8313</v>
      </c>
      <c r="P3427" s="10" t="s">
        <v>8314</v>
      </c>
      <c r="Q3427" s="12">
        <f t="shared" si="106"/>
        <v>41884.617314814815</v>
      </c>
      <c r="R3427">
        <f t="shared" si="107"/>
        <v>2014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 t="s">
        <v>8313</v>
      </c>
      <c r="P3428" s="10" t="s">
        <v>8314</v>
      </c>
      <c r="Q3428" s="12">
        <f t="shared" si="106"/>
        <v>41884.056747685187</v>
      </c>
      <c r="R3428">
        <f t="shared" si="107"/>
        <v>2014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 t="s">
        <v>8313</v>
      </c>
      <c r="P3429" s="10" t="s">
        <v>8314</v>
      </c>
      <c r="Q3429" s="12">
        <f t="shared" si="106"/>
        <v>41792.645277777774</v>
      </c>
      <c r="R3429">
        <f t="shared" si="107"/>
        <v>2014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 t="s">
        <v>8313</v>
      </c>
      <c r="P3430" s="10" t="s">
        <v>8314</v>
      </c>
      <c r="Q3430" s="12">
        <f t="shared" si="106"/>
        <v>42038.720451388886</v>
      </c>
      <c r="R3430">
        <f t="shared" si="107"/>
        <v>2015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 t="s">
        <v>8313</v>
      </c>
      <c r="P3431" s="10" t="s">
        <v>8314</v>
      </c>
      <c r="Q3431" s="12">
        <f t="shared" si="106"/>
        <v>42662.021539351852</v>
      </c>
      <c r="R3431">
        <f t="shared" si="107"/>
        <v>2016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 t="s">
        <v>8313</v>
      </c>
      <c r="P3432" s="10" t="s">
        <v>8314</v>
      </c>
      <c r="Q3432" s="12">
        <f t="shared" si="106"/>
        <v>41820.945613425924</v>
      </c>
      <c r="R3432">
        <f t="shared" si="107"/>
        <v>2014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 t="s">
        <v>8313</v>
      </c>
      <c r="P3433" s="10" t="s">
        <v>8314</v>
      </c>
      <c r="Q3433" s="12">
        <f t="shared" si="106"/>
        <v>41839.730937500004</v>
      </c>
      <c r="R3433">
        <f t="shared" si="107"/>
        <v>2014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 t="s">
        <v>8313</v>
      </c>
      <c r="P3434" s="10" t="s">
        <v>8314</v>
      </c>
      <c r="Q3434" s="12">
        <f t="shared" si="106"/>
        <v>42380.581180555557</v>
      </c>
      <c r="R3434">
        <f t="shared" si="107"/>
        <v>2016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 t="s">
        <v>8313</v>
      </c>
      <c r="P3435" s="10" t="s">
        <v>8314</v>
      </c>
      <c r="Q3435" s="12">
        <f t="shared" si="106"/>
        <v>41776.063136574077</v>
      </c>
      <c r="R3435">
        <f t="shared" si="107"/>
        <v>2014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 t="s">
        <v>8313</v>
      </c>
      <c r="P3436" s="10" t="s">
        <v>8314</v>
      </c>
      <c r="Q3436" s="12">
        <f t="shared" si="106"/>
        <v>41800.380428240744</v>
      </c>
      <c r="R3436">
        <f t="shared" si="107"/>
        <v>2014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 t="s">
        <v>8313</v>
      </c>
      <c r="P3437" s="10" t="s">
        <v>8314</v>
      </c>
      <c r="Q3437" s="12">
        <f t="shared" si="106"/>
        <v>42572.61681712963</v>
      </c>
      <c r="R3437">
        <f t="shared" si="107"/>
        <v>2016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 t="s">
        <v>8313</v>
      </c>
      <c r="P3438" s="10" t="s">
        <v>8314</v>
      </c>
      <c r="Q3438" s="12">
        <f t="shared" si="106"/>
        <v>41851.541585648149</v>
      </c>
      <c r="R3438">
        <f t="shared" si="107"/>
        <v>2014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 t="s">
        <v>8313</v>
      </c>
      <c r="P3439" s="10" t="s">
        <v>8314</v>
      </c>
      <c r="Q3439" s="12">
        <f t="shared" si="106"/>
        <v>42205.710879629631</v>
      </c>
      <c r="R3439">
        <f t="shared" si="107"/>
        <v>2015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 t="s">
        <v>8313</v>
      </c>
      <c r="P3440" s="10" t="s">
        <v>8314</v>
      </c>
      <c r="Q3440" s="12">
        <f t="shared" si="106"/>
        <v>42100.927858796291</v>
      </c>
      <c r="R3440">
        <f t="shared" si="107"/>
        <v>2015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 t="s">
        <v>8313</v>
      </c>
      <c r="P3441" s="10" t="s">
        <v>8314</v>
      </c>
      <c r="Q3441" s="12">
        <f t="shared" si="106"/>
        <v>42374.911226851851</v>
      </c>
      <c r="R3441">
        <f t="shared" si="107"/>
        <v>2016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 t="s">
        <v>8313</v>
      </c>
      <c r="P3442" s="10" t="s">
        <v>8314</v>
      </c>
      <c r="Q3442" s="12">
        <f t="shared" si="106"/>
        <v>41809.12300925926</v>
      </c>
      <c r="R3442">
        <f t="shared" si="107"/>
        <v>2014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 t="s">
        <v>8313</v>
      </c>
      <c r="P3443" s="10" t="s">
        <v>8314</v>
      </c>
      <c r="Q3443" s="12">
        <f t="shared" si="106"/>
        <v>42294.429641203707</v>
      </c>
      <c r="R3443">
        <f t="shared" si="107"/>
        <v>2015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 t="s">
        <v>8313</v>
      </c>
      <c r="P3444" s="10" t="s">
        <v>8314</v>
      </c>
      <c r="Q3444" s="12">
        <f t="shared" si="106"/>
        <v>42124.841111111105</v>
      </c>
      <c r="R3444">
        <f t="shared" si="107"/>
        <v>2015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 t="s">
        <v>8313</v>
      </c>
      <c r="P3445" s="10" t="s">
        <v>8314</v>
      </c>
      <c r="Q3445" s="12">
        <f t="shared" si="106"/>
        <v>41861.524837962963</v>
      </c>
      <c r="R3445">
        <f t="shared" si="107"/>
        <v>2014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 t="s">
        <v>8313</v>
      </c>
      <c r="P3446" s="10" t="s">
        <v>8314</v>
      </c>
      <c r="Q3446" s="12">
        <f t="shared" si="106"/>
        <v>42521.291504629626</v>
      </c>
      <c r="R3446">
        <f t="shared" si="107"/>
        <v>2016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 t="s">
        <v>8313</v>
      </c>
      <c r="P3447" s="10" t="s">
        <v>8314</v>
      </c>
      <c r="Q3447" s="12">
        <f t="shared" si="106"/>
        <v>42272.530509259261</v>
      </c>
      <c r="R3447">
        <f t="shared" si="107"/>
        <v>2015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 t="s">
        <v>8313</v>
      </c>
      <c r="P3448" s="10" t="s">
        <v>8314</v>
      </c>
      <c r="Q3448" s="12">
        <f t="shared" si="106"/>
        <v>42016.832465277781</v>
      </c>
      <c r="R3448">
        <f t="shared" si="107"/>
        <v>2015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 t="s">
        <v>8313</v>
      </c>
      <c r="P3449" s="10" t="s">
        <v>8314</v>
      </c>
      <c r="Q3449" s="12">
        <f t="shared" si="106"/>
        <v>42402.889027777783</v>
      </c>
      <c r="R3449">
        <f t="shared" si="107"/>
        <v>2016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 t="s">
        <v>8313</v>
      </c>
      <c r="P3450" s="10" t="s">
        <v>8314</v>
      </c>
      <c r="Q3450" s="12">
        <f t="shared" si="106"/>
        <v>41960.119085648148</v>
      </c>
      <c r="R3450">
        <f t="shared" si="107"/>
        <v>2014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 t="s">
        <v>8313</v>
      </c>
      <c r="P3451" s="10" t="s">
        <v>8314</v>
      </c>
      <c r="Q3451" s="12">
        <f t="shared" si="106"/>
        <v>42532.052523148144</v>
      </c>
      <c r="R3451">
        <f t="shared" si="107"/>
        <v>2016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 t="s">
        <v>8313</v>
      </c>
      <c r="P3452" s="10" t="s">
        <v>8314</v>
      </c>
      <c r="Q3452" s="12">
        <f t="shared" si="106"/>
        <v>42036.704525462963</v>
      </c>
      <c r="R3452">
        <f t="shared" si="107"/>
        <v>2015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 t="s">
        <v>8313</v>
      </c>
      <c r="P3453" s="10" t="s">
        <v>8314</v>
      </c>
      <c r="Q3453" s="12">
        <f t="shared" si="106"/>
        <v>42088.723692129628</v>
      </c>
      <c r="R3453">
        <f t="shared" si="107"/>
        <v>2015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 t="s">
        <v>8313</v>
      </c>
      <c r="P3454" s="10" t="s">
        <v>8314</v>
      </c>
      <c r="Q3454" s="12">
        <f t="shared" si="106"/>
        <v>41820.639189814814</v>
      </c>
      <c r="R3454">
        <f t="shared" si="107"/>
        <v>2014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 t="s">
        <v>8313</v>
      </c>
      <c r="P3455" s="10" t="s">
        <v>8314</v>
      </c>
      <c r="Q3455" s="12">
        <f t="shared" si="106"/>
        <v>42535.97865740741</v>
      </c>
      <c r="R3455">
        <f t="shared" si="107"/>
        <v>2016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 t="s">
        <v>8313</v>
      </c>
      <c r="P3456" s="10" t="s">
        <v>8314</v>
      </c>
      <c r="Q3456" s="12">
        <f t="shared" si="106"/>
        <v>41821.698599537034</v>
      </c>
      <c r="R3456">
        <f t="shared" si="107"/>
        <v>2014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 t="s">
        <v>8313</v>
      </c>
      <c r="P3457" s="10" t="s">
        <v>8314</v>
      </c>
      <c r="Q3457" s="12">
        <f t="shared" si="106"/>
        <v>42626.7503125</v>
      </c>
      <c r="R3457">
        <f t="shared" si="107"/>
        <v>2016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 t="s">
        <v>8313</v>
      </c>
      <c r="P3458" s="10" t="s">
        <v>8314</v>
      </c>
      <c r="Q3458" s="12">
        <f t="shared" si="106"/>
        <v>41821.205636574072</v>
      </c>
      <c r="R3458">
        <f t="shared" si="107"/>
        <v>2014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 t="s">
        <v>8313</v>
      </c>
      <c r="P3459" s="10" t="s">
        <v>8314</v>
      </c>
      <c r="Q3459" s="12">
        <f t="shared" ref="Q3459:Q3522" si="108">(((J3459/60)/60)/24)+DATE(1970,1,1)</f>
        <v>42016.706678240742</v>
      </c>
      <c r="R3459">
        <f t="shared" ref="R3459:R3522" si="109">YEAR(Q3459)</f>
        <v>2015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 t="s">
        <v>8313</v>
      </c>
      <c r="P3460" s="10" t="s">
        <v>8314</v>
      </c>
      <c r="Q3460" s="12">
        <f t="shared" si="108"/>
        <v>42011.202581018515</v>
      </c>
      <c r="R3460">
        <f t="shared" si="109"/>
        <v>2015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 t="s">
        <v>8313</v>
      </c>
      <c r="P3461" s="10" t="s">
        <v>8314</v>
      </c>
      <c r="Q3461" s="12">
        <f t="shared" si="108"/>
        <v>42480.479861111111</v>
      </c>
      <c r="R3461">
        <f t="shared" si="109"/>
        <v>2016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 t="s">
        <v>8313</v>
      </c>
      <c r="P3462" s="10" t="s">
        <v>8314</v>
      </c>
      <c r="Q3462" s="12">
        <f t="shared" si="108"/>
        <v>41852.527222222219</v>
      </c>
      <c r="R3462">
        <f t="shared" si="109"/>
        <v>2014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 t="s">
        <v>8313</v>
      </c>
      <c r="P3463" s="10" t="s">
        <v>8314</v>
      </c>
      <c r="Q3463" s="12">
        <f t="shared" si="108"/>
        <v>42643.632858796293</v>
      </c>
      <c r="R3463">
        <f t="shared" si="109"/>
        <v>2016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 t="s">
        <v>8313</v>
      </c>
      <c r="P3464" s="10" t="s">
        <v>8314</v>
      </c>
      <c r="Q3464" s="12">
        <f t="shared" si="108"/>
        <v>42179.898472222223</v>
      </c>
      <c r="R3464">
        <f t="shared" si="109"/>
        <v>2015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 t="s">
        <v>8313</v>
      </c>
      <c r="P3465" s="10" t="s">
        <v>8314</v>
      </c>
      <c r="Q3465" s="12">
        <f t="shared" si="108"/>
        <v>42612.918807870374</v>
      </c>
      <c r="R3465">
        <f t="shared" si="109"/>
        <v>2016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 t="s">
        <v>8313</v>
      </c>
      <c r="P3466" s="10" t="s">
        <v>8314</v>
      </c>
      <c r="Q3466" s="12">
        <f t="shared" si="108"/>
        <v>42575.130057870367</v>
      </c>
      <c r="R3466">
        <f t="shared" si="109"/>
        <v>2016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 t="s">
        <v>8313</v>
      </c>
      <c r="P3467" s="10" t="s">
        <v>8314</v>
      </c>
      <c r="Q3467" s="12">
        <f t="shared" si="108"/>
        <v>42200.625833333332</v>
      </c>
      <c r="R3467">
        <f t="shared" si="109"/>
        <v>2015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 t="s">
        <v>8313</v>
      </c>
      <c r="P3468" s="10" t="s">
        <v>8314</v>
      </c>
      <c r="Q3468" s="12">
        <f t="shared" si="108"/>
        <v>42420.019097222219</v>
      </c>
      <c r="R3468">
        <f t="shared" si="109"/>
        <v>2016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 t="s">
        <v>8313</v>
      </c>
      <c r="P3469" s="10" t="s">
        <v>8314</v>
      </c>
      <c r="Q3469" s="12">
        <f t="shared" si="108"/>
        <v>42053.671666666662</v>
      </c>
      <c r="R3469">
        <f t="shared" si="109"/>
        <v>2015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 t="s">
        <v>8313</v>
      </c>
      <c r="P3470" s="10" t="s">
        <v>8314</v>
      </c>
      <c r="Q3470" s="12">
        <f t="shared" si="108"/>
        <v>42605.765381944439</v>
      </c>
      <c r="R3470">
        <f t="shared" si="109"/>
        <v>2016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 t="s">
        <v>8313</v>
      </c>
      <c r="P3471" s="10" t="s">
        <v>8314</v>
      </c>
      <c r="Q3471" s="12">
        <f t="shared" si="108"/>
        <v>42458.641724537039</v>
      </c>
      <c r="R3471">
        <f t="shared" si="109"/>
        <v>2016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 t="s">
        <v>8313</v>
      </c>
      <c r="P3472" s="10" t="s">
        <v>8314</v>
      </c>
      <c r="Q3472" s="12">
        <f t="shared" si="108"/>
        <v>42529.022013888884</v>
      </c>
      <c r="R3472">
        <f t="shared" si="109"/>
        <v>2016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 t="s">
        <v>8313</v>
      </c>
      <c r="P3473" s="10" t="s">
        <v>8314</v>
      </c>
      <c r="Q3473" s="12">
        <f t="shared" si="108"/>
        <v>41841.820486111108</v>
      </c>
      <c r="R3473">
        <f t="shared" si="109"/>
        <v>2014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 t="s">
        <v>8313</v>
      </c>
      <c r="P3474" s="10" t="s">
        <v>8314</v>
      </c>
      <c r="Q3474" s="12">
        <f t="shared" si="108"/>
        <v>41928.170497685183</v>
      </c>
      <c r="R3474">
        <f t="shared" si="109"/>
        <v>2014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 t="s">
        <v>8313</v>
      </c>
      <c r="P3475" s="10" t="s">
        <v>8314</v>
      </c>
      <c r="Q3475" s="12">
        <f t="shared" si="108"/>
        <v>42062.834444444445</v>
      </c>
      <c r="R3475">
        <f t="shared" si="109"/>
        <v>2015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 t="s">
        <v>8313</v>
      </c>
      <c r="P3476" s="10" t="s">
        <v>8314</v>
      </c>
      <c r="Q3476" s="12">
        <f t="shared" si="108"/>
        <v>42541.501516203702</v>
      </c>
      <c r="R3476">
        <f t="shared" si="109"/>
        <v>2016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 t="s">
        <v>8313</v>
      </c>
      <c r="P3477" s="10" t="s">
        <v>8314</v>
      </c>
      <c r="Q3477" s="12">
        <f t="shared" si="108"/>
        <v>41918.880833333329</v>
      </c>
      <c r="R3477">
        <f t="shared" si="109"/>
        <v>2014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 t="s">
        <v>8313</v>
      </c>
      <c r="P3478" s="10" t="s">
        <v>8314</v>
      </c>
      <c r="Q3478" s="12">
        <f t="shared" si="108"/>
        <v>41921.279976851853</v>
      </c>
      <c r="R3478">
        <f t="shared" si="109"/>
        <v>2014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 t="s">
        <v>8313</v>
      </c>
      <c r="P3479" s="10" t="s">
        <v>8314</v>
      </c>
      <c r="Q3479" s="12">
        <f t="shared" si="108"/>
        <v>42128.736608796295</v>
      </c>
      <c r="R3479">
        <f t="shared" si="109"/>
        <v>2015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 t="s">
        <v>8313</v>
      </c>
      <c r="P3480" s="10" t="s">
        <v>8314</v>
      </c>
      <c r="Q3480" s="12">
        <f t="shared" si="108"/>
        <v>42053.916921296302</v>
      </c>
      <c r="R3480">
        <f t="shared" si="109"/>
        <v>2015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 t="s">
        <v>8313</v>
      </c>
      <c r="P3481" s="10" t="s">
        <v>8314</v>
      </c>
      <c r="Q3481" s="12">
        <f t="shared" si="108"/>
        <v>41781.855092592588</v>
      </c>
      <c r="R3481">
        <f t="shared" si="109"/>
        <v>2014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 t="s">
        <v>8313</v>
      </c>
      <c r="P3482" s="10" t="s">
        <v>8314</v>
      </c>
      <c r="Q3482" s="12">
        <f t="shared" si="108"/>
        <v>42171.317442129628</v>
      </c>
      <c r="R3482">
        <f t="shared" si="109"/>
        <v>2015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 t="s">
        <v>8313</v>
      </c>
      <c r="P3483" s="10" t="s">
        <v>8314</v>
      </c>
      <c r="Q3483" s="12">
        <f t="shared" si="108"/>
        <v>41989.24754629629</v>
      </c>
      <c r="R3483">
        <f t="shared" si="109"/>
        <v>2014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 t="s">
        <v>8313</v>
      </c>
      <c r="P3484" s="10" t="s">
        <v>8314</v>
      </c>
      <c r="Q3484" s="12">
        <f t="shared" si="108"/>
        <v>41796.771597222221</v>
      </c>
      <c r="R3484">
        <f t="shared" si="109"/>
        <v>2014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 t="s">
        <v>8313</v>
      </c>
      <c r="P3485" s="10" t="s">
        <v>8314</v>
      </c>
      <c r="Q3485" s="12">
        <f t="shared" si="108"/>
        <v>41793.668761574074</v>
      </c>
      <c r="R3485">
        <f t="shared" si="109"/>
        <v>2014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 t="s">
        <v>8313</v>
      </c>
      <c r="P3486" s="10" t="s">
        <v>8314</v>
      </c>
      <c r="Q3486" s="12">
        <f t="shared" si="108"/>
        <v>42506.760405092587</v>
      </c>
      <c r="R3486">
        <f t="shared" si="109"/>
        <v>2016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 t="s">
        <v>8313</v>
      </c>
      <c r="P3487" s="10" t="s">
        <v>8314</v>
      </c>
      <c r="Q3487" s="12">
        <f t="shared" si="108"/>
        <v>42372.693055555559</v>
      </c>
      <c r="R3487">
        <f t="shared" si="109"/>
        <v>2016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 t="s">
        <v>8313</v>
      </c>
      <c r="P3488" s="10" t="s">
        <v>8314</v>
      </c>
      <c r="Q3488" s="12">
        <f t="shared" si="108"/>
        <v>42126.87501157407</v>
      </c>
      <c r="R3488">
        <f t="shared" si="109"/>
        <v>2015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 t="s">
        <v>8313</v>
      </c>
      <c r="P3489" s="10" t="s">
        <v>8314</v>
      </c>
      <c r="Q3489" s="12">
        <f t="shared" si="108"/>
        <v>42149.940416666665</v>
      </c>
      <c r="R3489">
        <f t="shared" si="109"/>
        <v>2015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 t="s">
        <v>8313</v>
      </c>
      <c r="P3490" s="10" t="s">
        <v>8314</v>
      </c>
      <c r="Q3490" s="12">
        <f t="shared" si="108"/>
        <v>42087.768055555556</v>
      </c>
      <c r="R3490">
        <f t="shared" si="109"/>
        <v>2015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 t="s">
        <v>8313</v>
      </c>
      <c r="P3491" s="10" t="s">
        <v>8314</v>
      </c>
      <c r="Q3491" s="12">
        <f t="shared" si="108"/>
        <v>41753.635775462964</v>
      </c>
      <c r="R3491">
        <f t="shared" si="109"/>
        <v>2014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 t="s">
        <v>8313</v>
      </c>
      <c r="P3492" s="10" t="s">
        <v>8314</v>
      </c>
      <c r="Q3492" s="12">
        <f t="shared" si="108"/>
        <v>42443.802361111113</v>
      </c>
      <c r="R3492">
        <f t="shared" si="109"/>
        <v>2016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 t="s">
        <v>8313</v>
      </c>
      <c r="P3493" s="10" t="s">
        <v>8314</v>
      </c>
      <c r="Q3493" s="12">
        <f t="shared" si="108"/>
        <v>42121.249814814815</v>
      </c>
      <c r="R3493">
        <f t="shared" si="109"/>
        <v>2015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 t="s">
        <v>8313</v>
      </c>
      <c r="P3494" s="10" t="s">
        <v>8314</v>
      </c>
      <c r="Q3494" s="12">
        <f t="shared" si="108"/>
        <v>42268.009224537032</v>
      </c>
      <c r="R3494">
        <f t="shared" si="109"/>
        <v>2015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 t="s">
        <v>8313</v>
      </c>
      <c r="P3495" s="10" t="s">
        <v>8314</v>
      </c>
      <c r="Q3495" s="12">
        <f t="shared" si="108"/>
        <v>41848.866157407407</v>
      </c>
      <c r="R3495">
        <f t="shared" si="109"/>
        <v>2014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 t="s">
        <v>8313</v>
      </c>
      <c r="P3496" s="10" t="s">
        <v>8314</v>
      </c>
      <c r="Q3496" s="12">
        <f t="shared" si="108"/>
        <v>42689.214988425927</v>
      </c>
      <c r="R3496">
        <f t="shared" si="109"/>
        <v>2016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 t="s">
        <v>8313</v>
      </c>
      <c r="P3497" s="10" t="s">
        <v>8314</v>
      </c>
      <c r="Q3497" s="12">
        <f t="shared" si="108"/>
        <v>41915.762835648151</v>
      </c>
      <c r="R3497">
        <f t="shared" si="109"/>
        <v>2014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 t="s">
        <v>8313</v>
      </c>
      <c r="P3498" s="10" t="s">
        <v>8314</v>
      </c>
      <c r="Q3498" s="12">
        <f t="shared" si="108"/>
        <v>42584.846828703703</v>
      </c>
      <c r="R3498">
        <f t="shared" si="109"/>
        <v>2016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 t="s">
        <v>8313</v>
      </c>
      <c r="P3499" s="10" t="s">
        <v>8314</v>
      </c>
      <c r="Q3499" s="12">
        <f t="shared" si="108"/>
        <v>42511.741944444439</v>
      </c>
      <c r="R3499">
        <f t="shared" si="109"/>
        <v>2016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 t="s">
        <v>8313</v>
      </c>
      <c r="P3500" s="10" t="s">
        <v>8314</v>
      </c>
      <c r="Q3500" s="12">
        <f t="shared" si="108"/>
        <v>42459.15861111111</v>
      </c>
      <c r="R3500">
        <f t="shared" si="109"/>
        <v>2016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 t="s">
        <v>8313</v>
      </c>
      <c r="P3501" s="10" t="s">
        <v>8314</v>
      </c>
      <c r="Q3501" s="12">
        <f t="shared" si="108"/>
        <v>42132.036168981482</v>
      </c>
      <c r="R3501">
        <f t="shared" si="109"/>
        <v>2015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 t="s">
        <v>8313</v>
      </c>
      <c r="P3502" s="10" t="s">
        <v>8314</v>
      </c>
      <c r="Q3502" s="12">
        <f t="shared" si="108"/>
        <v>42419.91942129629</v>
      </c>
      <c r="R3502">
        <f t="shared" si="109"/>
        <v>2016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 t="s">
        <v>8313</v>
      </c>
      <c r="P3503" s="10" t="s">
        <v>8314</v>
      </c>
      <c r="Q3503" s="12">
        <f t="shared" si="108"/>
        <v>42233.763831018514</v>
      </c>
      <c r="R3503">
        <f t="shared" si="109"/>
        <v>2015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 t="s">
        <v>8313</v>
      </c>
      <c r="P3504" s="10" t="s">
        <v>8314</v>
      </c>
      <c r="Q3504" s="12">
        <f t="shared" si="108"/>
        <v>42430.839398148149</v>
      </c>
      <c r="R3504">
        <f t="shared" si="109"/>
        <v>2016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 t="s">
        <v>8313</v>
      </c>
      <c r="P3505" s="10" t="s">
        <v>8314</v>
      </c>
      <c r="Q3505" s="12">
        <f t="shared" si="108"/>
        <v>42545.478333333333</v>
      </c>
      <c r="R3505">
        <f t="shared" si="109"/>
        <v>2016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 t="s">
        <v>8313</v>
      </c>
      <c r="P3506" s="10" t="s">
        <v>8314</v>
      </c>
      <c r="Q3506" s="12">
        <f t="shared" si="108"/>
        <v>42297.748738425929</v>
      </c>
      <c r="R3506">
        <f t="shared" si="109"/>
        <v>2015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 t="s">
        <v>8313</v>
      </c>
      <c r="P3507" s="10" t="s">
        <v>8314</v>
      </c>
      <c r="Q3507" s="12">
        <f t="shared" si="108"/>
        <v>41760.935706018521</v>
      </c>
      <c r="R3507">
        <f t="shared" si="109"/>
        <v>2014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 t="s">
        <v>8313</v>
      </c>
      <c r="P3508" s="10" t="s">
        <v>8314</v>
      </c>
      <c r="Q3508" s="12">
        <f t="shared" si="108"/>
        <v>41829.734259259261</v>
      </c>
      <c r="R3508">
        <f t="shared" si="109"/>
        <v>2014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 t="s">
        <v>8313</v>
      </c>
      <c r="P3509" s="10" t="s">
        <v>8314</v>
      </c>
      <c r="Q3509" s="12">
        <f t="shared" si="108"/>
        <v>42491.92288194444</v>
      </c>
      <c r="R3509">
        <f t="shared" si="109"/>
        <v>2016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 t="s">
        <v>8313</v>
      </c>
      <c r="P3510" s="10" t="s">
        <v>8314</v>
      </c>
      <c r="Q3510" s="12">
        <f t="shared" si="108"/>
        <v>42477.729780092588</v>
      </c>
      <c r="R3510">
        <f t="shared" si="109"/>
        <v>2016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 t="s">
        <v>8313</v>
      </c>
      <c r="P3511" s="10" t="s">
        <v>8314</v>
      </c>
      <c r="Q3511" s="12">
        <f t="shared" si="108"/>
        <v>41950.859560185185</v>
      </c>
      <c r="R3511">
        <f t="shared" si="109"/>
        <v>2014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 t="s">
        <v>8313</v>
      </c>
      <c r="P3512" s="10" t="s">
        <v>8314</v>
      </c>
      <c r="Q3512" s="12">
        <f t="shared" si="108"/>
        <v>41802.62090277778</v>
      </c>
      <c r="R3512">
        <f t="shared" si="109"/>
        <v>2014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 t="s">
        <v>8313</v>
      </c>
      <c r="P3513" s="10" t="s">
        <v>8314</v>
      </c>
      <c r="Q3513" s="12">
        <f t="shared" si="108"/>
        <v>41927.873784722222</v>
      </c>
      <c r="R3513">
        <f t="shared" si="109"/>
        <v>2014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 t="s">
        <v>8313</v>
      </c>
      <c r="P3514" s="10" t="s">
        <v>8314</v>
      </c>
      <c r="Q3514" s="12">
        <f t="shared" si="108"/>
        <v>42057.536944444444</v>
      </c>
      <c r="R3514">
        <f t="shared" si="109"/>
        <v>2015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 t="s">
        <v>8313</v>
      </c>
      <c r="P3515" s="10" t="s">
        <v>8314</v>
      </c>
      <c r="Q3515" s="12">
        <f t="shared" si="108"/>
        <v>41781.096203703702</v>
      </c>
      <c r="R3515">
        <f t="shared" si="109"/>
        <v>2014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 t="s">
        <v>8313</v>
      </c>
      <c r="P3516" s="10" t="s">
        <v>8314</v>
      </c>
      <c r="Q3516" s="12">
        <f t="shared" si="108"/>
        <v>42020.846666666665</v>
      </c>
      <c r="R3516">
        <f t="shared" si="109"/>
        <v>2015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 t="s">
        <v>8313</v>
      </c>
      <c r="P3517" s="10" t="s">
        <v>8314</v>
      </c>
      <c r="Q3517" s="12">
        <f t="shared" si="108"/>
        <v>42125.772812499999</v>
      </c>
      <c r="R3517">
        <f t="shared" si="109"/>
        <v>2015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 t="s">
        <v>8313</v>
      </c>
      <c r="P3518" s="10" t="s">
        <v>8314</v>
      </c>
      <c r="Q3518" s="12">
        <f t="shared" si="108"/>
        <v>41856.010069444441</v>
      </c>
      <c r="R3518">
        <f t="shared" si="109"/>
        <v>2014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 t="s">
        <v>8313</v>
      </c>
      <c r="P3519" s="10" t="s">
        <v>8314</v>
      </c>
      <c r="Q3519" s="12">
        <f t="shared" si="108"/>
        <v>41794.817523148151</v>
      </c>
      <c r="R3519">
        <f t="shared" si="109"/>
        <v>2014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 t="s">
        <v>8313</v>
      </c>
      <c r="P3520" s="10" t="s">
        <v>8314</v>
      </c>
      <c r="Q3520" s="12">
        <f t="shared" si="108"/>
        <v>41893.783553240741</v>
      </c>
      <c r="R3520">
        <f t="shared" si="109"/>
        <v>2014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 t="s">
        <v>8313</v>
      </c>
      <c r="P3521" s="10" t="s">
        <v>8314</v>
      </c>
      <c r="Q3521" s="12">
        <f t="shared" si="108"/>
        <v>42037.598958333328</v>
      </c>
      <c r="R3521">
        <f t="shared" si="109"/>
        <v>2015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 t="s">
        <v>8313</v>
      </c>
      <c r="P3522" s="10" t="s">
        <v>8314</v>
      </c>
      <c r="Q3522" s="12">
        <f t="shared" si="108"/>
        <v>42227.824212962965</v>
      </c>
      <c r="R3522">
        <f t="shared" si="109"/>
        <v>2015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 t="s">
        <v>8313</v>
      </c>
      <c r="P3523" s="10" t="s">
        <v>8314</v>
      </c>
      <c r="Q3523" s="12">
        <f t="shared" ref="Q3523:Q3586" si="110">(((J3523/60)/60)/24)+DATE(1970,1,1)</f>
        <v>41881.361342592594</v>
      </c>
      <c r="R3523">
        <f t="shared" ref="R3523:R3586" si="111">YEAR(Q3523)</f>
        <v>2014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 t="s">
        <v>8313</v>
      </c>
      <c r="P3524" s="10" t="s">
        <v>8314</v>
      </c>
      <c r="Q3524" s="12">
        <f t="shared" si="110"/>
        <v>42234.789884259255</v>
      </c>
      <c r="R3524">
        <f t="shared" si="111"/>
        <v>2015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 t="s">
        <v>8313</v>
      </c>
      <c r="P3525" s="10" t="s">
        <v>8314</v>
      </c>
      <c r="Q3525" s="12">
        <f t="shared" si="110"/>
        <v>42581.397546296299</v>
      </c>
      <c r="R3525">
        <f t="shared" si="111"/>
        <v>2016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 t="s">
        <v>8313</v>
      </c>
      <c r="P3526" s="10" t="s">
        <v>8314</v>
      </c>
      <c r="Q3526" s="12">
        <f t="shared" si="110"/>
        <v>41880.76357638889</v>
      </c>
      <c r="R3526">
        <f t="shared" si="111"/>
        <v>2014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 t="s">
        <v>8313</v>
      </c>
      <c r="P3527" s="10" t="s">
        <v>8314</v>
      </c>
      <c r="Q3527" s="12">
        <f t="shared" si="110"/>
        <v>42214.6956712963</v>
      </c>
      <c r="R3527">
        <f t="shared" si="111"/>
        <v>2015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 t="s">
        <v>8313</v>
      </c>
      <c r="P3528" s="10" t="s">
        <v>8314</v>
      </c>
      <c r="Q3528" s="12">
        <f t="shared" si="110"/>
        <v>42460.335312499999</v>
      </c>
      <c r="R3528">
        <f t="shared" si="111"/>
        <v>2016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 t="s">
        <v>8313</v>
      </c>
      <c r="P3529" s="10" t="s">
        <v>8314</v>
      </c>
      <c r="Q3529" s="12">
        <f t="shared" si="110"/>
        <v>42167.023206018523</v>
      </c>
      <c r="R3529">
        <f t="shared" si="111"/>
        <v>2015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 t="s">
        <v>8313</v>
      </c>
      <c r="P3530" s="10" t="s">
        <v>8314</v>
      </c>
      <c r="Q3530" s="12">
        <f t="shared" si="110"/>
        <v>42733.50136574074</v>
      </c>
      <c r="R3530">
        <f t="shared" si="111"/>
        <v>2016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 t="s">
        <v>8313</v>
      </c>
      <c r="P3531" s="10" t="s">
        <v>8314</v>
      </c>
      <c r="Q3531" s="12">
        <f t="shared" si="110"/>
        <v>42177.761782407411</v>
      </c>
      <c r="R3531">
        <f t="shared" si="111"/>
        <v>2015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 t="s">
        <v>8313</v>
      </c>
      <c r="P3532" s="10" t="s">
        <v>8314</v>
      </c>
      <c r="Q3532" s="12">
        <f t="shared" si="110"/>
        <v>42442.623344907406</v>
      </c>
      <c r="R3532">
        <f t="shared" si="111"/>
        <v>2016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 t="s">
        <v>8313</v>
      </c>
      <c r="P3533" s="10" t="s">
        <v>8314</v>
      </c>
      <c r="Q3533" s="12">
        <f t="shared" si="110"/>
        <v>42521.654328703706</v>
      </c>
      <c r="R3533">
        <f t="shared" si="111"/>
        <v>2016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 t="s">
        <v>8313</v>
      </c>
      <c r="P3534" s="10" t="s">
        <v>8314</v>
      </c>
      <c r="Q3534" s="12">
        <f t="shared" si="110"/>
        <v>41884.599849537037</v>
      </c>
      <c r="R3534">
        <f t="shared" si="111"/>
        <v>2014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 t="s">
        <v>8313</v>
      </c>
      <c r="P3535" s="10" t="s">
        <v>8314</v>
      </c>
      <c r="Q3535" s="12">
        <f t="shared" si="110"/>
        <v>42289.761192129634</v>
      </c>
      <c r="R3535">
        <f t="shared" si="111"/>
        <v>2015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 t="s">
        <v>8313</v>
      </c>
      <c r="P3536" s="10" t="s">
        <v>8314</v>
      </c>
      <c r="Q3536" s="12">
        <f t="shared" si="110"/>
        <v>42243.6252662037</v>
      </c>
      <c r="R3536">
        <f t="shared" si="111"/>
        <v>2015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 t="s">
        <v>8313</v>
      </c>
      <c r="P3537" s="10" t="s">
        <v>8314</v>
      </c>
      <c r="Q3537" s="12">
        <f t="shared" si="110"/>
        <v>42248.640162037031</v>
      </c>
      <c r="R3537">
        <f t="shared" si="111"/>
        <v>2015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 t="s">
        <v>8313</v>
      </c>
      <c r="P3538" s="10" t="s">
        <v>8314</v>
      </c>
      <c r="Q3538" s="12">
        <f t="shared" si="110"/>
        <v>42328.727141203708</v>
      </c>
      <c r="R3538">
        <f t="shared" si="111"/>
        <v>2015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 t="s">
        <v>8313</v>
      </c>
      <c r="P3539" s="10" t="s">
        <v>8314</v>
      </c>
      <c r="Q3539" s="12">
        <f t="shared" si="110"/>
        <v>41923.354351851849</v>
      </c>
      <c r="R3539">
        <f t="shared" si="111"/>
        <v>2014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 t="s">
        <v>8313</v>
      </c>
      <c r="P3540" s="10" t="s">
        <v>8314</v>
      </c>
      <c r="Q3540" s="12">
        <f t="shared" si="110"/>
        <v>42571.420601851853</v>
      </c>
      <c r="R3540">
        <f t="shared" si="111"/>
        <v>2016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 t="s">
        <v>8313</v>
      </c>
      <c r="P3541" s="10" t="s">
        <v>8314</v>
      </c>
      <c r="Q3541" s="12">
        <f t="shared" si="110"/>
        <v>42600.756041666667</v>
      </c>
      <c r="R3541">
        <f t="shared" si="111"/>
        <v>2016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 t="s">
        <v>8313</v>
      </c>
      <c r="P3542" s="10" t="s">
        <v>8314</v>
      </c>
      <c r="Q3542" s="12">
        <f t="shared" si="110"/>
        <v>42517.003368055557</v>
      </c>
      <c r="R3542">
        <f t="shared" si="111"/>
        <v>2016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 t="s">
        <v>8313</v>
      </c>
      <c r="P3543" s="10" t="s">
        <v>8314</v>
      </c>
      <c r="Q3543" s="12">
        <f t="shared" si="110"/>
        <v>42222.730034722219</v>
      </c>
      <c r="R3543">
        <f t="shared" si="111"/>
        <v>2015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 t="s">
        <v>8313</v>
      </c>
      <c r="P3544" s="10" t="s">
        <v>8314</v>
      </c>
      <c r="Q3544" s="12">
        <f t="shared" si="110"/>
        <v>41829.599791666667</v>
      </c>
      <c r="R3544">
        <f t="shared" si="111"/>
        <v>2014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 t="s">
        <v>8313</v>
      </c>
      <c r="P3545" s="10" t="s">
        <v>8314</v>
      </c>
      <c r="Q3545" s="12">
        <f t="shared" si="110"/>
        <v>42150.755312499998</v>
      </c>
      <c r="R3545">
        <f t="shared" si="111"/>
        <v>2015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 t="s">
        <v>8313</v>
      </c>
      <c r="P3546" s="10" t="s">
        <v>8314</v>
      </c>
      <c r="Q3546" s="12">
        <f t="shared" si="110"/>
        <v>42040.831678240742</v>
      </c>
      <c r="R3546">
        <f t="shared" si="111"/>
        <v>2015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 t="s">
        <v>8313</v>
      </c>
      <c r="P3547" s="10" t="s">
        <v>8314</v>
      </c>
      <c r="Q3547" s="12">
        <f t="shared" si="110"/>
        <v>42075.807395833333</v>
      </c>
      <c r="R3547">
        <f t="shared" si="111"/>
        <v>2015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 t="s">
        <v>8313</v>
      </c>
      <c r="P3548" s="10" t="s">
        <v>8314</v>
      </c>
      <c r="Q3548" s="12">
        <f t="shared" si="110"/>
        <v>42073.660694444443</v>
      </c>
      <c r="R3548">
        <f t="shared" si="111"/>
        <v>2015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 t="s">
        <v>8313</v>
      </c>
      <c r="P3549" s="10" t="s">
        <v>8314</v>
      </c>
      <c r="Q3549" s="12">
        <f t="shared" si="110"/>
        <v>42480.078715277778</v>
      </c>
      <c r="R3549">
        <f t="shared" si="111"/>
        <v>2016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 t="s">
        <v>8313</v>
      </c>
      <c r="P3550" s="10" t="s">
        <v>8314</v>
      </c>
      <c r="Q3550" s="12">
        <f t="shared" si="110"/>
        <v>42411.942291666666</v>
      </c>
      <c r="R3550">
        <f t="shared" si="111"/>
        <v>2016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 t="s">
        <v>8313</v>
      </c>
      <c r="P3551" s="10" t="s">
        <v>8314</v>
      </c>
      <c r="Q3551" s="12">
        <f t="shared" si="110"/>
        <v>42223.394363425927</v>
      </c>
      <c r="R3551">
        <f t="shared" si="111"/>
        <v>2015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 t="s">
        <v>8313</v>
      </c>
      <c r="P3552" s="10" t="s">
        <v>8314</v>
      </c>
      <c r="Q3552" s="12">
        <f t="shared" si="110"/>
        <v>42462.893495370372</v>
      </c>
      <c r="R3552">
        <f t="shared" si="111"/>
        <v>2016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 t="s">
        <v>8313</v>
      </c>
      <c r="P3553" s="10" t="s">
        <v>8314</v>
      </c>
      <c r="Q3553" s="12">
        <f t="shared" si="110"/>
        <v>41753.515856481477</v>
      </c>
      <c r="R3553">
        <f t="shared" si="111"/>
        <v>2014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 t="s">
        <v>8313</v>
      </c>
      <c r="P3554" s="10" t="s">
        <v>8314</v>
      </c>
      <c r="Q3554" s="12">
        <f t="shared" si="110"/>
        <v>41788.587083333332</v>
      </c>
      <c r="R3554">
        <f t="shared" si="111"/>
        <v>2014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 t="s">
        <v>8313</v>
      </c>
      <c r="P3555" s="10" t="s">
        <v>8314</v>
      </c>
      <c r="Q3555" s="12">
        <f t="shared" si="110"/>
        <v>42196.028703703705</v>
      </c>
      <c r="R3555">
        <f t="shared" si="111"/>
        <v>2015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 t="s">
        <v>8313</v>
      </c>
      <c r="P3556" s="10" t="s">
        <v>8314</v>
      </c>
      <c r="Q3556" s="12">
        <f t="shared" si="110"/>
        <v>42016.050451388888</v>
      </c>
      <c r="R3556">
        <f t="shared" si="111"/>
        <v>2015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 t="s">
        <v>8313</v>
      </c>
      <c r="P3557" s="10" t="s">
        <v>8314</v>
      </c>
      <c r="Q3557" s="12">
        <f t="shared" si="110"/>
        <v>42661.442060185189</v>
      </c>
      <c r="R3557">
        <f t="shared" si="111"/>
        <v>2016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 t="s">
        <v>8313</v>
      </c>
      <c r="P3558" s="10" t="s">
        <v>8314</v>
      </c>
      <c r="Q3558" s="12">
        <f t="shared" si="110"/>
        <v>41808.649583333332</v>
      </c>
      <c r="R3558">
        <f t="shared" si="111"/>
        <v>2014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 t="s">
        <v>8313</v>
      </c>
      <c r="P3559" s="10" t="s">
        <v>8314</v>
      </c>
      <c r="Q3559" s="12">
        <f t="shared" si="110"/>
        <v>41730.276747685188</v>
      </c>
      <c r="R3559">
        <f t="shared" si="111"/>
        <v>2014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 t="s">
        <v>8313</v>
      </c>
      <c r="P3560" s="10" t="s">
        <v>8314</v>
      </c>
      <c r="Q3560" s="12">
        <f t="shared" si="110"/>
        <v>42139.816840277781</v>
      </c>
      <c r="R3560">
        <f t="shared" si="111"/>
        <v>2015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 t="s">
        <v>8313</v>
      </c>
      <c r="P3561" s="10" t="s">
        <v>8314</v>
      </c>
      <c r="Q3561" s="12">
        <f t="shared" si="110"/>
        <v>42194.096157407403</v>
      </c>
      <c r="R3561">
        <f t="shared" si="111"/>
        <v>2015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 t="s">
        <v>8313</v>
      </c>
      <c r="P3562" s="10" t="s">
        <v>8314</v>
      </c>
      <c r="Q3562" s="12">
        <f t="shared" si="110"/>
        <v>42115.889652777783</v>
      </c>
      <c r="R3562">
        <f t="shared" si="111"/>
        <v>2015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 t="s">
        <v>8313</v>
      </c>
      <c r="P3563" s="10" t="s">
        <v>8314</v>
      </c>
      <c r="Q3563" s="12">
        <f t="shared" si="110"/>
        <v>42203.680300925931</v>
      </c>
      <c r="R3563">
        <f t="shared" si="111"/>
        <v>2015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 t="s">
        <v>8313</v>
      </c>
      <c r="P3564" s="10" t="s">
        <v>8314</v>
      </c>
      <c r="Q3564" s="12">
        <f t="shared" si="110"/>
        <v>42433.761886574073</v>
      </c>
      <c r="R3564">
        <f t="shared" si="111"/>
        <v>2016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 t="s">
        <v>8313</v>
      </c>
      <c r="P3565" s="10" t="s">
        <v>8314</v>
      </c>
      <c r="Q3565" s="12">
        <f t="shared" si="110"/>
        <v>42555.671944444446</v>
      </c>
      <c r="R3565">
        <f t="shared" si="111"/>
        <v>2016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 t="s">
        <v>8313</v>
      </c>
      <c r="P3566" s="10" t="s">
        <v>8314</v>
      </c>
      <c r="Q3566" s="12">
        <f t="shared" si="110"/>
        <v>42236.623252314821</v>
      </c>
      <c r="R3566">
        <f t="shared" si="111"/>
        <v>2015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 t="s">
        <v>8313</v>
      </c>
      <c r="P3567" s="10" t="s">
        <v>8314</v>
      </c>
      <c r="Q3567" s="12">
        <f t="shared" si="110"/>
        <v>41974.743148148147</v>
      </c>
      <c r="R3567">
        <f t="shared" si="111"/>
        <v>2014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 t="s">
        <v>8313</v>
      </c>
      <c r="P3568" s="10" t="s">
        <v>8314</v>
      </c>
      <c r="Q3568" s="12">
        <f t="shared" si="110"/>
        <v>41997.507905092592</v>
      </c>
      <c r="R3568">
        <f t="shared" si="111"/>
        <v>2014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 t="s">
        <v>8313</v>
      </c>
      <c r="P3569" s="10" t="s">
        <v>8314</v>
      </c>
      <c r="Q3569" s="12">
        <f t="shared" si="110"/>
        <v>42135.810694444444</v>
      </c>
      <c r="R3569">
        <f t="shared" si="111"/>
        <v>2015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 t="s">
        <v>8313</v>
      </c>
      <c r="P3570" s="10" t="s">
        <v>8314</v>
      </c>
      <c r="Q3570" s="12">
        <f t="shared" si="110"/>
        <v>41869.740671296298</v>
      </c>
      <c r="R3570">
        <f t="shared" si="111"/>
        <v>2014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 t="s">
        <v>8313</v>
      </c>
      <c r="P3571" s="10" t="s">
        <v>8314</v>
      </c>
      <c r="Q3571" s="12">
        <f t="shared" si="110"/>
        <v>41982.688611111109</v>
      </c>
      <c r="R3571">
        <f t="shared" si="111"/>
        <v>2014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 t="s">
        <v>8313</v>
      </c>
      <c r="P3572" s="10" t="s">
        <v>8314</v>
      </c>
      <c r="Q3572" s="12">
        <f t="shared" si="110"/>
        <v>41976.331979166673</v>
      </c>
      <c r="R3572">
        <f t="shared" si="111"/>
        <v>2014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 t="s">
        <v>8313</v>
      </c>
      <c r="P3573" s="10" t="s">
        <v>8314</v>
      </c>
      <c r="Q3573" s="12">
        <f t="shared" si="110"/>
        <v>41912.858946759261</v>
      </c>
      <c r="R3573">
        <f t="shared" si="111"/>
        <v>2014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 t="s">
        <v>8313</v>
      </c>
      <c r="P3574" s="10" t="s">
        <v>8314</v>
      </c>
      <c r="Q3574" s="12">
        <f t="shared" si="110"/>
        <v>42146.570393518516</v>
      </c>
      <c r="R3574">
        <f t="shared" si="111"/>
        <v>2015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 t="s">
        <v>8313</v>
      </c>
      <c r="P3575" s="10" t="s">
        <v>8314</v>
      </c>
      <c r="Q3575" s="12">
        <f t="shared" si="110"/>
        <v>41921.375532407408</v>
      </c>
      <c r="R3575">
        <f t="shared" si="111"/>
        <v>2014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 t="s">
        <v>8313</v>
      </c>
      <c r="P3576" s="10" t="s">
        <v>8314</v>
      </c>
      <c r="Q3576" s="12">
        <f t="shared" si="110"/>
        <v>41926.942685185182</v>
      </c>
      <c r="R3576">
        <f t="shared" si="111"/>
        <v>2014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 t="s">
        <v>8313</v>
      </c>
      <c r="P3577" s="10" t="s">
        <v>8314</v>
      </c>
      <c r="Q3577" s="12">
        <f t="shared" si="110"/>
        <v>42561.783877314811</v>
      </c>
      <c r="R3577">
        <f t="shared" si="111"/>
        <v>2016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 t="s">
        <v>8313</v>
      </c>
      <c r="P3578" s="10" t="s">
        <v>8314</v>
      </c>
      <c r="Q3578" s="12">
        <f t="shared" si="110"/>
        <v>42649.54923611111</v>
      </c>
      <c r="R3578">
        <f t="shared" si="111"/>
        <v>2016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 t="s">
        <v>8313</v>
      </c>
      <c r="P3579" s="10" t="s">
        <v>8314</v>
      </c>
      <c r="Q3579" s="12">
        <f t="shared" si="110"/>
        <v>42093.786840277782</v>
      </c>
      <c r="R3579">
        <f t="shared" si="111"/>
        <v>2015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 t="s">
        <v>8313</v>
      </c>
      <c r="P3580" s="10" t="s">
        <v>8314</v>
      </c>
      <c r="Q3580" s="12">
        <f t="shared" si="110"/>
        <v>42460.733530092592</v>
      </c>
      <c r="R3580">
        <f t="shared" si="111"/>
        <v>2016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 t="s">
        <v>8313</v>
      </c>
      <c r="P3581" s="10" t="s">
        <v>8314</v>
      </c>
      <c r="Q3581" s="12">
        <f t="shared" si="110"/>
        <v>42430.762222222227</v>
      </c>
      <c r="R3581">
        <f t="shared" si="111"/>
        <v>2016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 t="s">
        <v>8313</v>
      </c>
      <c r="P3582" s="10" t="s">
        <v>8314</v>
      </c>
      <c r="Q3582" s="12">
        <f t="shared" si="110"/>
        <v>42026.176180555558</v>
      </c>
      <c r="R3582">
        <f t="shared" si="111"/>
        <v>2015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 t="s">
        <v>8313</v>
      </c>
      <c r="P3583" s="10" t="s">
        <v>8314</v>
      </c>
      <c r="Q3583" s="12">
        <f t="shared" si="110"/>
        <v>41836.471180555556</v>
      </c>
      <c r="R3583">
        <f t="shared" si="111"/>
        <v>2014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 t="s">
        <v>8313</v>
      </c>
      <c r="P3584" s="10" t="s">
        <v>8314</v>
      </c>
      <c r="Q3584" s="12">
        <f t="shared" si="110"/>
        <v>42451.095856481479</v>
      </c>
      <c r="R3584">
        <f t="shared" si="111"/>
        <v>2016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 t="s">
        <v>8313</v>
      </c>
      <c r="P3585" s="10" t="s">
        <v>8314</v>
      </c>
      <c r="Q3585" s="12">
        <f t="shared" si="110"/>
        <v>42418.425983796296</v>
      </c>
      <c r="R3585">
        <f t="shared" si="111"/>
        <v>2016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 t="s">
        <v>8313</v>
      </c>
      <c r="P3586" s="10" t="s">
        <v>8314</v>
      </c>
      <c r="Q3586" s="12">
        <f t="shared" si="110"/>
        <v>42168.316481481481</v>
      </c>
      <c r="R3586">
        <f t="shared" si="111"/>
        <v>2015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 t="s">
        <v>8313</v>
      </c>
      <c r="P3587" s="10" t="s">
        <v>8314</v>
      </c>
      <c r="Q3587" s="12">
        <f t="shared" ref="Q3587:Q3650" si="112">(((J3587/60)/60)/24)+DATE(1970,1,1)</f>
        <v>41964.716319444444</v>
      </c>
      <c r="R3587">
        <f t="shared" ref="R3587:R3650" si="113">YEAR(Q3587)</f>
        <v>2014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 t="s">
        <v>8313</v>
      </c>
      <c r="P3588" s="10" t="s">
        <v>8314</v>
      </c>
      <c r="Q3588" s="12">
        <f t="shared" si="112"/>
        <v>42576.697569444441</v>
      </c>
      <c r="R3588">
        <f t="shared" si="113"/>
        <v>2016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 t="s">
        <v>8313</v>
      </c>
      <c r="P3589" s="10" t="s">
        <v>8314</v>
      </c>
      <c r="Q3589" s="12">
        <f t="shared" si="112"/>
        <v>42503.539976851855</v>
      </c>
      <c r="R3589">
        <f t="shared" si="113"/>
        <v>2016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 t="s">
        <v>8313</v>
      </c>
      <c r="P3590" s="10" t="s">
        <v>8314</v>
      </c>
      <c r="Q3590" s="12">
        <f t="shared" si="112"/>
        <v>42101.828819444447</v>
      </c>
      <c r="R3590">
        <f t="shared" si="113"/>
        <v>2015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 t="s">
        <v>8313</v>
      </c>
      <c r="P3591" s="10" t="s">
        <v>8314</v>
      </c>
      <c r="Q3591" s="12">
        <f t="shared" si="112"/>
        <v>42125.647534722222</v>
      </c>
      <c r="R3591">
        <f t="shared" si="113"/>
        <v>2015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 t="s">
        <v>8313</v>
      </c>
      <c r="P3592" s="10" t="s">
        <v>8314</v>
      </c>
      <c r="Q3592" s="12">
        <f t="shared" si="112"/>
        <v>41902.333726851852</v>
      </c>
      <c r="R3592">
        <f t="shared" si="113"/>
        <v>2014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 t="s">
        <v>8313</v>
      </c>
      <c r="P3593" s="10" t="s">
        <v>8314</v>
      </c>
      <c r="Q3593" s="12">
        <f t="shared" si="112"/>
        <v>42003.948425925926</v>
      </c>
      <c r="R3593">
        <f t="shared" si="113"/>
        <v>2014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 t="s">
        <v>8313</v>
      </c>
      <c r="P3594" s="10" t="s">
        <v>8314</v>
      </c>
      <c r="Q3594" s="12">
        <f t="shared" si="112"/>
        <v>41988.829942129625</v>
      </c>
      <c r="R3594">
        <f t="shared" si="113"/>
        <v>2014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 t="s">
        <v>8313</v>
      </c>
      <c r="P3595" s="10" t="s">
        <v>8314</v>
      </c>
      <c r="Q3595" s="12">
        <f t="shared" si="112"/>
        <v>41974.898599537039</v>
      </c>
      <c r="R3595">
        <f t="shared" si="113"/>
        <v>2014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 t="s">
        <v>8313</v>
      </c>
      <c r="P3596" s="10" t="s">
        <v>8314</v>
      </c>
      <c r="Q3596" s="12">
        <f t="shared" si="112"/>
        <v>42592.066921296297</v>
      </c>
      <c r="R3596">
        <f t="shared" si="113"/>
        <v>2016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 t="s">
        <v>8313</v>
      </c>
      <c r="P3597" s="10" t="s">
        <v>8314</v>
      </c>
      <c r="Q3597" s="12">
        <f t="shared" si="112"/>
        <v>42050.008368055554</v>
      </c>
      <c r="R3597">
        <f t="shared" si="113"/>
        <v>2015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 t="s">
        <v>8313</v>
      </c>
      <c r="P3598" s="10" t="s">
        <v>8314</v>
      </c>
      <c r="Q3598" s="12">
        <f t="shared" si="112"/>
        <v>41856.715069444443</v>
      </c>
      <c r="R3598">
        <f t="shared" si="113"/>
        <v>2014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 t="s">
        <v>8313</v>
      </c>
      <c r="P3599" s="10" t="s">
        <v>8314</v>
      </c>
      <c r="Q3599" s="12">
        <f t="shared" si="112"/>
        <v>42417.585532407407</v>
      </c>
      <c r="R3599">
        <f t="shared" si="113"/>
        <v>2016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 t="s">
        <v>8313</v>
      </c>
      <c r="P3600" s="10" t="s">
        <v>8314</v>
      </c>
      <c r="Q3600" s="12">
        <f t="shared" si="112"/>
        <v>41866.79886574074</v>
      </c>
      <c r="R3600">
        <f t="shared" si="113"/>
        <v>2014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 t="s">
        <v>8313</v>
      </c>
      <c r="P3601" s="10" t="s">
        <v>8314</v>
      </c>
      <c r="Q3601" s="12">
        <f t="shared" si="112"/>
        <v>42220.79487268519</v>
      </c>
      <c r="R3601">
        <f t="shared" si="113"/>
        <v>2015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 t="s">
        <v>8313</v>
      </c>
      <c r="P3602" s="10" t="s">
        <v>8314</v>
      </c>
      <c r="Q3602" s="12">
        <f t="shared" si="112"/>
        <v>42628.849120370374</v>
      </c>
      <c r="R3602">
        <f t="shared" si="113"/>
        <v>2016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 t="s">
        <v>8313</v>
      </c>
      <c r="P3603" s="10" t="s">
        <v>8314</v>
      </c>
      <c r="Q3603" s="12">
        <f t="shared" si="112"/>
        <v>41990.99863425926</v>
      </c>
      <c r="R3603">
        <f t="shared" si="113"/>
        <v>2014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 t="s">
        <v>8313</v>
      </c>
      <c r="P3604" s="10" t="s">
        <v>8314</v>
      </c>
      <c r="Q3604" s="12">
        <f t="shared" si="112"/>
        <v>42447.894432870366</v>
      </c>
      <c r="R3604">
        <f t="shared" si="113"/>
        <v>2016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 t="s">
        <v>8313</v>
      </c>
      <c r="P3605" s="10" t="s">
        <v>8314</v>
      </c>
      <c r="Q3605" s="12">
        <f t="shared" si="112"/>
        <v>42283.864351851851</v>
      </c>
      <c r="R3605">
        <f t="shared" si="113"/>
        <v>2015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 t="s">
        <v>8313</v>
      </c>
      <c r="P3606" s="10" t="s">
        <v>8314</v>
      </c>
      <c r="Q3606" s="12">
        <f t="shared" si="112"/>
        <v>42483.015694444446</v>
      </c>
      <c r="R3606">
        <f t="shared" si="113"/>
        <v>2016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 t="s">
        <v>8313</v>
      </c>
      <c r="P3607" s="10" t="s">
        <v>8314</v>
      </c>
      <c r="Q3607" s="12">
        <f t="shared" si="112"/>
        <v>42383.793124999997</v>
      </c>
      <c r="R3607">
        <f t="shared" si="113"/>
        <v>2016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 t="s">
        <v>8313</v>
      </c>
      <c r="P3608" s="10" t="s">
        <v>8314</v>
      </c>
      <c r="Q3608" s="12">
        <f t="shared" si="112"/>
        <v>42566.604826388888</v>
      </c>
      <c r="R3608">
        <f t="shared" si="113"/>
        <v>2016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 t="s">
        <v>8313</v>
      </c>
      <c r="P3609" s="10" t="s">
        <v>8314</v>
      </c>
      <c r="Q3609" s="12">
        <f t="shared" si="112"/>
        <v>42338.963912037041</v>
      </c>
      <c r="R3609">
        <f t="shared" si="113"/>
        <v>2015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 t="s">
        <v>8313</v>
      </c>
      <c r="P3610" s="10" t="s">
        <v>8314</v>
      </c>
      <c r="Q3610" s="12">
        <f t="shared" si="112"/>
        <v>42506.709375000006</v>
      </c>
      <c r="R3610">
        <f t="shared" si="113"/>
        <v>2016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 t="s">
        <v>8313</v>
      </c>
      <c r="P3611" s="10" t="s">
        <v>8314</v>
      </c>
      <c r="Q3611" s="12">
        <f t="shared" si="112"/>
        <v>42429.991724537031</v>
      </c>
      <c r="R3611">
        <f t="shared" si="113"/>
        <v>2016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 t="s">
        <v>8313</v>
      </c>
      <c r="P3612" s="10" t="s">
        <v>8314</v>
      </c>
      <c r="Q3612" s="12">
        <f t="shared" si="112"/>
        <v>42203.432129629626</v>
      </c>
      <c r="R3612">
        <f t="shared" si="113"/>
        <v>2015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 t="s">
        <v>8313</v>
      </c>
      <c r="P3613" s="10" t="s">
        <v>8314</v>
      </c>
      <c r="Q3613" s="12">
        <f t="shared" si="112"/>
        <v>42072.370381944449</v>
      </c>
      <c r="R3613">
        <f t="shared" si="113"/>
        <v>2015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 t="s">
        <v>8313</v>
      </c>
      <c r="P3614" s="10" t="s">
        <v>8314</v>
      </c>
      <c r="Q3614" s="12">
        <f t="shared" si="112"/>
        <v>41789.726979166669</v>
      </c>
      <c r="R3614">
        <f t="shared" si="113"/>
        <v>2014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 t="s">
        <v>8313</v>
      </c>
      <c r="P3615" s="10" t="s">
        <v>8314</v>
      </c>
      <c r="Q3615" s="12">
        <f t="shared" si="112"/>
        <v>41788.58997685185</v>
      </c>
      <c r="R3615">
        <f t="shared" si="113"/>
        <v>2014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 t="s">
        <v>8313</v>
      </c>
      <c r="P3616" s="10" t="s">
        <v>8314</v>
      </c>
      <c r="Q3616" s="12">
        <f t="shared" si="112"/>
        <v>42144.041851851856</v>
      </c>
      <c r="R3616">
        <f t="shared" si="113"/>
        <v>2015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 t="s">
        <v>8313</v>
      </c>
      <c r="P3617" s="10" t="s">
        <v>8314</v>
      </c>
      <c r="Q3617" s="12">
        <f t="shared" si="112"/>
        <v>42318.593703703707</v>
      </c>
      <c r="R3617">
        <f t="shared" si="113"/>
        <v>2015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 t="s">
        <v>8313</v>
      </c>
      <c r="P3618" s="10" t="s">
        <v>8314</v>
      </c>
      <c r="Q3618" s="12">
        <f t="shared" si="112"/>
        <v>42052.949814814812</v>
      </c>
      <c r="R3618">
        <f t="shared" si="113"/>
        <v>2015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 t="s">
        <v>8313</v>
      </c>
      <c r="P3619" s="10" t="s">
        <v>8314</v>
      </c>
      <c r="Q3619" s="12">
        <f t="shared" si="112"/>
        <v>42779.610289351855</v>
      </c>
      <c r="R3619">
        <f t="shared" si="113"/>
        <v>2017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 t="s">
        <v>8313</v>
      </c>
      <c r="P3620" s="10" t="s">
        <v>8314</v>
      </c>
      <c r="Q3620" s="12">
        <f t="shared" si="112"/>
        <v>42128.627893518518</v>
      </c>
      <c r="R3620">
        <f t="shared" si="113"/>
        <v>2015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 t="s">
        <v>8313</v>
      </c>
      <c r="P3621" s="10" t="s">
        <v>8314</v>
      </c>
      <c r="Q3621" s="12">
        <f t="shared" si="112"/>
        <v>42661.132245370376</v>
      </c>
      <c r="R3621">
        <f t="shared" si="113"/>
        <v>2016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 t="s">
        <v>8313</v>
      </c>
      <c r="P3622" s="10" t="s">
        <v>8314</v>
      </c>
      <c r="Q3622" s="12">
        <f t="shared" si="112"/>
        <v>42037.938206018516</v>
      </c>
      <c r="R3622">
        <f t="shared" si="113"/>
        <v>2015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 t="s">
        <v>8313</v>
      </c>
      <c r="P3623" s="10" t="s">
        <v>8314</v>
      </c>
      <c r="Q3623" s="12">
        <f t="shared" si="112"/>
        <v>42619.935694444444</v>
      </c>
      <c r="R3623">
        <f t="shared" si="113"/>
        <v>2016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 t="s">
        <v>8313</v>
      </c>
      <c r="P3624" s="10" t="s">
        <v>8314</v>
      </c>
      <c r="Q3624" s="12">
        <f t="shared" si="112"/>
        <v>41877.221886574072</v>
      </c>
      <c r="R3624">
        <f t="shared" si="113"/>
        <v>2014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 t="s">
        <v>8313</v>
      </c>
      <c r="P3625" s="10" t="s">
        <v>8314</v>
      </c>
      <c r="Q3625" s="12">
        <f t="shared" si="112"/>
        <v>41828.736921296295</v>
      </c>
      <c r="R3625">
        <f t="shared" si="113"/>
        <v>2014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 t="s">
        <v>8313</v>
      </c>
      <c r="P3626" s="10" t="s">
        <v>8314</v>
      </c>
      <c r="Q3626" s="12">
        <f t="shared" si="112"/>
        <v>42545.774189814809</v>
      </c>
      <c r="R3626">
        <f t="shared" si="113"/>
        <v>2016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 t="s">
        <v>8313</v>
      </c>
      <c r="P3627" s="10" t="s">
        <v>8314</v>
      </c>
      <c r="Q3627" s="12">
        <f t="shared" si="112"/>
        <v>42157.652511574073</v>
      </c>
      <c r="R3627">
        <f t="shared" si="113"/>
        <v>2015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 t="s">
        <v>8313</v>
      </c>
      <c r="P3628" s="10" t="s">
        <v>8314</v>
      </c>
      <c r="Q3628" s="12">
        <f t="shared" si="112"/>
        <v>41846.667326388888</v>
      </c>
      <c r="R3628">
        <f t="shared" si="113"/>
        <v>2014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 t="s">
        <v>8313</v>
      </c>
      <c r="P3629" s="10" t="s">
        <v>8314</v>
      </c>
      <c r="Q3629" s="12">
        <f t="shared" si="112"/>
        <v>42460.741747685184</v>
      </c>
      <c r="R3629">
        <f t="shared" si="113"/>
        <v>2016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 t="s">
        <v>8313</v>
      </c>
      <c r="P3630" s="10" t="s">
        <v>8355</v>
      </c>
      <c r="Q3630" s="12">
        <f t="shared" si="112"/>
        <v>42291.833287037036</v>
      </c>
      <c r="R3630">
        <f t="shared" si="113"/>
        <v>2015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 t="s">
        <v>8313</v>
      </c>
      <c r="P3631" s="10" t="s">
        <v>8355</v>
      </c>
      <c r="Q3631" s="12">
        <f t="shared" si="112"/>
        <v>42437.094490740739</v>
      </c>
      <c r="R3631">
        <f t="shared" si="113"/>
        <v>2016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 t="s">
        <v>8313</v>
      </c>
      <c r="P3632" s="10" t="s">
        <v>8355</v>
      </c>
      <c r="Q3632" s="12">
        <f t="shared" si="112"/>
        <v>41942.84710648148</v>
      </c>
      <c r="R3632">
        <f t="shared" si="113"/>
        <v>2014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 t="s">
        <v>8313</v>
      </c>
      <c r="P3633" s="10" t="s">
        <v>8355</v>
      </c>
      <c r="Q3633" s="12">
        <f t="shared" si="112"/>
        <v>41880.753437499996</v>
      </c>
      <c r="R3633">
        <f t="shared" si="113"/>
        <v>2014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 t="s">
        <v>8313</v>
      </c>
      <c r="P3634" s="10" t="s">
        <v>8355</v>
      </c>
      <c r="Q3634" s="12">
        <f t="shared" si="112"/>
        <v>41946.936909722222</v>
      </c>
      <c r="R3634">
        <f t="shared" si="113"/>
        <v>2014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 t="s">
        <v>8313</v>
      </c>
      <c r="P3635" s="10" t="s">
        <v>8355</v>
      </c>
      <c r="Q3635" s="12">
        <f t="shared" si="112"/>
        <v>42649.623460648145</v>
      </c>
      <c r="R3635">
        <f t="shared" si="113"/>
        <v>2016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 t="s">
        <v>8313</v>
      </c>
      <c r="P3636" s="10" t="s">
        <v>8355</v>
      </c>
      <c r="Q3636" s="12">
        <f t="shared" si="112"/>
        <v>42701.166365740741</v>
      </c>
      <c r="R3636">
        <f t="shared" si="113"/>
        <v>2016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 t="s">
        <v>8313</v>
      </c>
      <c r="P3637" s="10" t="s">
        <v>8355</v>
      </c>
      <c r="Q3637" s="12">
        <f t="shared" si="112"/>
        <v>42450.88282407407</v>
      </c>
      <c r="R3637">
        <f t="shared" si="113"/>
        <v>2016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 t="s">
        <v>8313</v>
      </c>
      <c r="P3638" s="10" t="s">
        <v>8355</v>
      </c>
      <c r="Q3638" s="12">
        <f t="shared" si="112"/>
        <v>42226.694780092599</v>
      </c>
      <c r="R3638">
        <f t="shared" si="113"/>
        <v>2015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 t="s">
        <v>8313</v>
      </c>
      <c r="P3639" s="10" t="s">
        <v>8355</v>
      </c>
      <c r="Q3639" s="12">
        <f t="shared" si="112"/>
        <v>41975.700636574074</v>
      </c>
      <c r="R3639">
        <f t="shared" si="113"/>
        <v>2014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 t="s">
        <v>8313</v>
      </c>
      <c r="P3640" s="10" t="s">
        <v>8355</v>
      </c>
      <c r="Q3640" s="12">
        <f t="shared" si="112"/>
        <v>42053.672824074078</v>
      </c>
      <c r="R3640">
        <f t="shared" si="113"/>
        <v>2015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 t="s">
        <v>8313</v>
      </c>
      <c r="P3641" s="10" t="s">
        <v>8355</v>
      </c>
      <c r="Q3641" s="12">
        <f t="shared" si="112"/>
        <v>42590.677152777775</v>
      </c>
      <c r="R3641">
        <f t="shared" si="113"/>
        <v>2016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 t="s">
        <v>8313</v>
      </c>
      <c r="P3642" s="10" t="s">
        <v>8355</v>
      </c>
      <c r="Q3642" s="12">
        <f t="shared" si="112"/>
        <v>42104.781597222223</v>
      </c>
      <c r="R3642">
        <f t="shared" si="113"/>
        <v>2015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 t="s">
        <v>8313</v>
      </c>
      <c r="P3643" s="10" t="s">
        <v>8355</v>
      </c>
      <c r="Q3643" s="12">
        <f t="shared" si="112"/>
        <v>41899.627071759263</v>
      </c>
      <c r="R3643">
        <f t="shared" si="113"/>
        <v>2014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 t="s">
        <v>8313</v>
      </c>
      <c r="P3644" s="10" t="s">
        <v>8355</v>
      </c>
      <c r="Q3644" s="12">
        <f t="shared" si="112"/>
        <v>42297.816284722227</v>
      </c>
      <c r="R3644">
        <f t="shared" si="113"/>
        <v>2015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 t="s">
        <v>8313</v>
      </c>
      <c r="P3645" s="10" t="s">
        <v>8355</v>
      </c>
      <c r="Q3645" s="12">
        <f t="shared" si="112"/>
        <v>42285.143969907411</v>
      </c>
      <c r="R3645">
        <f t="shared" si="113"/>
        <v>2015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 t="s">
        <v>8313</v>
      </c>
      <c r="P3646" s="10" t="s">
        <v>8355</v>
      </c>
      <c r="Q3646" s="12">
        <f t="shared" si="112"/>
        <v>42409.241747685184</v>
      </c>
      <c r="R3646">
        <f t="shared" si="113"/>
        <v>2016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 t="s">
        <v>8313</v>
      </c>
      <c r="P3647" s="10" t="s">
        <v>8355</v>
      </c>
      <c r="Q3647" s="12">
        <f t="shared" si="112"/>
        <v>42665.970347222217</v>
      </c>
      <c r="R3647">
        <f t="shared" si="113"/>
        <v>2016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 t="s">
        <v>8313</v>
      </c>
      <c r="P3648" s="10" t="s">
        <v>8355</v>
      </c>
      <c r="Q3648" s="12">
        <f t="shared" si="112"/>
        <v>42140.421319444446</v>
      </c>
      <c r="R3648">
        <f t="shared" si="113"/>
        <v>2015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 t="s">
        <v>8313</v>
      </c>
      <c r="P3649" s="10" t="s">
        <v>8355</v>
      </c>
      <c r="Q3649" s="12">
        <f t="shared" si="112"/>
        <v>42598.749155092592</v>
      </c>
      <c r="R3649">
        <f t="shared" si="113"/>
        <v>2016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 t="s">
        <v>8313</v>
      </c>
      <c r="P3650" s="10" t="s">
        <v>8314</v>
      </c>
      <c r="Q3650" s="12">
        <f t="shared" si="112"/>
        <v>41887.292187500003</v>
      </c>
      <c r="R3650">
        <f t="shared" si="113"/>
        <v>2014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 t="s">
        <v>8313</v>
      </c>
      <c r="P3651" s="10" t="s">
        <v>8314</v>
      </c>
      <c r="Q3651" s="12">
        <f t="shared" ref="Q3651:Q3714" si="114">(((J3651/60)/60)/24)+DATE(1970,1,1)</f>
        <v>41780.712893518517</v>
      </c>
      <c r="R3651">
        <f t="shared" ref="R3651:R3714" si="115">YEAR(Q3651)</f>
        <v>2014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 t="s">
        <v>8313</v>
      </c>
      <c r="P3652" s="10" t="s">
        <v>8314</v>
      </c>
      <c r="Q3652" s="12">
        <f t="shared" si="114"/>
        <v>42381.478981481487</v>
      </c>
      <c r="R3652">
        <f t="shared" si="115"/>
        <v>2016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 t="s">
        <v>8313</v>
      </c>
      <c r="P3653" s="10" t="s">
        <v>8314</v>
      </c>
      <c r="Q3653" s="12">
        <f t="shared" si="114"/>
        <v>41828.646319444444</v>
      </c>
      <c r="R3653">
        <f t="shared" si="115"/>
        <v>2014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 t="s">
        <v>8313</v>
      </c>
      <c r="P3654" s="10" t="s">
        <v>8314</v>
      </c>
      <c r="Q3654" s="12">
        <f t="shared" si="114"/>
        <v>42596.644699074073</v>
      </c>
      <c r="R3654">
        <f t="shared" si="115"/>
        <v>2016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 t="s">
        <v>8313</v>
      </c>
      <c r="P3655" s="10" t="s">
        <v>8314</v>
      </c>
      <c r="Q3655" s="12">
        <f t="shared" si="114"/>
        <v>42191.363506944443</v>
      </c>
      <c r="R3655">
        <f t="shared" si="115"/>
        <v>2015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 t="s">
        <v>8313</v>
      </c>
      <c r="P3656" s="10" t="s">
        <v>8314</v>
      </c>
      <c r="Q3656" s="12">
        <f t="shared" si="114"/>
        <v>42440.416504629626</v>
      </c>
      <c r="R3656">
        <f t="shared" si="115"/>
        <v>2016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 t="s">
        <v>8313</v>
      </c>
      <c r="P3657" s="10" t="s">
        <v>8314</v>
      </c>
      <c r="Q3657" s="12">
        <f t="shared" si="114"/>
        <v>42173.803217592591</v>
      </c>
      <c r="R3657">
        <f t="shared" si="115"/>
        <v>2015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 t="s">
        <v>8313</v>
      </c>
      <c r="P3658" s="10" t="s">
        <v>8314</v>
      </c>
      <c r="Q3658" s="12">
        <f t="shared" si="114"/>
        <v>42737.910138888896</v>
      </c>
      <c r="R3658">
        <f t="shared" si="115"/>
        <v>2017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 t="s">
        <v>8313</v>
      </c>
      <c r="P3659" s="10" t="s">
        <v>8314</v>
      </c>
      <c r="Q3659" s="12">
        <f t="shared" si="114"/>
        <v>42499.629849537043</v>
      </c>
      <c r="R3659">
        <f t="shared" si="115"/>
        <v>2016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 t="s">
        <v>8313</v>
      </c>
      <c r="P3660" s="10" t="s">
        <v>8314</v>
      </c>
      <c r="Q3660" s="12">
        <f t="shared" si="114"/>
        <v>41775.858564814815</v>
      </c>
      <c r="R3660">
        <f t="shared" si="115"/>
        <v>2014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 t="s">
        <v>8313</v>
      </c>
      <c r="P3661" s="10" t="s">
        <v>8314</v>
      </c>
      <c r="Q3661" s="12">
        <f t="shared" si="114"/>
        <v>42055.277199074073</v>
      </c>
      <c r="R3661">
        <f t="shared" si="115"/>
        <v>2015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 t="s">
        <v>8313</v>
      </c>
      <c r="P3662" s="10" t="s">
        <v>8314</v>
      </c>
      <c r="Q3662" s="12">
        <f t="shared" si="114"/>
        <v>41971.881076388891</v>
      </c>
      <c r="R3662">
        <f t="shared" si="115"/>
        <v>2014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 t="s">
        <v>8313</v>
      </c>
      <c r="P3663" s="10" t="s">
        <v>8314</v>
      </c>
      <c r="Q3663" s="12">
        <f t="shared" si="114"/>
        <v>42447.896666666667</v>
      </c>
      <c r="R3663">
        <f t="shared" si="115"/>
        <v>2016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 t="s">
        <v>8313</v>
      </c>
      <c r="P3664" s="10" t="s">
        <v>8314</v>
      </c>
      <c r="Q3664" s="12">
        <f t="shared" si="114"/>
        <v>42064.220069444447</v>
      </c>
      <c r="R3664">
        <f t="shared" si="115"/>
        <v>2015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 t="s">
        <v>8313</v>
      </c>
      <c r="P3665" s="10" t="s">
        <v>8314</v>
      </c>
      <c r="Q3665" s="12">
        <f t="shared" si="114"/>
        <v>42665.451736111107</v>
      </c>
      <c r="R3665">
        <f t="shared" si="115"/>
        <v>2016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 t="s">
        <v>8313</v>
      </c>
      <c r="P3666" s="10" t="s">
        <v>8314</v>
      </c>
      <c r="Q3666" s="12">
        <f t="shared" si="114"/>
        <v>42523.248715277776</v>
      </c>
      <c r="R3666">
        <f t="shared" si="115"/>
        <v>2016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 t="s">
        <v>8313</v>
      </c>
      <c r="P3667" s="10" t="s">
        <v>8314</v>
      </c>
      <c r="Q3667" s="12">
        <f t="shared" si="114"/>
        <v>42294.808124999996</v>
      </c>
      <c r="R3667">
        <f t="shared" si="115"/>
        <v>2015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 t="s">
        <v>8313</v>
      </c>
      <c r="P3668" s="10" t="s">
        <v>8314</v>
      </c>
      <c r="Q3668" s="12">
        <f t="shared" si="114"/>
        <v>41822.90488425926</v>
      </c>
      <c r="R3668">
        <f t="shared" si="115"/>
        <v>2014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 t="s">
        <v>8313</v>
      </c>
      <c r="P3669" s="10" t="s">
        <v>8314</v>
      </c>
      <c r="Q3669" s="12">
        <f t="shared" si="114"/>
        <v>42173.970127314817</v>
      </c>
      <c r="R3669">
        <f t="shared" si="115"/>
        <v>2015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 t="s">
        <v>8313</v>
      </c>
      <c r="P3670" s="10" t="s">
        <v>8314</v>
      </c>
      <c r="Q3670" s="12">
        <f t="shared" si="114"/>
        <v>42185.556157407409</v>
      </c>
      <c r="R3670">
        <f t="shared" si="115"/>
        <v>2015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 t="s">
        <v>8313</v>
      </c>
      <c r="P3671" s="10" t="s">
        <v>8314</v>
      </c>
      <c r="Q3671" s="12">
        <f t="shared" si="114"/>
        <v>42136.675196759257</v>
      </c>
      <c r="R3671">
        <f t="shared" si="115"/>
        <v>2015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 t="s">
        <v>8313</v>
      </c>
      <c r="P3672" s="10" t="s">
        <v>8314</v>
      </c>
      <c r="Q3672" s="12">
        <f t="shared" si="114"/>
        <v>42142.514016203699</v>
      </c>
      <c r="R3672">
        <f t="shared" si="115"/>
        <v>2015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 t="s">
        <v>8313</v>
      </c>
      <c r="P3673" s="10" t="s">
        <v>8314</v>
      </c>
      <c r="Q3673" s="12">
        <f t="shared" si="114"/>
        <v>41820.62809027778</v>
      </c>
      <c r="R3673">
        <f t="shared" si="115"/>
        <v>2014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 t="s">
        <v>8313</v>
      </c>
      <c r="P3674" s="10" t="s">
        <v>8314</v>
      </c>
      <c r="Q3674" s="12">
        <f t="shared" si="114"/>
        <v>41878.946574074071</v>
      </c>
      <c r="R3674">
        <f t="shared" si="115"/>
        <v>2014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 t="s">
        <v>8313</v>
      </c>
      <c r="P3675" s="10" t="s">
        <v>8314</v>
      </c>
      <c r="Q3675" s="12">
        <f t="shared" si="114"/>
        <v>41914.295104166667</v>
      </c>
      <c r="R3675">
        <f t="shared" si="115"/>
        <v>2014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 t="s">
        <v>8313</v>
      </c>
      <c r="P3676" s="10" t="s">
        <v>8314</v>
      </c>
      <c r="Q3676" s="12">
        <f t="shared" si="114"/>
        <v>42556.873020833329</v>
      </c>
      <c r="R3676">
        <f t="shared" si="115"/>
        <v>2016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 t="s">
        <v>8313</v>
      </c>
      <c r="P3677" s="10" t="s">
        <v>8314</v>
      </c>
      <c r="Q3677" s="12">
        <f t="shared" si="114"/>
        <v>42493.597013888888</v>
      </c>
      <c r="R3677">
        <f t="shared" si="115"/>
        <v>2016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 t="s">
        <v>8313</v>
      </c>
      <c r="P3678" s="10" t="s">
        <v>8314</v>
      </c>
      <c r="Q3678" s="12">
        <f t="shared" si="114"/>
        <v>41876.815787037034</v>
      </c>
      <c r="R3678">
        <f t="shared" si="115"/>
        <v>2014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 t="s">
        <v>8313</v>
      </c>
      <c r="P3679" s="10" t="s">
        <v>8314</v>
      </c>
      <c r="Q3679" s="12">
        <f t="shared" si="114"/>
        <v>41802.574282407404</v>
      </c>
      <c r="R3679">
        <f t="shared" si="115"/>
        <v>2014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 t="s">
        <v>8313</v>
      </c>
      <c r="P3680" s="10" t="s">
        <v>8314</v>
      </c>
      <c r="Q3680" s="12">
        <f t="shared" si="114"/>
        <v>42120.531226851846</v>
      </c>
      <c r="R3680">
        <f t="shared" si="115"/>
        <v>2015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 t="s">
        <v>8313</v>
      </c>
      <c r="P3681" s="10" t="s">
        <v>8314</v>
      </c>
      <c r="Q3681" s="12">
        <f t="shared" si="114"/>
        <v>41786.761354166665</v>
      </c>
      <c r="R3681">
        <f t="shared" si="115"/>
        <v>2014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 t="s">
        <v>8313</v>
      </c>
      <c r="P3682" s="10" t="s">
        <v>8314</v>
      </c>
      <c r="Q3682" s="12">
        <f t="shared" si="114"/>
        <v>42627.454097222217</v>
      </c>
      <c r="R3682">
        <f t="shared" si="115"/>
        <v>2016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 t="s">
        <v>8313</v>
      </c>
      <c r="P3683" s="10" t="s">
        <v>8314</v>
      </c>
      <c r="Q3683" s="12">
        <f t="shared" si="114"/>
        <v>42374.651504629626</v>
      </c>
      <c r="R3683">
        <f t="shared" si="115"/>
        <v>2016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 t="s">
        <v>8313</v>
      </c>
      <c r="P3684" s="10" t="s">
        <v>8314</v>
      </c>
      <c r="Q3684" s="12">
        <f t="shared" si="114"/>
        <v>41772.685393518521</v>
      </c>
      <c r="R3684">
        <f t="shared" si="115"/>
        <v>2014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 t="s">
        <v>8313</v>
      </c>
      <c r="P3685" s="10" t="s">
        <v>8314</v>
      </c>
      <c r="Q3685" s="12">
        <f t="shared" si="114"/>
        <v>42633.116851851853</v>
      </c>
      <c r="R3685">
        <f t="shared" si="115"/>
        <v>2016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 t="s">
        <v>8313</v>
      </c>
      <c r="P3686" s="10" t="s">
        <v>8314</v>
      </c>
      <c r="Q3686" s="12">
        <f t="shared" si="114"/>
        <v>42219.180393518516</v>
      </c>
      <c r="R3686">
        <f t="shared" si="115"/>
        <v>2015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 t="s">
        <v>8313</v>
      </c>
      <c r="P3687" s="10" t="s">
        <v>8314</v>
      </c>
      <c r="Q3687" s="12">
        <f t="shared" si="114"/>
        <v>41753.593275462961</v>
      </c>
      <c r="R3687">
        <f t="shared" si="115"/>
        <v>2014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 t="s">
        <v>8313</v>
      </c>
      <c r="P3688" s="10" t="s">
        <v>8314</v>
      </c>
      <c r="Q3688" s="12">
        <f t="shared" si="114"/>
        <v>42230.662731481483</v>
      </c>
      <c r="R3688">
        <f t="shared" si="115"/>
        <v>2015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 t="s">
        <v>8313</v>
      </c>
      <c r="P3689" s="10" t="s">
        <v>8314</v>
      </c>
      <c r="Q3689" s="12">
        <f t="shared" si="114"/>
        <v>41787.218229166669</v>
      </c>
      <c r="R3689">
        <f t="shared" si="115"/>
        <v>2014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 t="s">
        <v>8313</v>
      </c>
      <c r="P3690" s="10" t="s">
        <v>8314</v>
      </c>
      <c r="Q3690" s="12">
        <f t="shared" si="114"/>
        <v>41829.787083333329</v>
      </c>
      <c r="R3690">
        <f t="shared" si="115"/>
        <v>2014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 t="s">
        <v>8313</v>
      </c>
      <c r="P3691" s="10" t="s">
        <v>8314</v>
      </c>
      <c r="Q3691" s="12">
        <f t="shared" si="114"/>
        <v>42147.826840277776</v>
      </c>
      <c r="R3691">
        <f t="shared" si="115"/>
        <v>2015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 t="s">
        <v>8313</v>
      </c>
      <c r="P3692" s="10" t="s">
        <v>8314</v>
      </c>
      <c r="Q3692" s="12">
        <f t="shared" si="114"/>
        <v>41940.598182870373</v>
      </c>
      <c r="R3692">
        <f t="shared" si="115"/>
        <v>2014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 t="s">
        <v>8313</v>
      </c>
      <c r="P3693" s="10" t="s">
        <v>8314</v>
      </c>
      <c r="Q3693" s="12">
        <f t="shared" si="114"/>
        <v>42020.700567129628</v>
      </c>
      <c r="R3693">
        <f t="shared" si="115"/>
        <v>2015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 t="s">
        <v>8313</v>
      </c>
      <c r="P3694" s="10" t="s">
        <v>8314</v>
      </c>
      <c r="Q3694" s="12">
        <f t="shared" si="114"/>
        <v>41891.96503472222</v>
      </c>
      <c r="R3694">
        <f t="shared" si="115"/>
        <v>2014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 t="s">
        <v>8313</v>
      </c>
      <c r="P3695" s="10" t="s">
        <v>8314</v>
      </c>
      <c r="Q3695" s="12">
        <f t="shared" si="114"/>
        <v>42309.191307870366</v>
      </c>
      <c r="R3695">
        <f t="shared" si="115"/>
        <v>2015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 t="s">
        <v>8313</v>
      </c>
      <c r="P3696" s="10" t="s">
        <v>8314</v>
      </c>
      <c r="Q3696" s="12">
        <f t="shared" si="114"/>
        <v>42490.133877314816</v>
      </c>
      <c r="R3696">
        <f t="shared" si="115"/>
        <v>2016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 t="s">
        <v>8313</v>
      </c>
      <c r="P3697" s="10" t="s">
        <v>8314</v>
      </c>
      <c r="Q3697" s="12">
        <f t="shared" si="114"/>
        <v>41995.870486111111</v>
      </c>
      <c r="R3697">
        <f t="shared" si="115"/>
        <v>2014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 t="s">
        <v>8313</v>
      </c>
      <c r="P3698" s="10" t="s">
        <v>8314</v>
      </c>
      <c r="Q3698" s="12">
        <f t="shared" si="114"/>
        <v>41988.617083333331</v>
      </c>
      <c r="R3698">
        <f t="shared" si="115"/>
        <v>2014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 t="s">
        <v>8313</v>
      </c>
      <c r="P3699" s="10" t="s">
        <v>8314</v>
      </c>
      <c r="Q3699" s="12">
        <f t="shared" si="114"/>
        <v>42479.465833333335</v>
      </c>
      <c r="R3699">
        <f t="shared" si="115"/>
        <v>2016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 t="s">
        <v>8313</v>
      </c>
      <c r="P3700" s="10" t="s">
        <v>8314</v>
      </c>
      <c r="Q3700" s="12">
        <f t="shared" si="114"/>
        <v>42401.806562500002</v>
      </c>
      <c r="R3700">
        <f t="shared" si="115"/>
        <v>2016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 t="s">
        <v>8313</v>
      </c>
      <c r="P3701" s="10" t="s">
        <v>8314</v>
      </c>
      <c r="Q3701" s="12">
        <f t="shared" si="114"/>
        <v>41897.602037037039</v>
      </c>
      <c r="R3701">
        <f t="shared" si="115"/>
        <v>2014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 t="s">
        <v>8313</v>
      </c>
      <c r="P3702" s="10" t="s">
        <v>8314</v>
      </c>
      <c r="Q3702" s="12">
        <f t="shared" si="114"/>
        <v>41882.585648148146</v>
      </c>
      <c r="R3702">
        <f t="shared" si="115"/>
        <v>2014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 t="s">
        <v>8313</v>
      </c>
      <c r="P3703" s="10" t="s">
        <v>8314</v>
      </c>
      <c r="Q3703" s="12">
        <f t="shared" si="114"/>
        <v>42129.541585648149</v>
      </c>
      <c r="R3703">
        <f t="shared" si="115"/>
        <v>2015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 t="s">
        <v>8313</v>
      </c>
      <c r="P3704" s="10" t="s">
        <v>8314</v>
      </c>
      <c r="Q3704" s="12">
        <f t="shared" si="114"/>
        <v>42524.53800925926</v>
      </c>
      <c r="R3704">
        <f t="shared" si="115"/>
        <v>2016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 t="s">
        <v>8313</v>
      </c>
      <c r="P3705" s="10" t="s">
        <v>8314</v>
      </c>
      <c r="Q3705" s="12">
        <f t="shared" si="114"/>
        <v>42556.504490740743</v>
      </c>
      <c r="R3705">
        <f t="shared" si="115"/>
        <v>2016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 t="s">
        <v>8313</v>
      </c>
      <c r="P3706" s="10" t="s">
        <v>8314</v>
      </c>
      <c r="Q3706" s="12">
        <f t="shared" si="114"/>
        <v>42461.689745370371</v>
      </c>
      <c r="R3706">
        <f t="shared" si="115"/>
        <v>2016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 t="s">
        <v>8313</v>
      </c>
      <c r="P3707" s="10" t="s">
        <v>8314</v>
      </c>
      <c r="Q3707" s="12">
        <f t="shared" si="114"/>
        <v>41792.542986111112</v>
      </c>
      <c r="R3707">
        <f t="shared" si="115"/>
        <v>2014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 t="s">
        <v>8313</v>
      </c>
      <c r="P3708" s="10" t="s">
        <v>8314</v>
      </c>
      <c r="Q3708" s="12">
        <f t="shared" si="114"/>
        <v>41879.913761574076</v>
      </c>
      <c r="R3708">
        <f t="shared" si="115"/>
        <v>2014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 t="s">
        <v>8313</v>
      </c>
      <c r="P3709" s="10" t="s">
        <v>8314</v>
      </c>
      <c r="Q3709" s="12">
        <f t="shared" si="114"/>
        <v>42552.048356481479</v>
      </c>
      <c r="R3709">
        <f t="shared" si="115"/>
        <v>2016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 t="s">
        <v>8313</v>
      </c>
      <c r="P3710" s="10" t="s">
        <v>8314</v>
      </c>
      <c r="Q3710" s="12">
        <f t="shared" si="114"/>
        <v>41810.142199074071</v>
      </c>
      <c r="R3710">
        <f t="shared" si="115"/>
        <v>2014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 t="s">
        <v>8313</v>
      </c>
      <c r="P3711" s="10" t="s">
        <v>8314</v>
      </c>
      <c r="Q3711" s="12">
        <f t="shared" si="114"/>
        <v>41785.707708333335</v>
      </c>
      <c r="R3711">
        <f t="shared" si="115"/>
        <v>2014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 t="s">
        <v>8313</v>
      </c>
      <c r="P3712" s="10" t="s">
        <v>8314</v>
      </c>
      <c r="Q3712" s="12">
        <f t="shared" si="114"/>
        <v>42072.576249999998</v>
      </c>
      <c r="R3712">
        <f t="shared" si="115"/>
        <v>2015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 t="s">
        <v>8313</v>
      </c>
      <c r="P3713" s="10" t="s">
        <v>8314</v>
      </c>
      <c r="Q3713" s="12">
        <f t="shared" si="114"/>
        <v>41779.724224537036</v>
      </c>
      <c r="R3713">
        <f t="shared" si="115"/>
        <v>2014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 t="s">
        <v>8313</v>
      </c>
      <c r="P3714" s="10" t="s">
        <v>8314</v>
      </c>
      <c r="Q3714" s="12">
        <f t="shared" si="114"/>
        <v>42134.172071759262</v>
      </c>
      <c r="R3714">
        <f t="shared" si="115"/>
        <v>2015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 t="s">
        <v>8313</v>
      </c>
      <c r="P3715" s="10" t="s">
        <v>8314</v>
      </c>
      <c r="Q3715" s="12">
        <f t="shared" ref="Q3715:Q3778" si="116">(((J3715/60)/60)/24)+DATE(1970,1,1)</f>
        <v>42505.738032407404</v>
      </c>
      <c r="R3715">
        <f t="shared" ref="R3715:R3778" si="117">YEAR(Q3715)</f>
        <v>2016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 t="s">
        <v>8313</v>
      </c>
      <c r="P3716" s="10" t="s">
        <v>8314</v>
      </c>
      <c r="Q3716" s="12">
        <f t="shared" si="116"/>
        <v>42118.556331018524</v>
      </c>
      <c r="R3716">
        <f t="shared" si="117"/>
        <v>2015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 t="s">
        <v>8313</v>
      </c>
      <c r="P3717" s="10" t="s">
        <v>8314</v>
      </c>
      <c r="Q3717" s="12">
        <f t="shared" si="116"/>
        <v>42036.995590277773</v>
      </c>
      <c r="R3717">
        <f t="shared" si="117"/>
        <v>2015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 t="s">
        <v>8313</v>
      </c>
      <c r="P3718" s="10" t="s">
        <v>8314</v>
      </c>
      <c r="Q3718" s="12">
        <f t="shared" si="116"/>
        <v>42360.887835648144</v>
      </c>
      <c r="R3718">
        <f t="shared" si="117"/>
        <v>2015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 t="s">
        <v>8313</v>
      </c>
      <c r="P3719" s="10" t="s">
        <v>8314</v>
      </c>
      <c r="Q3719" s="12">
        <f t="shared" si="116"/>
        <v>42102.866307870368</v>
      </c>
      <c r="R3719">
        <f t="shared" si="117"/>
        <v>2015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 t="s">
        <v>8313</v>
      </c>
      <c r="P3720" s="10" t="s">
        <v>8314</v>
      </c>
      <c r="Q3720" s="12">
        <f t="shared" si="116"/>
        <v>42032.716145833328</v>
      </c>
      <c r="R3720">
        <f t="shared" si="117"/>
        <v>2015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 t="s">
        <v>8313</v>
      </c>
      <c r="P3721" s="10" t="s">
        <v>8314</v>
      </c>
      <c r="Q3721" s="12">
        <f t="shared" si="116"/>
        <v>42147.729930555557</v>
      </c>
      <c r="R3721">
        <f t="shared" si="117"/>
        <v>2015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 t="s">
        <v>8313</v>
      </c>
      <c r="P3722" s="10" t="s">
        <v>8314</v>
      </c>
      <c r="Q3722" s="12">
        <f t="shared" si="116"/>
        <v>42165.993125000001</v>
      </c>
      <c r="R3722">
        <f t="shared" si="117"/>
        <v>2015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 t="s">
        <v>8313</v>
      </c>
      <c r="P3723" s="10" t="s">
        <v>8314</v>
      </c>
      <c r="Q3723" s="12">
        <f t="shared" si="116"/>
        <v>41927.936157407406</v>
      </c>
      <c r="R3723">
        <f t="shared" si="117"/>
        <v>2014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 t="s">
        <v>8313</v>
      </c>
      <c r="P3724" s="10" t="s">
        <v>8314</v>
      </c>
      <c r="Q3724" s="12">
        <f t="shared" si="116"/>
        <v>42381.671840277777</v>
      </c>
      <c r="R3724">
        <f t="shared" si="117"/>
        <v>2016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 t="s">
        <v>8313</v>
      </c>
      <c r="P3725" s="10" t="s">
        <v>8314</v>
      </c>
      <c r="Q3725" s="12">
        <f t="shared" si="116"/>
        <v>41943.753032407411</v>
      </c>
      <c r="R3725">
        <f t="shared" si="117"/>
        <v>2014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 t="s">
        <v>8313</v>
      </c>
      <c r="P3726" s="10" t="s">
        <v>8314</v>
      </c>
      <c r="Q3726" s="12">
        <f t="shared" si="116"/>
        <v>42465.491435185191</v>
      </c>
      <c r="R3726">
        <f t="shared" si="117"/>
        <v>2016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 t="s">
        <v>8313</v>
      </c>
      <c r="P3727" s="10" t="s">
        <v>8314</v>
      </c>
      <c r="Q3727" s="12">
        <f t="shared" si="116"/>
        <v>42401.945219907408</v>
      </c>
      <c r="R3727">
        <f t="shared" si="117"/>
        <v>2016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 t="s">
        <v>8313</v>
      </c>
      <c r="P3728" s="10" t="s">
        <v>8314</v>
      </c>
      <c r="Q3728" s="12">
        <f t="shared" si="116"/>
        <v>42462.140868055561</v>
      </c>
      <c r="R3728">
        <f t="shared" si="117"/>
        <v>2016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 t="s">
        <v>8313</v>
      </c>
      <c r="P3729" s="10" t="s">
        <v>8314</v>
      </c>
      <c r="Q3729" s="12">
        <f t="shared" si="116"/>
        <v>42632.348310185189</v>
      </c>
      <c r="R3729">
        <f t="shared" si="117"/>
        <v>2016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 t="s">
        <v>8313</v>
      </c>
      <c r="P3730" s="10" t="s">
        <v>8314</v>
      </c>
      <c r="Q3730" s="12">
        <f t="shared" si="116"/>
        <v>42205.171018518522</v>
      </c>
      <c r="R3730">
        <f t="shared" si="117"/>
        <v>2015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 t="s">
        <v>8313</v>
      </c>
      <c r="P3731" s="10" t="s">
        <v>8314</v>
      </c>
      <c r="Q3731" s="12">
        <f t="shared" si="116"/>
        <v>42041.205000000002</v>
      </c>
      <c r="R3731">
        <f t="shared" si="117"/>
        <v>2015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 t="s">
        <v>8313</v>
      </c>
      <c r="P3732" s="10" t="s">
        <v>8314</v>
      </c>
      <c r="Q3732" s="12">
        <f t="shared" si="116"/>
        <v>42203.677766203706</v>
      </c>
      <c r="R3732">
        <f t="shared" si="117"/>
        <v>2015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 t="s">
        <v>8313</v>
      </c>
      <c r="P3733" s="10" t="s">
        <v>8314</v>
      </c>
      <c r="Q3733" s="12">
        <f t="shared" si="116"/>
        <v>41983.752847222218</v>
      </c>
      <c r="R3733">
        <f t="shared" si="117"/>
        <v>2014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 t="s">
        <v>8313</v>
      </c>
      <c r="P3734" s="10" t="s">
        <v>8314</v>
      </c>
      <c r="Q3734" s="12">
        <f t="shared" si="116"/>
        <v>41968.677465277782</v>
      </c>
      <c r="R3734">
        <f t="shared" si="117"/>
        <v>2014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 t="s">
        <v>8313</v>
      </c>
      <c r="P3735" s="10" t="s">
        <v>8314</v>
      </c>
      <c r="Q3735" s="12">
        <f t="shared" si="116"/>
        <v>42103.024398148147</v>
      </c>
      <c r="R3735">
        <f t="shared" si="117"/>
        <v>2015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 t="s">
        <v>8313</v>
      </c>
      <c r="P3736" s="10" t="s">
        <v>8314</v>
      </c>
      <c r="Q3736" s="12">
        <f t="shared" si="116"/>
        <v>42089.901574074072</v>
      </c>
      <c r="R3736">
        <f t="shared" si="117"/>
        <v>2015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 t="s">
        <v>8313</v>
      </c>
      <c r="P3737" s="10" t="s">
        <v>8314</v>
      </c>
      <c r="Q3737" s="12">
        <f t="shared" si="116"/>
        <v>42122.693159722221</v>
      </c>
      <c r="R3737">
        <f t="shared" si="117"/>
        <v>2015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 t="s">
        <v>8313</v>
      </c>
      <c r="P3738" s="10" t="s">
        <v>8314</v>
      </c>
      <c r="Q3738" s="12">
        <f t="shared" si="116"/>
        <v>42048.711724537032</v>
      </c>
      <c r="R3738">
        <f t="shared" si="117"/>
        <v>2015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 t="s">
        <v>8313</v>
      </c>
      <c r="P3739" s="10" t="s">
        <v>8314</v>
      </c>
      <c r="Q3739" s="12">
        <f t="shared" si="116"/>
        <v>42297.691006944442</v>
      </c>
      <c r="R3739">
        <f t="shared" si="117"/>
        <v>2015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 t="s">
        <v>8313</v>
      </c>
      <c r="P3740" s="10" t="s">
        <v>8314</v>
      </c>
      <c r="Q3740" s="12">
        <f t="shared" si="116"/>
        <v>41813.938715277778</v>
      </c>
      <c r="R3740">
        <f t="shared" si="117"/>
        <v>2014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 t="s">
        <v>8313</v>
      </c>
      <c r="P3741" s="10" t="s">
        <v>8314</v>
      </c>
      <c r="Q3741" s="12">
        <f t="shared" si="116"/>
        <v>42548.449861111112</v>
      </c>
      <c r="R3741">
        <f t="shared" si="117"/>
        <v>2016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 t="s">
        <v>8313</v>
      </c>
      <c r="P3742" s="10" t="s">
        <v>8314</v>
      </c>
      <c r="Q3742" s="12">
        <f t="shared" si="116"/>
        <v>41833.089756944442</v>
      </c>
      <c r="R3742">
        <f t="shared" si="117"/>
        <v>2014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 t="s">
        <v>8313</v>
      </c>
      <c r="P3743" s="10" t="s">
        <v>8314</v>
      </c>
      <c r="Q3743" s="12">
        <f t="shared" si="116"/>
        <v>42325.920717592591</v>
      </c>
      <c r="R3743">
        <f t="shared" si="117"/>
        <v>2015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 t="s">
        <v>8313</v>
      </c>
      <c r="P3744" s="10" t="s">
        <v>8314</v>
      </c>
      <c r="Q3744" s="12">
        <f t="shared" si="116"/>
        <v>41858.214629629627</v>
      </c>
      <c r="R3744">
        <f t="shared" si="117"/>
        <v>2014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 t="s">
        <v>8313</v>
      </c>
      <c r="P3745" s="10" t="s">
        <v>8314</v>
      </c>
      <c r="Q3745" s="12">
        <f t="shared" si="116"/>
        <v>41793.710231481484</v>
      </c>
      <c r="R3745">
        <f t="shared" si="117"/>
        <v>2014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 t="s">
        <v>8313</v>
      </c>
      <c r="P3746" s="10" t="s">
        <v>8314</v>
      </c>
      <c r="Q3746" s="12">
        <f t="shared" si="116"/>
        <v>41793.814259259263</v>
      </c>
      <c r="R3746">
        <f t="shared" si="117"/>
        <v>2014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 t="s">
        <v>8313</v>
      </c>
      <c r="P3747" s="10" t="s">
        <v>8314</v>
      </c>
      <c r="Q3747" s="12">
        <f t="shared" si="116"/>
        <v>41831.697939814818</v>
      </c>
      <c r="R3747">
        <f t="shared" si="117"/>
        <v>2014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 t="s">
        <v>8313</v>
      </c>
      <c r="P3748" s="10" t="s">
        <v>8314</v>
      </c>
      <c r="Q3748" s="12">
        <f t="shared" si="116"/>
        <v>42621.389340277776</v>
      </c>
      <c r="R3748">
        <f t="shared" si="117"/>
        <v>2016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 t="s">
        <v>8313</v>
      </c>
      <c r="P3749" s="10" t="s">
        <v>8314</v>
      </c>
      <c r="Q3749" s="12">
        <f t="shared" si="116"/>
        <v>42164.299722222218</v>
      </c>
      <c r="R3749">
        <f t="shared" si="117"/>
        <v>2015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 t="s">
        <v>8313</v>
      </c>
      <c r="P3750" s="10" t="s">
        <v>8355</v>
      </c>
      <c r="Q3750" s="12">
        <f t="shared" si="116"/>
        <v>42395.706435185188</v>
      </c>
      <c r="R3750">
        <f t="shared" si="117"/>
        <v>2016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 t="s">
        <v>8313</v>
      </c>
      <c r="P3751" s="10" t="s">
        <v>8355</v>
      </c>
      <c r="Q3751" s="12">
        <f t="shared" si="116"/>
        <v>42458.127175925925</v>
      </c>
      <c r="R3751">
        <f t="shared" si="117"/>
        <v>2016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 t="s">
        <v>8313</v>
      </c>
      <c r="P3752" s="10" t="s">
        <v>8355</v>
      </c>
      <c r="Q3752" s="12">
        <f t="shared" si="116"/>
        <v>42016.981574074074</v>
      </c>
      <c r="R3752">
        <f t="shared" si="117"/>
        <v>2015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 t="s">
        <v>8313</v>
      </c>
      <c r="P3753" s="10" t="s">
        <v>8355</v>
      </c>
      <c r="Q3753" s="12">
        <f t="shared" si="116"/>
        <v>42403.035567129627</v>
      </c>
      <c r="R3753">
        <f t="shared" si="117"/>
        <v>2016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 t="s">
        <v>8313</v>
      </c>
      <c r="P3754" s="10" t="s">
        <v>8355</v>
      </c>
      <c r="Q3754" s="12">
        <f t="shared" si="116"/>
        <v>42619.802488425921</v>
      </c>
      <c r="R3754">
        <f t="shared" si="117"/>
        <v>2016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 t="s">
        <v>8313</v>
      </c>
      <c r="P3755" s="10" t="s">
        <v>8355</v>
      </c>
      <c r="Q3755" s="12">
        <f t="shared" si="116"/>
        <v>42128.824074074073</v>
      </c>
      <c r="R3755">
        <f t="shared" si="117"/>
        <v>2015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 t="s">
        <v>8313</v>
      </c>
      <c r="P3756" s="10" t="s">
        <v>8355</v>
      </c>
      <c r="Q3756" s="12">
        <f t="shared" si="116"/>
        <v>41808.881215277775</v>
      </c>
      <c r="R3756">
        <f t="shared" si="117"/>
        <v>2014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 t="s">
        <v>8313</v>
      </c>
      <c r="P3757" s="10" t="s">
        <v>8355</v>
      </c>
      <c r="Q3757" s="12">
        <f t="shared" si="116"/>
        <v>42445.866979166662</v>
      </c>
      <c r="R3757">
        <f t="shared" si="117"/>
        <v>2016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 t="s">
        <v>8313</v>
      </c>
      <c r="P3758" s="10" t="s">
        <v>8355</v>
      </c>
      <c r="Q3758" s="12">
        <f t="shared" si="116"/>
        <v>41771.814791666664</v>
      </c>
      <c r="R3758">
        <f t="shared" si="117"/>
        <v>2014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 t="s">
        <v>8313</v>
      </c>
      <c r="P3759" s="10" t="s">
        <v>8355</v>
      </c>
      <c r="Q3759" s="12">
        <f t="shared" si="116"/>
        <v>41954.850868055553</v>
      </c>
      <c r="R3759">
        <f t="shared" si="117"/>
        <v>2014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 t="s">
        <v>8313</v>
      </c>
      <c r="P3760" s="10" t="s">
        <v>8355</v>
      </c>
      <c r="Q3760" s="12">
        <f t="shared" si="116"/>
        <v>41747.471504629626</v>
      </c>
      <c r="R3760">
        <f t="shared" si="117"/>
        <v>2014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 t="s">
        <v>8313</v>
      </c>
      <c r="P3761" s="10" t="s">
        <v>8355</v>
      </c>
      <c r="Q3761" s="12">
        <f t="shared" si="116"/>
        <v>42182.108252314814</v>
      </c>
      <c r="R3761">
        <f t="shared" si="117"/>
        <v>2015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 t="s">
        <v>8313</v>
      </c>
      <c r="P3762" s="10" t="s">
        <v>8355</v>
      </c>
      <c r="Q3762" s="12">
        <f t="shared" si="116"/>
        <v>41739.525300925925</v>
      </c>
      <c r="R3762">
        <f t="shared" si="117"/>
        <v>2014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 t="s">
        <v>8313</v>
      </c>
      <c r="P3763" s="10" t="s">
        <v>8355</v>
      </c>
      <c r="Q3763" s="12">
        <f t="shared" si="116"/>
        <v>42173.466863425929</v>
      </c>
      <c r="R3763">
        <f t="shared" si="117"/>
        <v>2015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 t="s">
        <v>8313</v>
      </c>
      <c r="P3764" s="10" t="s">
        <v>8355</v>
      </c>
      <c r="Q3764" s="12">
        <f t="shared" si="116"/>
        <v>42193.813530092593</v>
      </c>
      <c r="R3764">
        <f t="shared" si="117"/>
        <v>2015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 t="s">
        <v>8313</v>
      </c>
      <c r="P3765" s="10" t="s">
        <v>8355</v>
      </c>
      <c r="Q3765" s="12">
        <f t="shared" si="116"/>
        <v>42065.750300925924</v>
      </c>
      <c r="R3765">
        <f t="shared" si="117"/>
        <v>2015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 t="s">
        <v>8313</v>
      </c>
      <c r="P3766" s="10" t="s">
        <v>8355</v>
      </c>
      <c r="Q3766" s="12">
        <f t="shared" si="116"/>
        <v>42499.842962962968</v>
      </c>
      <c r="R3766">
        <f t="shared" si="117"/>
        <v>2016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 t="s">
        <v>8313</v>
      </c>
      <c r="P3767" s="10" t="s">
        <v>8355</v>
      </c>
      <c r="Q3767" s="12">
        <f t="shared" si="116"/>
        <v>41820.776412037041</v>
      </c>
      <c r="R3767">
        <f t="shared" si="117"/>
        <v>2014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 t="s">
        <v>8313</v>
      </c>
      <c r="P3768" s="10" t="s">
        <v>8355</v>
      </c>
      <c r="Q3768" s="12">
        <f t="shared" si="116"/>
        <v>41788.167187500003</v>
      </c>
      <c r="R3768">
        <f t="shared" si="117"/>
        <v>2014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 t="s">
        <v>8313</v>
      </c>
      <c r="P3769" s="10" t="s">
        <v>8355</v>
      </c>
      <c r="Q3769" s="12">
        <f t="shared" si="116"/>
        <v>42050.019641203704</v>
      </c>
      <c r="R3769">
        <f t="shared" si="117"/>
        <v>2015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 t="s">
        <v>8313</v>
      </c>
      <c r="P3770" s="10" t="s">
        <v>8355</v>
      </c>
      <c r="Q3770" s="12">
        <f t="shared" si="116"/>
        <v>41772.727893518517</v>
      </c>
      <c r="R3770">
        <f t="shared" si="117"/>
        <v>2014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 t="s">
        <v>8313</v>
      </c>
      <c r="P3771" s="10" t="s">
        <v>8355</v>
      </c>
      <c r="Q3771" s="12">
        <f t="shared" si="116"/>
        <v>42445.598136574074</v>
      </c>
      <c r="R3771">
        <f t="shared" si="117"/>
        <v>2016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 t="s">
        <v>8313</v>
      </c>
      <c r="P3772" s="10" t="s">
        <v>8355</v>
      </c>
      <c r="Q3772" s="12">
        <f t="shared" si="116"/>
        <v>42138.930671296301</v>
      </c>
      <c r="R3772">
        <f t="shared" si="117"/>
        <v>2015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 t="s">
        <v>8313</v>
      </c>
      <c r="P3773" s="10" t="s">
        <v>8355</v>
      </c>
      <c r="Q3773" s="12">
        <f t="shared" si="116"/>
        <v>42493.857083333336</v>
      </c>
      <c r="R3773">
        <f t="shared" si="117"/>
        <v>2016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 t="s">
        <v>8313</v>
      </c>
      <c r="P3774" s="10" t="s">
        <v>8355</v>
      </c>
      <c r="Q3774" s="12">
        <f t="shared" si="116"/>
        <v>42682.616967592592</v>
      </c>
      <c r="R3774">
        <f t="shared" si="117"/>
        <v>2016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 t="s">
        <v>8313</v>
      </c>
      <c r="P3775" s="10" t="s">
        <v>8355</v>
      </c>
      <c r="Q3775" s="12">
        <f t="shared" si="116"/>
        <v>42656.005173611105</v>
      </c>
      <c r="R3775">
        <f t="shared" si="117"/>
        <v>2016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 t="s">
        <v>8313</v>
      </c>
      <c r="P3776" s="10" t="s">
        <v>8355</v>
      </c>
      <c r="Q3776" s="12">
        <f t="shared" si="116"/>
        <v>42087.792303240742</v>
      </c>
      <c r="R3776">
        <f t="shared" si="117"/>
        <v>2015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 t="s">
        <v>8313</v>
      </c>
      <c r="P3777" s="10" t="s">
        <v>8355</v>
      </c>
      <c r="Q3777" s="12">
        <f t="shared" si="116"/>
        <v>42075.942627314813</v>
      </c>
      <c r="R3777">
        <f t="shared" si="117"/>
        <v>2015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 t="s">
        <v>8313</v>
      </c>
      <c r="P3778" s="10" t="s">
        <v>8355</v>
      </c>
      <c r="Q3778" s="12">
        <f t="shared" si="116"/>
        <v>41814.367800925924</v>
      </c>
      <c r="R3778">
        <f t="shared" si="117"/>
        <v>2014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 t="s">
        <v>8313</v>
      </c>
      <c r="P3779" s="10" t="s">
        <v>8355</v>
      </c>
      <c r="Q3779" s="12">
        <f t="shared" ref="Q3779:Q3842" si="118">(((J3779/60)/60)/24)+DATE(1970,1,1)</f>
        <v>41887.111354166671</v>
      </c>
      <c r="R3779">
        <f t="shared" ref="R3779:R3842" si="119">YEAR(Q3779)</f>
        <v>2014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 t="s">
        <v>8313</v>
      </c>
      <c r="P3780" s="10" t="s">
        <v>8355</v>
      </c>
      <c r="Q3780" s="12">
        <f t="shared" si="118"/>
        <v>41989.819212962961</v>
      </c>
      <c r="R3780">
        <f t="shared" si="119"/>
        <v>2014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 t="s">
        <v>8313</v>
      </c>
      <c r="P3781" s="10" t="s">
        <v>8355</v>
      </c>
      <c r="Q3781" s="12">
        <f t="shared" si="118"/>
        <v>42425.735416666663</v>
      </c>
      <c r="R3781">
        <f t="shared" si="119"/>
        <v>2016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 t="s">
        <v>8313</v>
      </c>
      <c r="P3782" s="10" t="s">
        <v>8355</v>
      </c>
      <c r="Q3782" s="12">
        <f t="shared" si="118"/>
        <v>42166.219733796301</v>
      </c>
      <c r="R3782">
        <f t="shared" si="119"/>
        <v>2015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 t="s">
        <v>8313</v>
      </c>
      <c r="P3783" s="10" t="s">
        <v>8355</v>
      </c>
      <c r="Q3783" s="12">
        <f t="shared" si="118"/>
        <v>41865.882928240739</v>
      </c>
      <c r="R3783">
        <f t="shared" si="119"/>
        <v>2014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 t="s">
        <v>8313</v>
      </c>
      <c r="P3784" s="10" t="s">
        <v>8355</v>
      </c>
      <c r="Q3784" s="12">
        <f t="shared" si="118"/>
        <v>42546.862233796302</v>
      </c>
      <c r="R3784">
        <f t="shared" si="119"/>
        <v>2016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 t="s">
        <v>8313</v>
      </c>
      <c r="P3785" s="10" t="s">
        <v>8355</v>
      </c>
      <c r="Q3785" s="12">
        <f t="shared" si="118"/>
        <v>42420.140277777777</v>
      </c>
      <c r="R3785">
        <f t="shared" si="119"/>
        <v>2016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 t="s">
        <v>8313</v>
      </c>
      <c r="P3786" s="10" t="s">
        <v>8355</v>
      </c>
      <c r="Q3786" s="12">
        <f t="shared" si="118"/>
        <v>42531.980694444443</v>
      </c>
      <c r="R3786">
        <f t="shared" si="119"/>
        <v>2016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 t="s">
        <v>8313</v>
      </c>
      <c r="P3787" s="10" t="s">
        <v>8355</v>
      </c>
      <c r="Q3787" s="12">
        <f t="shared" si="118"/>
        <v>42548.63853009259</v>
      </c>
      <c r="R3787">
        <f t="shared" si="119"/>
        <v>2016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 t="s">
        <v>8313</v>
      </c>
      <c r="P3788" s="10" t="s">
        <v>8355</v>
      </c>
      <c r="Q3788" s="12">
        <f t="shared" si="118"/>
        <v>42487.037905092591</v>
      </c>
      <c r="R3788">
        <f t="shared" si="119"/>
        <v>2016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 t="s">
        <v>8313</v>
      </c>
      <c r="P3789" s="10" t="s">
        <v>8355</v>
      </c>
      <c r="Q3789" s="12">
        <f t="shared" si="118"/>
        <v>42167.534791666665</v>
      </c>
      <c r="R3789">
        <f t="shared" si="119"/>
        <v>2015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 t="s">
        <v>8313</v>
      </c>
      <c r="P3790" s="10" t="s">
        <v>8355</v>
      </c>
      <c r="Q3790" s="12">
        <f t="shared" si="118"/>
        <v>42333.695821759262</v>
      </c>
      <c r="R3790">
        <f t="shared" si="119"/>
        <v>2015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 t="s">
        <v>8313</v>
      </c>
      <c r="P3791" s="10" t="s">
        <v>8355</v>
      </c>
      <c r="Q3791" s="12">
        <f t="shared" si="118"/>
        <v>42138.798819444448</v>
      </c>
      <c r="R3791">
        <f t="shared" si="119"/>
        <v>2015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 t="s">
        <v>8313</v>
      </c>
      <c r="P3792" s="10" t="s">
        <v>8355</v>
      </c>
      <c r="Q3792" s="12">
        <f t="shared" si="118"/>
        <v>42666.666932870372</v>
      </c>
      <c r="R3792">
        <f t="shared" si="119"/>
        <v>2016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 t="s">
        <v>8313</v>
      </c>
      <c r="P3793" s="10" t="s">
        <v>8355</v>
      </c>
      <c r="Q3793" s="12">
        <f t="shared" si="118"/>
        <v>41766.692037037035</v>
      </c>
      <c r="R3793">
        <f t="shared" si="119"/>
        <v>2014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 t="s">
        <v>8313</v>
      </c>
      <c r="P3794" s="10" t="s">
        <v>8355</v>
      </c>
      <c r="Q3794" s="12">
        <f t="shared" si="118"/>
        <v>42170.447013888886</v>
      </c>
      <c r="R3794">
        <f t="shared" si="119"/>
        <v>2015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 t="s">
        <v>8313</v>
      </c>
      <c r="P3795" s="10" t="s">
        <v>8355</v>
      </c>
      <c r="Q3795" s="12">
        <f t="shared" si="118"/>
        <v>41968.938993055555</v>
      </c>
      <c r="R3795">
        <f t="shared" si="119"/>
        <v>2014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 t="s">
        <v>8313</v>
      </c>
      <c r="P3796" s="10" t="s">
        <v>8355</v>
      </c>
      <c r="Q3796" s="12">
        <f t="shared" si="118"/>
        <v>42132.58048611111</v>
      </c>
      <c r="R3796">
        <f t="shared" si="119"/>
        <v>2015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 t="s">
        <v>8313</v>
      </c>
      <c r="P3797" s="10" t="s">
        <v>8355</v>
      </c>
      <c r="Q3797" s="12">
        <f t="shared" si="118"/>
        <v>42201.436226851853</v>
      </c>
      <c r="R3797">
        <f t="shared" si="119"/>
        <v>2015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 t="s">
        <v>8313</v>
      </c>
      <c r="P3798" s="10" t="s">
        <v>8355</v>
      </c>
      <c r="Q3798" s="12">
        <f t="shared" si="118"/>
        <v>42689.029583333337</v>
      </c>
      <c r="R3798">
        <f t="shared" si="119"/>
        <v>2016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 t="s">
        <v>8313</v>
      </c>
      <c r="P3799" s="10" t="s">
        <v>8355</v>
      </c>
      <c r="Q3799" s="12">
        <f t="shared" si="118"/>
        <v>42084.881539351853</v>
      </c>
      <c r="R3799">
        <f t="shared" si="119"/>
        <v>2015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 t="s">
        <v>8313</v>
      </c>
      <c r="P3800" s="10" t="s">
        <v>8355</v>
      </c>
      <c r="Q3800" s="12">
        <f t="shared" si="118"/>
        <v>41831.722777777781</v>
      </c>
      <c r="R3800">
        <f t="shared" si="119"/>
        <v>2014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 t="s">
        <v>8313</v>
      </c>
      <c r="P3801" s="10" t="s">
        <v>8355</v>
      </c>
      <c r="Q3801" s="12">
        <f t="shared" si="118"/>
        <v>42410.93105324074</v>
      </c>
      <c r="R3801">
        <f t="shared" si="119"/>
        <v>2016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 t="s">
        <v>8313</v>
      </c>
      <c r="P3802" s="10" t="s">
        <v>8355</v>
      </c>
      <c r="Q3802" s="12">
        <f t="shared" si="118"/>
        <v>41982.737071759257</v>
      </c>
      <c r="R3802">
        <f t="shared" si="119"/>
        <v>2014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 t="s">
        <v>8313</v>
      </c>
      <c r="P3803" s="10" t="s">
        <v>8355</v>
      </c>
      <c r="Q3803" s="12">
        <f t="shared" si="118"/>
        <v>41975.676111111112</v>
      </c>
      <c r="R3803">
        <f t="shared" si="119"/>
        <v>2014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 t="s">
        <v>8313</v>
      </c>
      <c r="P3804" s="10" t="s">
        <v>8355</v>
      </c>
      <c r="Q3804" s="12">
        <f t="shared" si="118"/>
        <v>42269.126226851848</v>
      </c>
      <c r="R3804">
        <f t="shared" si="119"/>
        <v>2015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 t="s">
        <v>8313</v>
      </c>
      <c r="P3805" s="10" t="s">
        <v>8355</v>
      </c>
      <c r="Q3805" s="12">
        <f t="shared" si="118"/>
        <v>42403.971851851849</v>
      </c>
      <c r="R3805">
        <f t="shared" si="119"/>
        <v>2016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 t="s">
        <v>8313</v>
      </c>
      <c r="P3806" s="10" t="s">
        <v>8355</v>
      </c>
      <c r="Q3806" s="12">
        <f t="shared" si="118"/>
        <v>42527.00953703704</v>
      </c>
      <c r="R3806">
        <f t="shared" si="119"/>
        <v>2016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 t="s">
        <v>8313</v>
      </c>
      <c r="P3807" s="10" t="s">
        <v>8355</v>
      </c>
      <c r="Q3807" s="12">
        <f t="shared" si="118"/>
        <v>41849.887037037035</v>
      </c>
      <c r="R3807">
        <f t="shared" si="119"/>
        <v>2014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 t="s">
        <v>8313</v>
      </c>
      <c r="P3808" s="10" t="s">
        <v>8355</v>
      </c>
      <c r="Q3808" s="12">
        <f t="shared" si="118"/>
        <v>41799.259039351848</v>
      </c>
      <c r="R3808">
        <f t="shared" si="119"/>
        <v>2014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 t="s">
        <v>8313</v>
      </c>
      <c r="P3809" s="10" t="s">
        <v>8355</v>
      </c>
      <c r="Q3809" s="12">
        <f t="shared" si="118"/>
        <v>42090.909016203703</v>
      </c>
      <c r="R3809">
        <f t="shared" si="119"/>
        <v>2015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 t="s">
        <v>8313</v>
      </c>
      <c r="P3810" s="10" t="s">
        <v>8314</v>
      </c>
      <c r="Q3810" s="12">
        <f t="shared" si="118"/>
        <v>42059.453923611116</v>
      </c>
      <c r="R3810">
        <f t="shared" si="119"/>
        <v>2015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 t="s">
        <v>8313</v>
      </c>
      <c r="P3811" s="10" t="s">
        <v>8314</v>
      </c>
      <c r="Q3811" s="12">
        <f t="shared" si="118"/>
        <v>41800.526701388888</v>
      </c>
      <c r="R3811">
        <f t="shared" si="119"/>
        <v>2014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 t="s">
        <v>8313</v>
      </c>
      <c r="P3812" s="10" t="s">
        <v>8314</v>
      </c>
      <c r="Q3812" s="12">
        <f t="shared" si="118"/>
        <v>42054.849050925928</v>
      </c>
      <c r="R3812">
        <f t="shared" si="119"/>
        <v>2015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 t="s">
        <v>8313</v>
      </c>
      <c r="P3813" s="10" t="s">
        <v>8314</v>
      </c>
      <c r="Q3813" s="12">
        <f t="shared" si="118"/>
        <v>42487.62700231481</v>
      </c>
      <c r="R3813">
        <f t="shared" si="119"/>
        <v>2016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 t="s">
        <v>8313</v>
      </c>
      <c r="P3814" s="10" t="s">
        <v>8314</v>
      </c>
      <c r="Q3814" s="12">
        <f t="shared" si="118"/>
        <v>42109.751250000001</v>
      </c>
      <c r="R3814">
        <f t="shared" si="119"/>
        <v>2015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 t="s">
        <v>8313</v>
      </c>
      <c r="P3815" s="10" t="s">
        <v>8314</v>
      </c>
      <c r="Q3815" s="12">
        <f t="shared" si="118"/>
        <v>42497.275706018518</v>
      </c>
      <c r="R3815">
        <f t="shared" si="119"/>
        <v>2016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 t="s">
        <v>8313</v>
      </c>
      <c r="P3816" s="10" t="s">
        <v>8314</v>
      </c>
      <c r="Q3816" s="12">
        <f t="shared" si="118"/>
        <v>42058.904074074075</v>
      </c>
      <c r="R3816">
        <f t="shared" si="119"/>
        <v>2015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 t="s">
        <v>8313</v>
      </c>
      <c r="P3817" s="10" t="s">
        <v>8314</v>
      </c>
      <c r="Q3817" s="12">
        <f t="shared" si="118"/>
        <v>42207.259918981479</v>
      </c>
      <c r="R3817">
        <f t="shared" si="119"/>
        <v>2015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 t="s">
        <v>8313</v>
      </c>
      <c r="P3818" s="10" t="s">
        <v>8314</v>
      </c>
      <c r="Q3818" s="12">
        <f t="shared" si="118"/>
        <v>41807.690081018518</v>
      </c>
      <c r="R3818">
        <f t="shared" si="119"/>
        <v>2014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 t="s">
        <v>8313</v>
      </c>
      <c r="P3819" s="10" t="s">
        <v>8314</v>
      </c>
      <c r="Q3819" s="12">
        <f t="shared" si="118"/>
        <v>42284.69694444444</v>
      </c>
      <c r="R3819">
        <f t="shared" si="119"/>
        <v>2015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 t="s">
        <v>8313</v>
      </c>
      <c r="P3820" s="10" t="s">
        <v>8314</v>
      </c>
      <c r="Q3820" s="12">
        <f t="shared" si="118"/>
        <v>42045.84238425926</v>
      </c>
      <c r="R3820">
        <f t="shared" si="119"/>
        <v>2015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 t="s">
        <v>8313</v>
      </c>
      <c r="P3821" s="10" t="s">
        <v>8314</v>
      </c>
      <c r="Q3821" s="12">
        <f t="shared" si="118"/>
        <v>42184.209537037037</v>
      </c>
      <c r="R3821">
        <f t="shared" si="119"/>
        <v>2015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 t="s">
        <v>8313</v>
      </c>
      <c r="P3822" s="10" t="s">
        <v>8314</v>
      </c>
      <c r="Q3822" s="12">
        <f t="shared" si="118"/>
        <v>42160.651817129634</v>
      </c>
      <c r="R3822">
        <f t="shared" si="119"/>
        <v>2015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 t="s">
        <v>8313</v>
      </c>
      <c r="P3823" s="10" t="s">
        <v>8314</v>
      </c>
      <c r="Q3823" s="12">
        <f t="shared" si="118"/>
        <v>42341.180636574078</v>
      </c>
      <c r="R3823">
        <f t="shared" si="119"/>
        <v>2015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 t="s">
        <v>8313</v>
      </c>
      <c r="P3824" s="10" t="s">
        <v>8314</v>
      </c>
      <c r="Q3824" s="12">
        <f t="shared" si="118"/>
        <v>42329.838159722218</v>
      </c>
      <c r="R3824">
        <f t="shared" si="119"/>
        <v>2015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 t="s">
        <v>8313</v>
      </c>
      <c r="P3825" s="10" t="s">
        <v>8314</v>
      </c>
      <c r="Q3825" s="12">
        <f t="shared" si="118"/>
        <v>42170.910231481481</v>
      </c>
      <c r="R3825">
        <f t="shared" si="119"/>
        <v>2015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 t="s">
        <v>8313</v>
      </c>
      <c r="P3826" s="10" t="s">
        <v>8314</v>
      </c>
      <c r="Q3826" s="12">
        <f t="shared" si="118"/>
        <v>42571.626192129625</v>
      </c>
      <c r="R3826">
        <f t="shared" si="119"/>
        <v>2016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 t="s">
        <v>8313</v>
      </c>
      <c r="P3827" s="10" t="s">
        <v>8314</v>
      </c>
      <c r="Q3827" s="12">
        <f t="shared" si="118"/>
        <v>42151.069606481484</v>
      </c>
      <c r="R3827">
        <f t="shared" si="119"/>
        <v>2015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 t="s">
        <v>8313</v>
      </c>
      <c r="P3828" s="10" t="s">
        <v>8314</v>
      </c>
      <c r="Q3828" s="12">
        <f t="shared" si="118"/>
        <v>42101.423541666663</v>
      </c>
      <c r="R3828">
        <f t="shared" si="119"/>
        <v>2015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 t="s">
        <v>8313</v>
      </c>
      <c r="P3829" s="10" t="s">
        <v>8314</v>
      </c>
      <c r="Q3829" s="12">
        <f t="shared" si="118"/>
        <v>42034.928252314814</v>
      </c>
      <c r="R3829">
        <f t="shared" si="119"/>
        <v>2015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 t="s">
        <v>8313</v>
      </c>
      <c r="P3830" s="10" t="s">
        <v>8314</v>
      </c>
      <c r="Q3830" s="12">
        <f t="shared" si="118"/>
        <v>41944.527627314819</v>
      </c>
      <c r="R3830">
        <f t="shared" si="119"/>
        <v>2014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 t="s">
        <v>8313</v>
      </c>
      <c r="P3831" s="10" t="s">
        <v>8314</v>
      </c>
      <c r="Q3831" s="12">
        <f t="shared" si="118"/>
        <v>42593.865405092598</v>
      </c>
      <c r="R3831">
        <f t="shared" si="119"/>
        <v>2016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 t="s">
        <v>8313</v>
      </c>
      <c r="P3832" s="10" t="s">
        <v>8314</v>
      </c>
      <c r="Q3832" s="12">
        <f t="shared" si="118"/>
        <v>42503.740868055553</v>
      </c>
      <c r="R3832">
        <f t="shared" si="119"/>
        <v>2016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 t="s">
        <v>8313</v>
      </c>
      <c r="P3833" s="10" t="s">
        <v>8314</v>
      </c>
      <c r="Q3833" s="12">
        <f t="shared" si="118"/>
        <v>41927.848900462966</v>
      </c>
      <c r="R3833">
        <f t="shared" si="119"/>
        <v>2014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 t="s">
        <v>8313</v>
      </c>
      <c r="P3834" s="10" t="s">
        <v>8314</v>
      </c>
      <c r="Q3834" s="12">
        <f t="shared" si="118"/>
        <v>42375.114988425921</v>
      </c>
      <c r="R3834">
        <f t="shared" si="119"/>
        <v>2016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 t="s">
        <v>8313</v>
      </c>
      <c r="P3835" s="10" t="s">
        <v>8314</v>
      </c>
      <c r="Q3835" s="12">
        <f t="shared" si="118"/>
        <v>41963.872361111105</v>
      </c>
      <c r="R3835">
        <f t="shared" si="119"/>
        <v>2014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 t="s">
        <v>8313</v>
      </c>
      <c r="P3836" s="10" t="s">
        <v>8314</v>
      </c>
      <c r="Q3836" s="12">
        <f t="shared" si="118"/>
        <v>42143.445219907408</v>
      </c>
      <c r="R3836">
        <f t="shared" si="119"/>
        <v>2015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 t="s">
        <v>8313</v>
      </c>
      <c r="P3837" s="10" t="s">
        <v>8314</v>
      </c>
      <c r="Q3837" s="12">
        <f t="shared" si="118"/>
        <v>42460.94222222222</v>
      </c>
      <c r="R3837">
        <f t="shared" si="119"/>
        <v>2016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 t="s">
        <v>8313</v>
      </c>
      <c r="P3838" s="10" t="s">
        <v>8314</v>
      </c>
      <c r="Q3838" s="12">
        <f t="shared" si="118"/>
        <v>42553.926527777774</v>
      </c>
      <c r="R3838">
        <f t="shared" si="119"/>
        <v>2016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 t="s">
        <v>8313</v>
      </c>
      <c r="P3839" s="10" t="s">
        <v>8314</v>
      </c>
      <c r="Q3839" s="12">
        <f t="shared" si="118"/>
        <v>42152.765717592592</v>
      </c>
      <c r="R3839">
        <f t="shared" si="119"/>
        <v>2015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 t="s">
        <v>8313</v>
      </c>
      <c r="P3840" s="10" t="s">
        <v>8314</v>
      </c>
      <c r="Q3840" s="12">
        <f t="shared" si="118"/>
        <v>42116.710752314815</v>
      </c>
      <c r="R3840">
        <f t="shared" si="119"/>
        <v>2015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 t="s">
        <v>8313</v>
      </c>
      <c r="P3841" s="10" t="s">
        <v>8314</v>
      </c>
      <c r="Q3841" s="12">
        <f t="shared" si="118"/>
        <v>42155.142638888887</v>
      </c>
      <c r="R3841">
        <f t="shared" si="119"/>
        <v>2015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 t="s">
        <v>8313</v>
      </c>
      <c r="P3842" s="10" t="s">
        <v>8314</v>
      </c>
      <c r="Q3842" s="12">
        <f t="shared" si="118"/>
        <v>42432.701724537037</v>
      </c>
      <c r="R3842">
        <f t="shared" si="119"/>
        <v>2016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 t="s">
        <v>8313</v>
      </c>
      <c r="P3843" s="10" t="s">
        <v>8314</v>
      </c>
      <c r="Q3843" s="12">
        <f t="shared" ref="Q3843:Q3906" si="120">(((J3843/60)/60)/24)+DATE(1970,1,1)</f>
        <v>41780.785729166666</v>
      </c>
      <c r="R3843">
        <f t="shared" ref="R3843:R3906" si="121">YEAR(Q3843)</f>
        <v>2014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 t="s">
        <v>8313</v>
      </c>
      <c r="P3844" s="10" t="s">
        <v>8314</v>
      </c>
      <c r="Q3844" s="12">
        <f t="shared" si="120"/>
        <v>41740.493657407409</v>
      </c>
      <c r="R3844">
        <f t="shared" si="121"/>
        <v>2014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 t="s">
        <v>8313</v>
      </c>
      <c r="P3845" s="10" t="s">
        <v>8314</v>
      </c>
      <c r="Q3845" s="12">
        <f t="shared" si="120"/>
        <v>41766.072500000002</v>
      </c>
      <c r="R3845">
        <f t="shared" si="121"/>
        <v>2014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 t="s">
        <v>8313</v>
      </c>
      <c r="P3846" s="10" t="s">
        <v>8314</v>
      </c>
      <c r="Q3846" s="12">
        <f t="shared" si="120"/>
        <v>41766.617291666669</v>
      </c>
      <c r="R3846">
        <f t="shared" si="121"/>
        <v>2014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 t="s">
        <v>8313</v>
      </c>
      <c r="P3847" s="10" t="s">
        <v>8314</v>
      </c>
      <c r="Q3847" s="12">
        <f t="shared" si="120"/>
        <v>42248.627013888887</v>
      </c>
      <c r="R3847">
        <f t="shared" si="121"/>
        <v>2015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 t="s">
        <v>8313</v>
      </c>
      <c r="P3848" s="10" t="s">
        <v>8314</v>
      </c>
      <c r="Q3848" s="12">
        <f t="shared" si="120"/>
        <v>41885.221550925926</v>
      </c>
      <c r="R3848">
        <f t="shared" si="121"/>
        <v>2014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 t="s">
        <v>8313</v>
      </c>
      <c r="P3849" s="10" t="s">
        <v>8314</v>
      </c>
      <c r="Q3849" s="12">
        <f t="shared" si="120"/>
        <v>42159.224432870367</v>
      </c>
      <c r="R3849">
        <f t="shared" si="121"/>
        <v>2015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 t="s">
        <v>8313</v>
      </c>
      <c r="P3850" s="10" t="s">
        <v>8314</v>
      </c>
      <c r="Q3850" s="12">
        <f t="shared" si="120"/>
        <v>42265.817002314812</v>
      </c>
      <c r="R3850">
        <f t="shared" si="121"/>
        <v>2015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 t="s">
        <v>8313</v>
      </c>
      <c r="P3851" s="10" t="s">
        <v>8314</v>
      </c>
      <c r="Q3851" s="12">
        <f t="shared" si="120"/>
        <v>42136.767175925925</v>
      </c>
      <c r="R3851">
        <f t="shared" si="121"/>
        <v>2015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 t="s">
        <v>8313</v>
      </c>
      <c r="P3852" s="10" t="s">
        <v>8314</v>
      </c>
      <c r="Q3852" s="12">
        <f t="shared" si="120"/>
        <v>41975.124340277776</v>
      </c>
      <c r="R3852">
        <f t="shared" si="121"/>
        <v>2014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 t="s">
        <v>8313</v>
      </c>
      <c r="P3853" s="10" t="s">
        <v>8314</v>
      </c>
      <c r="Q3853" s="12">
        <f t="shared" si="120"/>
        <v>42172.439571759256</v>
      </c>
      <c r="R3853">
        <f t="shared" si="121"/>
        <v>2015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 t="s">
        <v>8313</v>
      </c>
      <c r="P3854" s="10" t="s">
        <v>8314</v>
      </c>
      <c r="Q3854" s="12">
        <f t="shared" si="120"/>
        <v>42065.190694444449</v>
      </c>
      <c r="R3854">
        <f t="shared" si="121"/>
        <v>2015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 t="s">
        <v>8313</v>
      </c>
      <c r="P3855" s="10" t="s">
        <v>8314</v>
      </c>
      <c r="Q3855" s="12">
        <f t="shared" si="120"/>
        <v>41848.84002314815</v>
      </c>
      <c r="R3855">
        <f t="shared" si="121"/>
        <v>2014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 t="s">
        <v>8313</v>
      </c>
      <c r="P3856" s="10" t="s">
        <v>8314</v>
      </c>
      <c r="Q3856" s="12">
        <f t="shared" si="120"/>
        <v>42103.884930555556</v>
      </c>
      <c r="R3856">
        <f t="shared" si="121"/>
        <v>2015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 t="s">
        <v>8313</v>
      </c>
      <c r="P3857" s="10" t="s">
        <v>8314</v>
      </c>
      <c r="Q3857" s="12">
        <f t="shared" si="120"/>
        <v>42059.970729166671</v>
      </c>
      <c r="R3857">
        <f t="shared" si="121"/>
        <v>2015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 t="s">
        <v>8313</v>
      </c>
      <c r="P3858" s="10" t="s">
        <v>8314</v>
      </c>
      <c r="Q3858" s="12">
        <f t="shared" si="120"/>
        <v>42041.743090277778</v>
      </c>
      <c r="R3858">
        <f t="shared" si="121"/>
        <v>2015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 t="s">
        <v>8313</v>
      </c>
      <c r="P3859" s="10" t="s">
        <v>8314</v>
      </c>
      <c r="Q3859" s="12">
        <f t="shared" si="120"/>
        <v>41829.73715277778</v>
      </c>
      <c r="R3859">
        <f t="shared" si="121"/>
        <v>2014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 t="s">
        <v>8313</v>
      </c>
      <c r="P3860" s="10" t="s">
        <v>8314</v>
      </c>
      <c r="Q3860" s="12">
        <f t="shared" si="120"/>
        <v>42128.431064814817</v>
      </c>
      <c r="R3860">
        <f t="shared" si="121"/>
        <v>2015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 t="s">
        <v>8313</v>
      </c>
      <c r="P3861" s="10" t="s">
        <v>8314</v>
      </c>
      <c r="Q3861" s="12">
        <f t="shared" si="120"/>
        <v>41789.893599537041</v>
      </c>
      <c r="R3861">
        <f t="shared" si="121"/>
        <v>2014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 t="s">
        <v>8313</v>
      </c>
      <c r="P3862" s="10" t="s">
        <v>8314</v>
      </c>
      <c r="Q3862" s="12">
        <f t="shared" si="120"/>
        <v>41833.660995370366</v>
      </c>
      <c r="R3862">
        <f t="shared" si="121"/>
        <v>2014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 t="s">
        <v>8313</v>
      </c>
      <c r="P3863" s="10" t="s">
        <v>8314</v>
      </c>
      <c r="Q3863" s="12">
        <f t="shared" si="120"/>
        <v>41914.590011574073</v>
      </c>
      <c r="R3863">
        <f t="shared" si="121"/>
        <v>2014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 t="s">
        <v>8313</v>
      </c>
      <c r="P3864" s="10" t="s">
        <v>8314</v>
      </c>
      <c r="Q3864" s="12">
        <f t="shared" si="120"/>
        <v>42611.261064814811</v>
      </c>
      <c r="R3864">
        <f t="shared" si="121"/>
        <v>2016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 t="s">
        <v>8313</v>
      </c>
      <c r="P3865" s="10" t="s">
        <v>8314</v>
      </c>
      <c r="Q3865" s="12">
        <f t="shared" si="120"/>
        <v>42253.633159722223</v>
      </c>
      <c r="R3865">
        <f t="shared" si="121"/>
        <v>2015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 t="s">
        <v>8313</v>
      </c>
      <c r="P3866" s="10" t="s">
        <v>8314</v>
      </c>
      <c r="Q3866" s="12">
        <f t="shared" si="120"/>
        <v>42295.891828703709</v>
      </c>
      <c r="R3866">
        <f t="shared" si="121"/>
        <v>2015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 t="s">
        <v>8313</v>
      </c>
      <c r="P3867" s="10" t="s">
        <v>8314</v>
      </c>
      <c r="Q3867" s="12">
        <f t="shared" si="120"/>
        <v>41841.651597222226</v>
      </c>
      <c r="R3867">
        <f t="shared" si="121"/>
        <v>2014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 t="s">
        <v>8313</v>
      </c>
      <c r="P3868" s="10" t="s">
        <v>8314</v>
      </c>
      <c r="Q3868" s="12">
        <f t="shared" si="120"/>
        <v>42402.947002314817</v>
      </c>
      <c r="R3868">
        <f t="shared" si="121"/>
        <v>2016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 t="s">
        <v>8313</v>
      </c>
      <c r="P3869" s="10" t="s">
        <v>8314</v>
      </c>
      <c r="Q3869" s="12">
        <f t="shared" si="120"/>
        <v>42509.814108796301</v>
      </c>
      <c r="R3869">
        <f t="shared" si="121"/>
        <v>2016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 t="s">
        <v>8313</v>
      </c>
      <c r="P3870" s="10" t="s">
        <v>8355</v>
      </c>
      <c r="Q3870" s="12">
        <f t="shared" si="120"/>
        <v>41865.659780092588</v>
      </c>
      <c r="R3870">
        <f t="shared" si="121"/>
        <v>2014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 t="s">
        <v>8313</v>
      </c>
      <c r="P3871" s="10" t="s">
        <v>8355</v>
      </c>
      <c r="Q3871" s="12">
        <f t="shared" si="120"/>
        <v>42047.724444444444</v>
      </c>
      <c r="R3871">
        <f t="shared" si="121"/>
        <v>2015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 t="s">
        <v>8313</v>
      </c>
      <c r="P3872" s="10" t="s">
        <v>8355</v>
      </c>
      <c r="Q3872" s="12">
        <f t="shared" si="120"/>
        <v>41793.17219907407</v>
      </c>
      <c r="R3872">
        <f t="shared" si="121"/>
        <v>2014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 t="s">
        <v>8313</v>
      </c>
      <c r="P3873" s="10" t="s">
        <v>8355</v>
      </c>
      <c r="Q3873" s="12">
        <f t="shared" si="120"/>
        <v>42763.780671296292</v>
      </c>
      <c r="R3873">
        <f t="shared" si="121"/>
        <v>2017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 t="s">
        <v>8313</v>
      </c>
      <c r="P3874" s="10" t="s">
        <v>8355</v>
      </c>
      <c r="Q3874" s="12">
        <f t="shared" si="120"/>
        <v>42180.145787037036</v>
      </c>
      <c r="R3874">
        <f t="shared" si="121"/>
        <v>2015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 t="s">
        <v>8313</v>
      </c>
      <c r="P3875" s="10" t="s">
        <v>8355</v>
      </c>
      <c r="Q3875" s="12">
        <f t="shared" si="120"/>
        <v>42255.696006944447</v>
      </c>
      <c r="R3875">
        <f t="shared" si="121"/>
        <v>2015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 t="s">
        <v>8313</v>
      </c>
      <c r="P3876" s="10" t="s">
        <v>8355</v>
      </c>
      <c r="Q3876" s="12">
        <f t="shared" si="120"/>
        <v>42007.016458333332</v>
      </c>
      <c r="R3876">
        <f t="shared" si="121"/>
        <v>2015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 t="s">
        <v>8313</v>
      </c>
      <c r="P3877" s="10" t="s">
        <v>8355</v>
      </c>
      <c r="Q3877" s="12">
        <f t="shared" si="120"/>
        <v>42615.346817129626</v>
      </c>
      <c r="R3877">
        <f t="shared" si="121"/>
        <v>2016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 t="s">
        <v>8313</v>
      </c>
      <c r="P3878" s="10" t="s">
        <v>8355</v>
      </c>
      <c r="Q3878" s="12">
        <f t="shared" si="120"/>
        <v>42372.624166666668</v>
      </c>
      <c r="R3878">
        <f t="shared" si="121"/>
        <v>2016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 t="s">
        <v>8313</v>
      </c>
      <c r="P3879" s="10" t="s">
        <v>8355</v>
      </c>
      <c r="Q3879" s="12">
        <f t="shared" si="120"/>
        <v>42682.67768518519</v>
      </c>
      <c r="R3879">
        <f t="shared" si="121"/>
        <v>2016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 t="s">
        <v>8313</v>
      </c>
      <c r="P3880" s="10" t="s">
        <v>8355</v>
      </c>
      <c r="Q3880" s="12">
        <f t="shared" si="120"/>
        <v>42154.818819444445</v>
      </c>
      <c r="R3880">
        <f t="shared" si="121"/>
        <v>2015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 t="s">
        <v>8313</v>
      </c>
      <c r="P3881" s="10" t="s">
        <v>8355</v>
      </c>
      <c r="Q3881" s="12">
        <f t="shared" si="120"/>
        <v>41999.861064814817</v>
      </c>
      <c r="R3881">
        <f t="shared" si="121"/>
        <v>2014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 t="s">
        <v>8313</v>
      </c>
      <c r="P3882" s="10" t="s">
        <v>8355</v>
      </c>
      <c r="Q3882" s="12">
        <f t="shared" si="120"/>
        <v>41815.815046296295</v>
      </c>
      <c r="R3882">
        <f t="shared" si="121"/>
        <v>2014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 t="s">
        <v>8313</v>
      </c>
      <c r="P3883" s="10" t="s">
        <v>8355</v>
      </c>
      <c r="Q3883" s="12">
        <f t="shared" si="120"/>
        <v>42756.018506944441</v>
      </c>
      <c r="R3883">
        <f t="shared" si="121"/>
        <v>2017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 t="s">
        <v>8313</v>
      </c>
      <c r="P3884" s="10" t="s">
        <v>8355</v>
      </c>
      <c r="Q3884" s="12">
        <f t="shared" si="120"/>
        <v>42373.983449074076</v>
      </c>
      <c r="R3884">
        <f t="shared" si="121"/>
        <v>2016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 t="s">
        <v>8313</v>
      </c>
      <c r="P3885" s="10" t="s">
        <v>8355</v>
      </c>
      <c r="Q3885" s="12">
        <f t="shared" si="120"/>
        <v>41854.602650462963</v>
      </c>
      <c r="R3885">
        <f t="shared" si="121"/>
        <v>2014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 t="s">
        <v>8313</v>
      </c>
      <c r="P3886" s="10" t="s">
        <v>8355</v>
      </c>
      <c r="Q3886" s="12">
        <f t="shared" si="120"/>
        <v>42065.791574074072</v>
      </c>
      <c r="R3886">
        <f t="shared" si="121"/>
        <v>2015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 t="s">
        <v>8313</v>
      </c>
      <c r="P3887" s="10" t="s">
        <v>8355</v>
      </c>
      <c r="Q3887" s="12">
        <f t="shared" si="120"/>
        <v>42469.951284722221</v>
      </c>
      <c r="R3887">
        <f t="shared" si="121"/>
        <v>2016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 t="s">
        <v>8313</v>
      </c>
      <c r="P3888" s="10" t="s">
        <v>8355</v>
      </c>
      <c r="Q3888" s="12">
        <f t="shared" si="120"/>
        <v>41954.228032407409</v>
      </c>
      <c r="R3888">
        <f t="shared" si="121"/>
        <v>2014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 t="s">
        <v>8313</v>
      </c>
      <c r="P3889" s="10" t="s">
        <v>8355</v>
      </c>
      <c r="Q3889" s="12">
        <f t="shared" si="120"/>
        <v>42079.857974537037</v>
      </c>
      <c r="R3889">
        <f t="shared" si="121"/>
        <v>2015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 t="s">
        <v>8313</v>
      </c>
      <c r="P3890" s="10" t="s">
        <v>8314</v>
      </c>
      <c r="Q3890" s="12">
        <f t="shared" si="120"/>
        <v>42762.545810185184</v>
      </c>
      <c r="R3890">
        <f t="shared" si="121"/>
        <v>2017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 t="s">
        <v>8313</v>
      </c>
      <c r="P3891" s="10" t="s">
        <v>8314</v>
      </c>
      <c r="Q3891" s="12">
        <f t="shared" si="120"/>
        <v>41977.004976851851</v>
      </c>
      <c r="R3891">
        <f t="shared" si="121"/>
        <v>2014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 t="s">
        <v>8313</v>
      </c>
      <c r="P3892" s="10" t="s">
        <v>8314</v>
      </c>
      <c r="Q3892" s="12">
        <f t="shared" si="120"/>
        <v>42171.758611111116</v>
      </c>
      <c r="R3892">
        <f t="shared" si="121"/>
        <v>2015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 t="s">
        <v>8313</v>
      </c>
      <c r="P3893" s="10" t="s">
        <v>8314</v>
      </c>
      <c r="Q3893" s="12">
        <f t="shared" si="120"/>
        <v>42056.1324537037</v>
      </c>
      <c r="R3893">
        <f t="shared" si="121"/>
        <v>2015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 t="s">
        <v>8313</v>
      </c>
      <c r="P3894" s="10" t="s">
        <v>8314</v>
      </c>
      <c r="Q3894" s="12">
        <f t="shared" si="120"/>
        <v>41867.652280092596</v>
      </c>
      <c r="R3894">
        <f t="shared" si="121"/>
        <v>2014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 t="s">
        <v>8313</v>
      </c>
      <c r="P3895" s="10" t="s">
        <v>8314</v>
      </c>
      <c r="Q3895" s="12">
        <f t="shared" si="120"/>
        <v>41779.657870370371</v>
      </c>
      <c r="R3895">
        <f t="shared" si="121"/>
        <v>2014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 t="s">
        <v>8313</v>
      </c>
      <c r="P3896" s="10" t="s">
        <v>8314</v>
      </c>
      <c r="Q3896" s="12">
        <f t="shared" si="120"/>
        <v>42679.958472222221</v>
      </c>
      <c r="R3896">
        <f t="shared" si="121"/>
        <v>2016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 t="s">
        <v>8313</v>
      </c>
      <c r="P3897" s="10" t="s">
        <v>8314</v>
      </c>
      <c r="Q3897" s="12">
        <f t="shared" si="120"/>
        <v>42032.250208333338</v>
      </c>
      <c r="R3897">
        <f t="shared" si="121"/>
        <v>2015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 t="s">
        <v>8313</v>
      </c>
      <c r="P3898" s="10" t="s">
        <v>8314</v>
      </c>
      <c r="Q3898" s="12">
        <f t="shared" si="120"/>
        <v>41793.191875000004</v>
      </c>
      <c r="R3898">
        <f t="shared" si="121"/>
        <v>2014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 t="s">
        <v>8313</v>
      </c>
      <c r="P3899" s="10" t="s">
        <v>8314</v>
      </c>
      <c r="Q3899" s="12">
        <f t="shared" si="120"/>
        <v>41982.87364583333</v>
      </c>
      <c r="R3899">
        <f t="shared" si="121"/>
        <v>2014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 t="s">
        <v>8313</v>
      </c>
      <c r="P3900" s="10" t="s">
        <v>8314</v>
      </c>
      <c r="Q3900" s="12">
        <f t="shared" si="120"/>
        <v>42193.482291666667</v>
      </c>
      <c r="R3900">
        <f t="shared" si="121"/>
        <v>2015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 t="s">
        <v>8313</v>
      </c>
      <c r="P3901" s="10" t="s">
        <v>8314</v>
      </c>
      <c r="Q3901" s="12">
        <f t="shared" si="120"/>
        <v>41843.775011574071</v>
      </c>
      <c r="R3901">
        <f t="shared" si="121"/>
        <v>2014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 t="s">
        <v>8313</v>
      </c>
      <c r="P3902" s="10" t="s">
        <v>8314</v>
      </c>
      <c r="Q3902" s="12">
        <f t="shared" si="120"/>
        <v>42136.092488425929</v>
      </c>
      <c r="R3902">
        <f t="shared" si="121"/>
        <v>2015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 t="s">
        <v>8313</v>
      </c>
      <c r="P3903" s="10" t="s">
        <v>8314</v>
      </c>
      <c r="Q3903" s="12">
        <f t="shared" si="120"/>
        <v>42317.826377314821</v>
      </c>
      <c r="R3903">
        <f t="shared" si="121"/>
        <v>2015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 t="s">
        <v>8313</v>
      </c>
      <c r="P3904" s="10" t="s">
        <v>8314</v>
      </c>
      <c r="Q3904" s="12">
        <f t="shared" si="120"/>
        <v>42663.468078703707</v>
      </c>
      <c r="R3904">
        <f t="shared" si="121"/>
        <v>2016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 t="s">
        <v>8313</v>
      </c>
      <c r="P3905" s="10" t="s">
        <v>8314</v>
      </c>
      <c r="Q3905" s="12">
        <f t="shared" si="120"/>
        <v>42186.01116898148</v>
      </c>
      <c r="R3905">
        <f t="shared" si="121"/>
        <v>2015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 t="s">
        <v>8313</v>
      </c>
      <c r="P3906" s="10" t="s">
        <v>8314</v>
      </c>
      <c r="Q3906" s="12">
        <f t="shared" si="120"/>
        <v>42095.229166666672</v>
      </c>
      <c r="R3906">
        <f t="shared" si="121"/>
        <v>2015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 t="s">
        <v>8313</v>
      </c>
      <c r="P3907" s="10" t="s">
        <v>8314</v>
      </c>
      <c r="Q3907" s="12">
        <f t="shared" ref="Q3907:Q3970" si="122">(((J3907/60)/60)/24)+DATE(1970,1,1)</f>
        <v>42124.623877314814</v>
      </c>
      <c r="R3907">
        <f t="shared" ref="R3907:R3970" si="123">YEAR(Q3907)</f>
        <v>2015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 t="s">
        <v>8313</v>
      </c>
      <c r="P3908" s="10" t="s">
        <v>8314</v>
      </c>
      <c r="Q3908" s="12">
        <f t="shared" si="122"/>
        <v>42143.917743055557</v>
      </c>
      <c r="R3908">
        <f t="shared" si="123"/>
        <v>2015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 t="s">
        <v>8313</v>
      </c>
      <c r="P3909" s="10" t="s">
        <v>8314</v>
      </c>
      <c r="Q3909" s="12">
        <f t="shared" si="122"/>
        <v>41906.819513888891</v>
      </c>
      <c r="R3909">
        <f t="shared" si="123"/>
        <v>2014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 t="s">
        <v>8313</v>
      </c>
      <c r="P3910" s="10" t="s">
        <v>8314</v>
      </c>
      <c r="Q3910" s="12">
        <f t="shared" si="122"/>
        <v>41834.135370370372</v>
      </c>
      <c r="R3910">
        <f t="shared" si="123"/>
        <v>2014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 t="s">
        <v>8313</v>
      </c>
      <c r="P3911" s="10" t="s">
        <v>8314</v>
      </c>
      <c r="Q3911" s="12">
        <f t="shared" si="122"/>
        <v>41863.359282407408</v>
      </c>
      <c r="R3911">
        <f t="shared" si="123"/>
        <v>2014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 t="s">
        <v>8313</v>
      </c>
      <c r="P3912" s="10" t="s">
        <v>8314</v>
      </c>
      <c r="Q3912" s="12">
        <f t="shared" si="122"/>
        <v>42224.756909722222</v>
      </c>
      <c r="R3912">
        <f t="shared" si="123"/>
        <v>2015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 t="s">
        <v>8313</v>
      </c>
      <c r="P3913" s="10" t="s">
        <v>8314</v>
      </c>
      <c r="Q3913" s="12">
        <f t="shared" si="122"/>
        <v>41939.8122337963</v>
      </c>
      <c r="R3913">
        <f t="shared" si="123"/>
        <v>2014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 t="s">
        <v>8313</v>
      </c>
      <c r="P3914" s="10" t="s">
        <v>8314</v>
      </c>
      <c r="Q3914" s="12">
        <f t="shared" si="122"/>
        <v>42059.270023148143</v>
      </c>
      <c r="R3914">
        <f t="shared" si="123"/>
        <v>2015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 t="s">
        <v>8313</v>
      </c>
      <c r="P3915" s="10" t="s">
        <v>8314</v>
      </c>
      <c r="Q3915" s="12">
        <f t="shared" si="122"/>
        <v>42308.211215277777</v>
      </c>
      <c r="R3915">
        <f t="shared" si="123"/>
        <v>2015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 t="s">
        <v>8313</v>
      </c>
      <c r="P3916" s="10" t="s">
        <v>8314</v>
      </c>
      <c r="Q3916" s="12">
        <f t="shared" si="122"/>
        <v>42114.818935185183</v>
      </c>
      <c r="R3916">
        <f t="shared" si="123"/>
        <v>2015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 t="s">
        <v>8313</v>
      </c>
      <c r="P3917" s="10" t="s">
        <v>8314</v>
      </c>
      <c r="Q3917" s="12">
        <f t="shared" si="122"/>
        <v>42492.98505787037</v>
      </c>
      <c r="R3917">
        <f t="shared" si="123"/>
        <v>2016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 t="s">
        <v>8313</v>
      </c>
      <c r="P3918" s="10" t="s">
        <v>8314</v>
      </c>
      <c r="Q3918" s="12">
        <f t="shared" si="122"/>
        <v>42494.471666666665</v>
      </c>
      <c r="R3918">
        <f t="shared" si="123"/>
        <v>2016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 t="s">
        <v>8313</v>
      </c>
      <c r="P3919" s="10" t="s">
        <v>8314</v>
      </c>
      <c r="Q3919" s="12">
        <f t="shared" si="122"/>
        <v>41863.527326388888</v>
      </c>
      <c r="R3919">
        <f t="shared" si="123"/>
        <v>2014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 t="s">
        <v>8313</v>
      </c>
      <c r="P3920" s="10" t="s">
        <v>8314</v>
      </c>
      <c r="Q3920" s="12">
        <f t="shared" si="122"/>
        <v>41843.664618055554</v>
      </c>
      <c r="R3920">
        <f t="shared" si="123"/>
        <v>2014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 t="s">
        <v>8313</v>
      </c>
      <c r="P3921" s="10" t="s">
        <v>8314</v>
      </c>
      <c r="Q3921" s="12">
        <f t="shared" si="122"/>
        <v>42358.684872685189</v>
      </c>
      <c r="R3921">
        <f t="shared" si="123"/>
        <v>2015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 t="s">
        <v>8313</v>
      </c>
      <c r="P3922" s="10" t="s">
        <v>8314</v>
      </c>
      <c r="Q3922" s="12">
        <f t="shared" si="122"/>
        <v>42657.38726851852</v>
      </c>
      <c r="R3922">
        <f t="shared" si="123"/>
        <v>2016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 t="s">
        <v>8313</v>
      </c>
      <c r="P3923" s="10" t="s">
        <v>8314</v>
      </c>
      <c r="Q3923" s="12">
        <f t="shared" si="122"/>
        <v>41926.542303240742</v>
      </c>
      <c r="R3923">
        <f t="shared" si="123"/>
        <v>2014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 t="s">
        <v>8313</v>
      </c>
      <c r="P3924" s="10" t="s">
        <v>8314</v>
      </c>
      <c r="Q3924" s="12">
        <f t="shared" si="122"/>
        <v>42020.768634259264</v>
      </c>
      <c r="R3924">
        <f t="shared" si="123"/>
        <v>2015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 t="s">
        <v>8313</v>
      </c>
      <c r="P3925" s="10" t="s">
        <v>8314</v>
      </c>
      <c r="Q3925" s="12">
        <f t="shared" si="122"/>
        <v>42075.979988425926</v>
      </c>
      <c r="R3925">
        <f t="shared" si="123"/>
        <v>2015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 t="s">
        <v>8313</v>
      </c>
      <c r="P3926" s="10" t="s">
        <v>8314</v>
      </c>
      <c r="Q3926" s="12">
        <f t="shared" si="122"/>
        <v>41786.959745370368</v>
      </c>
      <c r="R3926">
        <f t="shared" si="123"/>
        <v>2014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 t="s">
        <v>8313</v>
      </c>
      <c r="P3927" s="10" t="s">
        <v>8314</v>
      </c>
      <c r="Q3927" s="12">
        <f t="shared" si="122"/>
        <v>41820.870821759258</v>
      </c>
      <c r="R3927">
        <f t="shared" si="123"/>
        <v>2014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 t="s">
        <v>8313</v>
      </c>
      <c r="P3928" s="10" t="s">
        <v>8314</v>
      </c>
      <c r="Q3928" s="12">
        <f t="shared" si="122"/>
        <v>41970.085046296299</v>
      </c>
      <c r="R3928">
        <f t="shared" si="123"/>
        <v>2014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 t="s">
        <v>8313</v>
      </c>
      <c r="P3929" s="10" t="s">
        <v>8314</v>
      </c>
      <c r="Q3929" s="12">
        <f t="shared" si="122"/>
        <v>41830.267407407409</v>
      </c>
      <c r="R3929">
        <f t="shared" si="123"/>
        <v>2014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 t="s">
        <v>8313</v>
      </c>
      <c r="P3930" s="10" t="s">
        <v>8314</v>
      </c>
      <c r="Q3930" s="12">
        <f t="shared" si="122"/>
        <v>42265.683182870373</v>
      </c>
      <c r="R3930">
        <f t="shared" si="123"/>
        <v>2015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 t="s">
        <v>8313</v>
      </c>
      <c r="P3931" s="10" t="s">
        <v>8314</v>
      </c>
      <c r="Q3931" s="12">
        <f t="shared" si="122"/>
        <v>42601.827141203699</v>
      </c>
      <c r="R3931">
        <f t="shared" si="123"/>
        <v>2016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 t="s">
        <v>8313</v>
      </c>
      <c r="P3932" s="10" t="s">
        <v>8314</v>
      </c>
      <c r="Q3932" s="12">
        <f t="shared" si="122"/>
        <v>42433.338749999995</v>
      </c>
      <c r="R3932">
        <f t="shared" si="123"/>
        <v>2016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 t="s">
        <v>8313</v>
      </c>
      <c r="P3933" s="10" t="s">
        <v>8314</v>
      </c>
      <c r="Q3933" s="12">
        <f t="shared" si="122"/>
        <v>42228.151701388888</v>
      </c>
      <c r="R3933">
        <f t="shared" si="123"/>
        <v>2015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 t="s">
        <v>8313</v>
      </c>
      <c r="P3934" s="10" t="s">
        <v>8314</v>
      </c>
      <c r="Q3934" s="12">
        <f t="shared" si="122"/>
        <v>42415.168564814812</v>
      </c>
      <c r="R3934">
        <f t="shared" si="123"/>
        <v>2016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 t="s">
        <v>8313</v>
      </c>
      <c r="P3935" s="10" t="s">
        <v>8314</v>
      </c>
      <c r="Q3935" s="12">
        <f t="shared" si="122"/>
        <v>42538.968310185184</v>
      </c>
      <c r="R3935">
        <f t="shared" si="123"/>
        <v>2016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 t="s">
        <v>8313</v>
      </c>
      <c r="P3936" s="10" t="s">
        <v>8314</v>
      </c>
      <c r="Q3936" s="12">
        <f t="shared" si="122"/>
        <v>42233.671747685185</v>
      </c>
      <c r="R3936">
        <f t="shared" si="123"/>
        <v>2015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 t="s">
        <v>8313</v>
      </c>
      <c r="P3937" s="10" t="s">
        <v>8314</v>
      </c>
      <c r="Q3937" s="12">
        <f t="shared" si="122"/>
        <v>42221.656782407401</v>
      </c>
      <c r="R3937">
        <f t="shared" si="123"/>
        <v>2015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 t="s">
        <v>8313</v>
      </c>
      <c r="P3938" s="10" t="s">
        <v>8314</v>
      </c>
      <c r="Q3938" s="12">
        <f t="shared" si="122"/>
        <v>42675.262962962966</v>
      </c>
      <c r="R3938">
        <f t="shared" si="123"/>
        <v>2016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 t="s">
        <v>8313</v>
      </c>
      <c r="P3939" s="10" t="s">
        <v>8314</v>
      </c>
      <c r="Q3939" s="12">
        <f t="shared" si="122"/>
        <v>42534.631481481483</v>
      </c>
      <c r="R3939">
        <f t="shared" si="123"/>
        <v>2016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 t="s">
        <v>8313</v>
      </c>
      <c r="P3940" s="10" t="s">
        <v>8314</v>
      </c>
      <c r="Q3940" s="12">
        <f t="shared" si="122"/>
        <v>42151.905717592599</v>
      </c>
      <c r="R3940">
        <f t="shared" si="123"/>
        <v>2015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 t="s">
        <v>8313</v>
      </c>
      <c r="P3941" s="10" t="s">
        <v>8314</v>
      </c>
      <c r="Q3941" s="12">
        <f t="shared" si="122"/>
        <v>41915.400219907409</v>
      </c>
      <c r="R3941">
        <f t="shared" si="123"/>
        <v>2014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 t="s">
        <v>8313</v>
      </c>
      <c r="P3942" s="10" t="s">
        <v>8314</v>
      </c>
      <c r="Q3942" s="12">
        <f t="shared" si="122"/>
        <v>41961.492488425924</v>
      </c>
      <c r="R3942">
        <f t="shared" si="123"/>
        <v>2014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 t="s">
        <v>8313</v>
      </c>
      <c r="P3943" s="10" t="s">
        <v>8314</v>
      </c>
      <c r="Q3943" s="12">
        <f t="shared" si="122"/>
        <v>41940.587233796294</v>
      </c>
      <c r="R3943">
        <f t="shared" si="123"/>
        <v>2014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 t="s">
        <v>8313</v>
      </c>
      <c r="P3944" s="10" t="s">
        <v>8314</v>
      </c>
      <c r="Q3944" s="12">
        <f t="shared" si="122"/>
        <v>42111.904097222221</v>
      </c>
      <c r="R3944">
        <f t="shared" si="123"/>
        <v>2015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 t="s">
        <v>8313</v>
      </c>
      <c r="P3945" s="10" t="s">
        <v>8314</v>
      </c>
      <c r="Q3945" s="12">
        <f t="shared" si="122"/>
        <v>42279.778564814813</v>
      </c>
      <c r="R3945">
        <f t="shared" si="123"/>
        <v>2015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 t="s">
        <v>8313</v>
      </c>
      <c r="P3946" s="10" t="s">
        <v>8314</v>
      </c>
      <c r="Q3946" s="12">
        <f t="shared" si="122"/>
        <v>42213.662905092591</v>
      </c>
      <c r="R3946">
        <f t="shared" si="123"/>
        <v>2015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 t="s">
        <v>8313</v>
      </c>
      <c r="P3947" s="10" t="s">
        <v>8314</v>
      </c>
      <c r="Q3947" s="12">
        <f t="shared" si="122"/>
        <v>42109.801712962959</v>
      </c>
      <c r="R3947">
        <f t="shared" si="123"/>
        <v>2015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 t="s">
        <v>8313</v>
      </c>
      <c r="P3948" s="10" t="s">
        <v>8314</v>
      </c>
      <c r="Q3948" s="12">
        <f t="shared" si="122"/>
        <v>42031.833587962959</v>
      </c>
      <c r="R3948">
        <f t="shared" si="123"/>
        <v>2015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 t="s">
        <v>8313</v>
      </c>
      <c r="P3949" s="10" t="s">
        <v>8314</v>
      </c>
      <c r="Q3949" s="12">
        <f t="shared" si="122"/>
        <v>42615.142870370371</v>
      </c>
      <c r="R3949">
        <f t="shared" si="123"/>
        <v>2016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 t="s">
        <v>8313</v>
      </c>
      <c r="P3950" s="10" t="s">
        <v>8314</v>
      </c>
      <c r="Q3950" s="12">
        <f t="shared" si="122"/>
        <v>41829.325497685182</v>
      </c>
      <c r="R3950">
        <f t="shared" si="123"/>
        <v>2014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 t="s">
        <v>8313</v>
      </c>
      <c r="P3951" s="10" t="s">
        <v>8314</v>
      </c>
      <c r="Q3951" s="12">
        <f t="shared" si="122"/>
        <v>42016.120613425926</v>
      </c>
      <c r="R3951">
        <f t="shared" si="123"/>
        <v>2015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 t="s">
        <v>8313</v>
      </c>
      <c r="P3952" s="10" t="s">
        <v>8314</v>
      </c>
      <c r="Q3952" s="12">
        <f t="shared" si="122"/>
        <v>42439.702314814815</v>
      </c>
      <c r="R3952">
        <f t="shared" si="123"/>
        <v>2016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 t="s">
        <v>8313</v>
      </c>
      <c r="P3953" s="10" t="s">
        <v>8314</v>
      </c>
      <c r="Q3953" s="12">
        <f t="shared" si="122"/>
        <v>42433.825717592597</v>
      </c>
      <c r="R3953">
        <f t="shared" si="123"/>
        <v>2016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 t="s">
        <v>8313</v>
      </c>
      <c r="P3954" s="10" t="s">
        <v>8314</v>
      </c>
      <c r="Q3954" s="12">
        <f t="shared" si="122"/>
        <v>42243.790393518517</v>
      </c>
      <c r="R3954">
        <f t="shared" si="123"/>
        <v>2015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 t="s">
        <v>8313</v>
      </c>
      <c r="P3955" s="10" t="s">
        <v>8314</v>
      </c>
      <c r="Q3955" s="12">
        <f t="shared" si="122"/>
        <v>42550.048449074078</v>
      </c>
      <c r="R3955">
        <f t="shared" si="123"/>
        <v>2016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 t="s">
        <v>8313</v>
      </c>
      <c r="P3956" s="10" t="s">
        <v>8314</v>
      </c>
      <c r="Q3956" s="12">
        <f t="shared" si="122"/>
        <v>41774.651203703703</v>
      </c>
      <c r="R3956">
        <f t="shared" si="123"/>
        <v>2014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 t="s">
        <v>8313</v>
      </c>
      <c r="P3957" s="10" t="s">
        <v>8314</v>
      </c>
      <c r="Q3957" s="12">
        <f t="shared" si="122"/>
        <v>42306.848854166667</v>
      </c>
      <c r="R3957">
        <f t="shared" si="123"/>
        <v>2015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 t="s">
        <v>8313</v>
      </c>
      <c r="P3958" s="10" t="s">
        <v>8314</v>
      </c>
      <c r="Q3958" s="12">
        <f t="shared" si="122"/>
        <v>42457.932025462964</v>
      </c>
      <c r="R3958">
        <f t="shared" si="123"/>
        <v>2016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 t="s">
        <v>8313</v>
      </c>
      <c r="P3959" s="10" t="s">
        <v>8314</v>
      </c>
      <c r="Q3959" s="12">
        <f t="shared" si="122"/>
        <v>42513.976319444439</v>
      </c>
      <c r="R3959">
        <f t="shared" si="123"/>
        <v>2016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 t="s">
        <v>8313</v>
      </c>
      <c r="P3960" s="10" t="s">
        <v>8314</v>
      </c>
      <c r="Q3960" s="12">
        <f t="shared" si="122"/>
        <v>41816.950370370374</v>
      </c>
      <c r="R3960">
        <f t="shared" si="123"/>
        <v>2014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 t="s">
        <v>8313</v>
      </c>
      <c r="P3961" s="10" t="s">
        <v>8314</v>
      </c>
      <c r="Q3961" s="12">
        <f t="shared" si="122"/>
        <v>41880.788842592592</v>
      </c>
      <c r="R3961">
        <f t="shared" si="123"/>
        <v>2014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 t="s">
        <v>8313</v>
      </c>
      <c r="P3962" s="10" t="s">
        <v>8314</v>
      </c>
      <c r="Q3962" s="12">
        <f t="shared" si="122"/>
        <v>42342.845555555556</v>
      </c>
      <c r="R3962">
        <f t="shared" si="123"/>
        <v>2015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 t="s">
        <v>8313</v>
      </c>
      <c r="P3963" s="10" t="s">
        <v>8314</v>
      </c>
      <c r="Q3963" s="12">
        <f t="shared" si="122"/>
        <v>41745.891319444447</v>
      </c>
      <c r="R3963">
        <f t="shared" si="123"/>
        <v>2014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 t="s">
        <v>8313</v>
      </c>
      <c r="P3964" s="10" t="s">
        <v>8314</v>
      </c>
      <c r="Q3964" s="12">
        <f t="shared" si="122"/>
        <v>42311.621458333335</v>
      </c>
      <c r="R3964">
        <f t="shared" si="123"/>
        <v>2015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 t="s">
        <v>8313</v>
      </c>
      <c r="P3965" s="10" t="s">
        <v>8314</v>
      </c>
      <c r="Q3965" s="12">
        <f t="shared" si="122"/>
        <v>42296.154131944444</v>
      </c>
      <c r="R3965">
        <f t="shared" si="123"/>
        <v>2015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 t="s">
        <v>8313</v>
      </c>
      <c r="P3966" s="10" t="s">
        <v>8314</v>
      </c>
      <c r="Q3966" s="12">
        <f t="shared" si="122"/>
        <v>42053.722060185188</v>
      </c>
      <c r="R3966">
        <f t="shared" si="123"/>
        <v>2015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 t="s">
        <v>8313</v>
      </c>
      <c r="P3967" s="10" t="s">
        <v>8314</v>
      </c>
      <c r="Q3967" s="12">
        <f t="shared" si="122"/>
        <v>42414.235879629632</v>
      </c>
      <c r="R3967">
        <f t="shared" si="123"/>
        <v>2016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 t="s">
        <v>8313</v>
      </c>
      <c r="P3968" s="10" t="s">
        <v>8314</v>
      </c>
      <c r="Q3968" s="12">
        <f t="shared" si="122"/>
        <v>41801.711550925924</v>
      </c>
      <c r="R3968">
        <f t="shared" si="123"/>
        <v>2014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 t="s">
        <v>8313</v>
      </c>
      <c r="P3969" s="10" t="s">
        <v>8314</v>
      </c>
      <c r="Q3969" s="12">
        <f t="shared" si="122"/>
        <v>42770.290590277778</v>
      </c>
      <c r="R3969">
        <f t="shared" si="123"/>
        <v>2017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 t="s">
        <v>8313</v>
      </c>
      <c r="P3970" s="10" t="s">
        <v>8314</v>
      </c>
      <c r="Q3970" s="12">
        <f t="shared" si="122"/>
        <v>42452.815659722226</v>
      </c>
      <c r="R3970">
        <f t="shared" si="123"/>
        <v>2016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 t="s">
        <v>8313</v>
      </c>
      <c r="P3971" s="10" t="s">
        <v>8314</v>
      </c>
      <c r="Q3971" s="12">
        <f t="shared" ref="Q3971:Q4034" si="124">(((J3971/60)/60)/24)+DATE(1970,1,1)</f>
        <v>42601.854699074072</v>
      </c>
      <c r="R3971">
        <f t="shared" ref="R3971:R4034" si="125">YEAR(Q3971)</f>
        <v>2016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 t="s">
        <v>8313</v>
      </c>
      <c r="P3972" s="10" t="s">
        <v>8314</v>
      </c>
      <c r="Q3972" s="12">
        <f t="shared" si="124"/>
        <v>42447.863553240735</v>
      </c>
      <c r="R3972">
        <f t="shared" si="125"/>
        <v>2016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 t="s">
        <v>8313</v>
      </c>
      <c r="P3973" s="10" t="s">
        <v>8314</v>
      </c>
      <c r="Q3973" s="12">
        <f t="shared" si="124"/>
        <v>41811.536180555559</v>
      </c>
      <c r="R3973">
        <f t="shared" si="125"/>
        <v>2014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 t="s">
        <v>8313</v>
      </c>
      <c r="P3974" s="10" t="s">
        <v>8314</v>
      </c>
      <c r="Q3974" s="12">
        <f t="shared" si="124"/>
        <v>41981.067523148144</v>
      </c>
      <c r="R3974">
        <f t="shared" si="125"/>
        <v>2014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 t="s">
        <v>8313</v>
      </c>
      <c r="P3975" s="10" t="s">
        <v>8314</v>
      </c>
      <c r="Q3975" s="12">
        <f t="shared" si="124"/>
        <v>42469.68414351852</v>
      </c>
      <c r="R3975">
        <f t="shared" si="125"/>
        <v>2016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 t="s">
        <v>8313</v>
      </c>
      <c r="P3976" s="10" t="s">
        <v>8314</v>
      </c>
      <c r="Q3976" s="12">
        <f t="shared" si="124"/>
        <v>42493.546851851846</v>
      </c>
      <c r="R3976">
        <f t="shared" si="125"/>
        <v>2016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 t="s">
        <v>8313</v>
      </c>
      <c r="P3977" s="10" t="s">
        <v>8314</v>
      </c>
      <c r="Q3977" s="12">
        <f t="shared" si="124"/>
        <v>42534.866875</v>
      </c>
      <c r="R3977">
        <f t="shared" si="125"/>
        <v>2016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 t="s">
        <v>8313</v>
      </c>
      <c r="P3978" s="10" t="s">
        <v>8314</v>
      </c>
      <c r="Q3978" s="12">
        <f t="shared" si="124"/>
        <v>41830.858344907407</v>
      </c>
      <c r="R3978">
        <f t="shared" si="125"/>
        <v>2014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 t="s">
        <v>8313</v>
      </c>
      <c r="P3979" s="10" t="s">
        <v>8314</v>
      </c>
      <c r="Q3979" s="12">
        <f t="shared" si="124"/>
        <v>42543.788564814815</v>
      </c>
      <c r="R3979">
        <f t="shared" si="125"/>
        <v>2016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 t="s">
        <v>8313</v>
      </c>
      <c r="P3980" s="10" t="s">
        <v>8314</v>
      </c>
      <c r="Q3980" s="12">
        <f t="shared" si="124"/>
        <v>41975.642974537041</v>
      </c>
      <c r="R3980">
        <f t="shared" si="125"/>
        <v>2014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 t="s">
        <v>8313</v>
      </c>
      <c r="P3981" s="10" t="s">
        <v>8314</v>
      </c>
      <c r="Q3981" s="12">
        <f t="shared" si="124"/>
        <v>42069.903437500005</v>
      </c>
      <c r="R3981">
        <f t="shared" si="125"/>
        <v>2015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 t="s">
        <v>8313</v>
      </c>
      <c r="P3982" s="10" t="s">
        <v>8314</v>
      </c>
      <c r="Q3982" s="12">
        <f t="shared" si="124"/>
        <v>41795.598923611113</v>
      </c>
      <c r="R3982">
        <f t="shared" si="125"/>
        <v>2014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 t="s">
        <v>8313</v>
      </c>
      <c r="P3983" s="10" t="s">
        <v>8314</v>
      </c>
      <c r="Q3983" s="12">
        <f t="shared" si="124"/>
        <v>42508.179965277777</v>
      </c>
      <c r="R3983">
        <f t="shared" si="125"/>
        <v>2016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 t="s">
        <v>8313</v>
      </c>
      <c r="P3984" s="10" t="s">
        <v>8314</v>
      </c>
      <c r="Q3984" s="12">
        <f t="shared" si="124"/>
        <v>42132.809953703705</v>
      </c>
      <c r="R3984">
        <f t="shared" si="125"/>
        <v>2015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 t="s">
        <v>8313</v>
      </c>
      <c r="P3985" s="10" t="s">
        <v>8314</v>
      </c>
      <c r="Q3985" s="12">
        <f t="shared" si="124"/>
        <v>41747.86986111111</v>
      </c>
      <c r="R3985">
        <f t="shared" si="125"/>
        <v>2014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 t="s">
        <v>8313</v>
      </c>
      <c r="P3986" s="10" t="s">
        <v>8314</v>
      </c>
      <c r="Q3986" s="12">
        <f t="shared" si="124"/>
        <v>41920.963472222218</v>
      </c>
      <c r="R3986">
        <f t="shared" si="125"/>
        <v>2014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 t="s">
        <v>8313</v>
      </c>
      <c r="P3987" s="10" t="s">
        <v>8314</v>
      </c>
      <c r="Q3987" s="12">
        <f t="shared" si="124"/>
        <v>42399.707407407404</v>
      </c>
      <c r="R3987">
        <f t="shared" si="125"/>
        <v>2016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 t="s">
        <v>8313</v>
      </c>
      <c r="P3988" s="10" t="s">
        <v>8314</v>
      </c>
      <c r="Q3988" s="12">
        <f t="shared" si="124"/>
        <v>42467.548541666663</v>
      </c>
      <c r="R3988">
        <f t="shared" si="125"/>
        <v>2016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 t="s">
        <v>8313</v>
      </c>
      <c r="P3989" s="10" t="s">
        <v>8314</v>
      </c>
      <c r="Q3989" s="12">
        <f t="shared" si="124"/>
        <v>41765.92465277778</v>
      </c>
      <c r="R3989">
        <f t="shared" si="125"/>
        <v>2014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 t="s">
        <v>8313</v>
      </c>
      <c r="P3990" s="10" t="s">
        <v>8314</v>
      </c>
      <c r="Q3990" s="12">
        <f t="shared" si="124"/>
        <v>42230.08116898148</v>
      </c>
      <c r="R3990">
        <f t="shared" si="125"/>
        <v>2015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 t="s">
        <v>8313</v>
      </c>
      <c r="P3991" s="10" t="s">
        <v>8314</v>
      </c>
      <c r="Q3991" s="12">
        <f t="shared" si="124"/>
        <v>42286.749780092592</v>
      </c>
      <c r="R3991">
        <f t="shared" si="125"/>
        <v>2015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 t="s">
        <v>8313</v>
      </c>
      <c r="P3992" s="10" t="s">
        <v>8314</v>
      </c>
      <c r="Q3992" s="12">
        <f t="shared" si="124"/>
        <v>42401.672372685185</v>
      </c>
      <c r="R3992">
        <f t="shared" si="125"/>
        <v>2016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 t="s">
        <v>8313</v>
      </c>
      <c r="P3993" s="10" t="s">
        <v>8314</v>
      </c>
      <c r="Q3993" s="12">
        <f t="shared" si="124"/>
        <v>42125.644467592589</v>
      </c>
      <c r="R3993">
        <f t="shared" si="125"/>
        <v>2015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 t="s">
        <v>8313</v>
      </c>
      <c r="P3994" s="10" t="s">
        <v>8314</v>
      </c>
      <c r="Q3994" s="12">
        <f t="shared" si="124"/>
        <v>42289.94049768518</v>
      </c>
      <c r="R3994">
        <f t="shared" si="125"/>
        <v>2015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 t="s">
        <v>8313</v>
      </c>
      <c r="P3995" s="10" t="s">
        <v>8314</v>
      </c>
      <c r="Q3995" s="12">
        <f t="shared" si="124"/>
        <v>42107.864722222221</v>
      </c>
      <c r="R3995">
        <f t="shared" si="125"/>
        <v>2015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 t="s">
        <v>8313</v>
      </c>
      <c r="P3996" s="10" t="s">
        <v>8314</v>
      </c>
      <c r="Q3996" s="12">
        <f t="shared" si="124"/>
        <v>41809.389930555553</v>
      </c>
      <c r="R3996">
        <f t="shared" si="125"/>
        <v>2014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 t="s">
        <v>8313</v>
      </c>
      <c r="P3997" s="10" t="s">
        <v>8314</v>
      </c>
      <c r="Q3997" s="12">
        <f t="shared" si="124"/>
        <v>42019.683761574073</v>
      </c>
      <c r="R3997">
        <f t="shared" si="125"/>
        <v>2015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 t="s">
        <v>8313</v>
      </c>
      <c r="P3998" s="10" t="s">
        <v>8314</v>
      </c>
      <c r="Q3998" s="12">
        <f t="shared" si="124"/>
        <v>41950.26694444444</v>
      </c>
      <c r="R3998">
        <f t="shared" si="125"/>
        <v>2014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 t="s">
        <v>8313</v>
      </c>
      <c r="P3999" s="10" t="s">
        <v>8314</v>
      </c>
      <c r="Q3999" s="12">
        <f t="shared" si="124"/>
        <v>42069.391446759255</v>
      </c>
      <c r="R3999">
        <f t="shared" si="125"/>
        <v>2015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 t="s">
        <v>8313</v>
      </c>
      <c r="P4000" s="10" t="s">
        <v>8314</v>
      </c>
      <c r="Q4000" s="12">
        <f t="shared" si="124"/>
        <v>42061.963263888887</v>
      </c>
      <c r="R4000">
        <f t="shared" si="125"/>
        <v>2015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 t="s">
        <v>8313</v>
      </c>
      <c r="P4001" s="10" t="s">
        <v>8314</v>
      </c>
      <c r="Q4001" s="12">
        <f t="shared" si="124"/>
        <v>41842.828680555554</v>
      </c>
      <c r="R4001">
        <f t="shared" si="125"/>
        <v>2014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 t="s">
        <v>8313</v>
      </c>
      <c r="P4002" s="10" t="s">
        <v>8314</v>
      </c>
      <c r="Q4002" s="12">
        <f t="shared" si="124"/>
        <v>42437.64534722222</v>
      </c>
      <c r="R4002">
        <f t="shared" si="125"/>
        <v>2016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 t="s">
        <v>8313</v>
      </c>
      <c r="P4003" s="10" t="s">
        <v>8314</v>
      </c>
      <c r="Q4003" s="12">
        <f t="shared" si="124"/>
        <v>42775.964212962965</v>
      </c>
      <c r="R4003">
        <f t="shared" si="125"/>
        <v>2017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 t="s">
        <v>8313</v>
      </c>
      <c r="P4004" s="10" t="s">
        <v>8314</v>
      </c>
      <c r="Q4004" s="12">
        <f t="shared" si="124"/>
        <v>41879.043530092589</v>
      </c>
      <c r="R4004">
        <f t="shared" si="125"/>
        <v>2014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 t="s">
        <v>8313</v>
      </c>
      <c r="P4005" s="10" t="s">
        <v>8314</v>
      </c>
      <c r="Q4005" s="12">
        <f t="shared" si="124"/>
        <v>42020.587349537032</v>
      </c>
      <c r="R4005">
        <f t="shared" si="125"/>
        <v>2015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 t="s">
        <v>8313</v>
      </c>
      <c r="P4006" s="10" t="s">
        <v>8314</v>
      </c>
      <c r="Q4006" s="12">
        <f t="shared" si="124"/>
        <v>41890.16269675926</v>
      </c>
      <c r="R4006">
        <f t="shared" si="125"/>
        <v>2014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 t="s">
        <v>8313</v>
      </c>
      <c r="P4007" s="10" t="s">
        <v>8314</v>
      </c>
      <c r="Q4007" s="12">
        <f t="shared" si="124"/>
        <v>41872.807696759257</v>
      </c>
      <c r="R4007">
        <f t="shared" si="125"/>
        <v>2014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 t="s">
        <v>8313</v>
      </c>
      <c r="P4008" s="10" t="s">
        <v>8314</v>
      </c>
      <c r="Q4008" s="12">
        <f t="shared" si="124"/>
        <v>42391.772997685184</v>
      </c>
      <c r="R4008">
        <f t="shared" si="125"/>
        <v>2016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 t="s">
        <v>8313</v>
      </c>
      <c r="P4009" s="10" t="s">
        <v>8314</v>
      </c>
      <c r="Q4009" s="12">
        <f t="shared" si="124"/>
        <v>41848.772928240738</v>
      </c>
      <c r="R4009">
        <f t="shared" si="125"/>
        <v>2014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 t="s">
        <v>8313</v>
      </c>
      <c r="P4010" s="10" t="s">
        <v>8314</v>
      </c>
      <c r="Q4010" s="12">
        <f t="shared" si="124"/>
        <v>42177.964201388888</v>
      </c>
      <c r="R4010">
        <f t="shared" si="125"/>
        <v>2015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 t="s">
        <v>8313</v>
      </c>
      <c r="P4011" s="10" t="s">
        <v>8314</v>
      </c>
      <c r="Q4011" s="12">
        <f t="shared" si="124"/>
        <v>41851.700925925928</v>
      </c>
      <c r="R4011">
        <f t="shared" si="125"/>
        <v>2014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 t="s">
        <v>8313</v>
      </c>
      <c r="P4012" s="10" t="s">
        <v>8314</v>
      </c>
      <c r="Q4012" s="12">
        <f t="shared" si="124"/>
        <v>41921.770439814813</v>
      </c>
      <c r="R4012">
        <f t="shared" si="125"/>
        <v>2014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 t="s">
        <v>8313</v>
      </c>
      <c r="P4013" s="10" t="s">
        <v>8314</v>
      </c>
      <c r="Q4013" s="12">
        <f t="shared" si="124"/>
        <v>42002.54488425926</v>
      </c>
      <c r="R4013">
        <f t="shared" si="125"/>
        <v>2014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 t="s">
        <v>8313</v>
      </c>
      <c r="P4014" s="10" t="s">
        <v>8314</v>
      </c>
      <c r="Q4014" s="12">
        <f t="shared" si="124"/>
        <v>42096.544548611113</v>
      </c>
      <c r="R4014">
        <f t="shared" si="125"/>
        <v>2015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 t="s">
        <v>8313</v>
      </c>
      <c r="P4015" s="10" t="s">
        <v>8314</v>
      </c>
      <c r="Q4015" s="12">
        <f t="shared" si="124"/>
        <v>42021.301192129627</v>
      </c>
      <c r="R4015">
        <f t="shared" si="125"/>
        <v>2015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 t="s">
        <v>8313</v>
      </c>
      <c r="P4016" s="10" t="s">
        <v>8314</v>
      </c>
      <c r="Q4016" s="12">
        <f t="shared" si="124"/>
        <v>42419.246168981481</v>
      </c>
      <c r="R4016">
        <f t="shared" si="125"/>
        <v>2016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 t="s">
        <v>8313</v>
      </c>
      <c r="P4017" s="10" t="s">
        <v>8314</v>
      </c>
      <c r="Q4017" s="12">
        <f t="shared" si="124"/>
        <v>42174.780821759254</v>
      </c>
      <c r="R4017">
        <f t="shared" si="125"/>
        <v>2015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 t="s">
        <v>8313</v>
      </c>
      <c r="P4018" s="10" t="s">
        <v>8314</v>
      </c>
      <c r="Q4018" s="12">
        <f t="shared" si="124"/>
        <v>41869.872685185182</v>
      </c>
      <c r="R4018">
        <f t="shared" si="125"/>
        <v>2014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 t="s">
        <v>8313</v>
      </c>
      <c r="P4019" s="10" t="s">
        <v>8314</v>
      </c>
      <c r="Q4019" s="12">
        <f t="shared" si="124"/>
        <v>41856.672152777777</v>
      </c>
      <c r="R4019">
        <f t="shared" si="125"/>
        <v>2014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 t="s">
        <v>8313</v>
      </c>
      <c r="P4020" s="10" t="s">
        <v>8314</v>
      </c>
      <c r="Q4020" s="12">
        <f t="shared" si="124"/>
        <v>42620.91097222222</v>
      </c>
      <c r="R4020">
        <f t="shared" si="125"/>
        <v>2016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 t="s">
        <v>8313</v>
      </c>
      <c r="P4021" s="10" t="s">
        <v>8314</v>
      </c>
      <c r="Q4021" s="12">
        <f t="shared" si="124"/>
        <v>42417.675879629634</v>
      </c>
      <c r="R4021">
        <f t="shared" si="125"/>
        <v>2016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 t="s">
        <v>8313</v>
      </c>
      <c r="P4022" s="10" t="s">
        <v>8314</v>
      </c>
      <c r="Q4022" s="12">
        <f t="shared" si="124"/>
        <v>42057.190960648149</v>
      </c>
      <c r="R4022">
        <f t="shared" si="125"/>
        <v>2015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 t="s">
        <v>8313</v>
      </c>
      <c r="P4023" s="10" t="s">
        <v>8314</v>
      </c>
      <c r="Q4023" s="12">
        <f t="shared" si="124"/>
        <v>41878.911550925928</v>
      </c>
      <c r="R4023">
        <f t="shared" si="125"/>
        <v>2014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 t="s">
        <v>8313</v>
      </c>
      <c r="P4024" s="10" t="s">
        <v>8314</v>
      </c>
      <c r="Q4024" s="12">
        <f t="shared" si="124"/>
        <v>41990.584108796291</v>
      </c>
      <c r="R4024">
        <f t="shared" si="125"/>
        <v>2014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 t="s">
        <v>8313</v>
      </c>
      <c r="P4025" s="10" t="s">
        <v>8314</v>
      </c>
      <c r="Q4025" s="12">
        <f t="shared" si="124"/>
        <v>42408.999571759254</v>
      </c>
      <c r="R4025">
        <f t="shared" si="125"/>
        <v>2016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 t="s">
        <v>8313</v>
      </c>
      <c r="P4026" s="10" t="s">
        <v>8314</v>
      </c>
      <c r="Q4026" s="12">
        <f t="shared" si="124"/>
        <v>42217.670104166667</v>
      </c>
      <c r="R4026">
        <f t="shared" si="125"/>
        <v>2015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 t="s">
        <v>8313</v>
      </c>
      <c r="P4027" s="10" t="s">
        <v>8314</v>
      </c>
      <c r="Q4027" s="12">
        <f t="shared" si="124"/>
        <v>42151.237685185188</v>
      </c>
      <c r="R4027">
        <f t="shared" si="125"/>
        <v>2015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 t="s">
        <v>8313</v>
      </c>
      <c r="P4028" s="10" t="s">
        <v>8314</v>
      </c>
      <c r="Q4028" s="12">
        <f t="shared" si="124"/>
        <v>42282.655543981484</v>
      </c>
      <c r="R4028">
        <f t="shared" si="125"/>
        <v>2015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 t="s">
        <v>8313</v>
      </c>
      <c r="P4029" s="10" t="s">
        <v>8314</v>
      </c>
      <c r="Q4029" s="12">
        <f t="shared" si="124"/>
        <v>42768.97084490741</v>
      </c>
      <c r="R4029">
        <f t="shared" si="125"/>
        <v>2017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 t="s">
        <v>8313</v>
      </c>
      <c r="P4030" s="10" t="s">
        <v>8314</v>
      </c>
      <c r="Q4030" s="12">
        <f t="shared" si="124"/>
        <v>41765.938657407409</v>
      </c>
      <c r="R4030">
        <f t="shared" si="125"/>
        <v>2014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 t="s">
        <v>8313</v>
      </c>
      <c r="P4031" s="10" t="s">
        <v>8314</v>
      </c>
      <c r="Q4031" s="12">
        <f t="shared" si="124"/>
        <v>42322.025115740747</v>
      </c>
      <c r="R4031">
        <f t="shared" si="125"/>
        <v>2015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 t="s">
        <v>8313</v>
      </c>
      <c r="P4032" s="10" t="s">
        <v>8314</v>
      </c>
      <c r="Q4032" s="12">
        <f t="shared" si="124"/>
        <v>42374.655081018514</v>
      </c>
      <c r="R4032">
        <f t="shared" si="125"/>
        <v>2016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 t="s">
        <v>8313</v>
      </c>
      <c r="P4033" s="10" t="s">
        <v>8314</v>
      </c>
      <c r="Q4033" s="12">
        <f t="shared" si="124"/>
        <v>41941.585231481484</v>
      </c>
      <c r="R4033">
        <f t="shared" si="125"/>
        <v>2014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 t="s">
        <v>8313</v>
      </c>
      <c r="P4034" s="10" t="s">
        <v>8314</v>
      </c>
      <c r="Q4034" s="12">
        <f t="shared" si="124"/>
        <v>42293.809212962966</v>
      </c>
      <c r="R4034">
        <f t="shared" si="125"/>
        <v>2015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 t="s">
        <v>8313</v>
      </c>
      <c r="P4035" s="10" t="s">
        <v>8314</v>
      </c>
      <c r="Q4035" s="12">
        <f t="shared" ref="Q4035:Q4098" si="126">(((J4035/60)/60)/24)+DATE(1970,1,1)</f>
        <v>42614.268796296295</v>
      </c>
      <c r="R4035">
        <f t="shared" ref="R4035:R4098" si="127">YEAR(Q4035)</f>
        <v>2016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 t="s">
        <v>8313</v>
      </c>
      <c r="P4036" s="10" t="s">
        <v>8314</v>
      </c>
      <c r="Q4036" s="12">
        <f t="shared" si="126"/>
        <v>42067.947337962964</v>
      </c>
      <c r="R4036">
        <f t="shared" si="127"/>
        <v>2015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 t="s">
        <v>8313</v>
      </c>
      <c r="P4037" s="10" t="s">
        <v>8314</v>
      </c>
      <c r="Q4037" s="12">
        <f t="shared" si="126"/>
        <v>41903.882951388885</v>
      </c>
      <c r="R4037">
        <f t="shared" si="127"/>
        <v>2014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 t="s">
        <v>8313</v>
      </c>
      <c r="P4038" s="10" t="s">
        <v>8314</v>
      </c>
      <c r="Q4038" s="12">
        <f t="shared" si="126"/>
        <v>41804.937083333331</v>
      </c>
      <c r="R4038">
        <f t="shared" si="127"/>
        <v>2014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 t="s">
        <v>8313</v>
      </c>
      <c r="P4039" s="10" t="s">
        <v>8314</v>
      </c>
      <c r="Q4039" s="12">
        <f t="shared" si="126"/>
        <v>42497.070775462969</v>
      </c>
      <c r="R4039">
        <f t="shared" si="127"/>
        <v>2016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 t="s">
        <v>8313</v>
      </c>
      <c r="P4040" s="10" t="s">
        <v>8314</v>
      </c>
      <c r="Q4040" s="12">
        <f t="shared" si="126"/>
        <v>41869.798726851855</v>
      </c>
      <c r="R4040">
        <f t="shared" si="127"/>
        <v>2014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 t="s">
        <v>8313</v>
      </c>
      <c r="P4041" s="10" t="s">
        <v>8314</v>
      </c>
      <c r="Q4041" s="12">
        <f t="shared" si="126"/>
        <v>42305.670914351853</v>
      </c>
      <c r="R4041">
        <f t="shared" si="127"/>
        <v>2015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 t="s">
        <v>8313</v>
      </c>
      <c r="P4042" s="10" t="s">
        <v>8314</v>
      </c>
      <c r="Q4042" s="12">
        <f t="shared" si="126"/>
        <v>42144.231527777782</v>
      </c>
      <c r="R4042">
        <f t="shared" si="127"/>
        <v>2015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 t="s">
        <v>8313</v>
      </c>
      <c r="P4043" s="10" t="s">
        <v>8314</v>
      </c>
      <c r="Q4043" s="12">
        <f t="shared" si="126"/>
        <v>42559.474004629628</v>
      </c>
      <c r="R4043">
        <f t="shared" si="127"/>
        <v>2016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 t="s">
        <v>8313</v>
      </c>
      <c r="P4044" s="10" t="s">
        <v>8314</v>
      </c>
      <c r="Q4044" s="12">
        <f t="shared" si="126"/>
        <v>41995.084074074075</v>
      </c>
      <c r="R4044">
        <f t="shared" si="127"/>
        <v>2014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 t="s">
        <v>8313</v>
      </c>
      <c r="P4045" s="10" t="s">
        <v>8314</v>
      </c>
      <c r="Q4045" s="12">
        <f t="shared" si="126"/>
        <v>41948.957465277781</v>
      </c>
      <c r="R4045">
        <f t="shared" si="127"/>
        <v>2014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 t="s">
        <v>8313</v>
      </c>
      <c r="P4046" s="10" t="s">
        <v>8314</v>
      </c>
      <c r="Q4046" s="12">
        <f t="shared" si="126"/>
        <v>42074.219699074078</v>
      </c>
      <c r="R4046">
        <f t="shared" si="127"/>
        <v>2015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 t="s">
        <v>8313</v>
      </c>
      <c r="P4047" s="10" t="s">
        <v>8314</v>
      </c>
      <c r="Q4047" s="12">
        <f t="shared" si="126"/>
        <v>41842.201261574075</v>
      </c>
      <c r="R4047">
        <f t="shared" si="127"/>
        <v>2014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 t="s">
        <v>8313</v>
      </c>
      <c r="P4048" s="10" t="s">
        <v>8314</v>
      </c>
      <c r="Q4048" s="12">
        <f t="shared" si="126"/>
        <v>41904.650578703702</v>
      </c>
      <c r="R4048">
        <f t="shared" si="127"/>
        <v>2014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 t="s">
        <v>8313</v>
      </c>
      <c r="P4049" s="10" t="s">
        <v>8314</v>
      </c>
      <c r="Q4049" s="12">
        <f t="shared" si="126"/>
        <v>41991.022488425922</v>
      </c>
      <c r="R4049">
        <f t="shared" si="127"/>
        <v>2014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 t="s">
        <v>8313</v>
      </c>
      <c r="P4050" s="10" t="s">
        <v>8314</v>
      </c>
      <c r="Q4050" s="12">
        <f t="shared" si="126"/>
        <v>42436.509108796294</v>
      </c>
      <c r="R4050">
        <f t="shared" si="127"/>
        <v>2016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 t="s">
        <v>8313</v>
      </c>
      <c r="P4051" s="10" t="s">
        <v>8314</v>
      </c>
      <c r="Q4051" s="12">
        <f t="shared" si="126"/>
        <v>42169.958506944444</v>
      </c>
      <c r="R4051">
        <f t="shared" si="127"/>
        <v>2015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 t="s">
        <v>8313</v>
      </c>
      <c r="P4052" s="10" t="s">
        <v>8314</v>
      </c>
      <c r="Q4052" s="12">
        <f t="shared" si="126"/>
        <v>41905.636469907404</v>
      </c>
      <c r="R4052">
        <f t="shared" si="127"/>
        <v>2014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 t="s">
        <v>8313</v>
      </c>
      <c r="P4053" s="10" t="s">
        <v>8314</v>
      </c>
      <c r="Q4053" s="12">
        <f t="shared" si="126"/>
        <v>41761.810150462967</v>
      </c>
      <c r="R4053">
        <f t="shared" si="127"/>
        <v>2014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 t="s">
        <v>8313</v>
      </c>
      <c r="P4054" s="10" t="s">
        <v>8314</v>
      </c>
      <c r="Q4054" s="12">
        <f t="shared" si="126"/>
        <v>41865.878657407404</v>
      </c>
      <c r="R4054">
        <f t="shared" si="127"/>
        <v>2014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 t="s">
        <v>8313</v>
      </c>
      <c r="P4055" s="10" t="s">
        <v>8314</v>
      </c>
      <c r="Q4055" s="12">
        <f t="shared" si="126"/>
        <v>41928.690138888887</v>
      </c>
      <c r="R4055">
        <f t="shared" si="127"/>
        <v>2014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 t="s">
        <v>8313</v>
      </c>
      <c r="P4056" s="10" t="s">
        <v>8314</v>
      </c>
      <c r="Q4056" s="12">
        <f t="shared" si="126"/>
        <v>42613.841261574074</v>
      </c>
      <c r="R4056">
        <f t="shared" si="127"/>
        <v>2016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 t="s">
        <v>8313</v>
      </c>
      <c r="P4057" s="10" t="s">
        <v>8314</v>
      </c>
      <c r="Q4057" s="12">
        <f t="shared" si="126"/>
        <v>41779.648506944446</v>
      </c>
      <c r="R4057">
        <f t="shared" si="127"/>
        <v>2014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 t="s">
        <v>8313</v>
      </c>
      <c r="P4058" s="10" t="s">
        <v>8314</v>
      </c>
      <c r="Q4058" s="12">
        <f t="shared" si="126"/>
        <v>42534.933321759265</v>
      </c>
      <c r="R4058">
        <f t="shared" si="127"/>
        <v>2016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 t="s">
        <v>8313</v>
      </c>
      <c r="P4059" s="10" t="s">
        <v>8314</v>
      </c>
      <c r="Q4059" s="12">
        <f t="shared" si="126"/>
        <v>42310.968518518523</v>
      </c>
      <c r="R4059">
        <f t="shared" si="127"/>
        <v>2015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 t="s">
        <v>8313</v>
      </c>
      <c r="P4060" s="10" t="s">
        <v>8314</v>
      </c>
      <c r="Q4060" s="12">
        <f t="shared" si="126"/>
        <v>42446.060694444444</v>
      </c>
      <c r="R4060">
        <f t="shared" si="127"/>
        <v>2016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 t="s">
        <v>8313</v>
      </c>
      <c r="P4061" s="10" t="s">
        <v>8314</v>
      </c>
      <c r="Q4061" s="12">
        <f t="shared" si="126"/>
        <v>41866.640648148146</v>
      </c>
      <c r="R4061">
        <f t="shared" si="127"/>
        <v>2014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 t="s">
        <v>8313</v>
      </c>
      <c r="P4062" s="10" t="s">
        <v>8314</v>
      </c>
      <c r="Q4062" s="12">
        <f t="shared" si="126"/>
        <v>41779.695092592592</v>
      </c>
      <c r="R4062">
        <f t="shared" si="127"/>
        <v>2014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 t="s">
        <v>8313</v>
      </c>
      <c r="P4063" s="10" t="s">
        <v>8314</v>
      </c>
      <c r="Q4063" s="12">
        <f t="shared" si="126"/>
        <v>42421.141469907408</v>
      </c>
      <c r="R4063">
        <f t="shared" si="127"/>
        <v>2016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 t="s">
        <v>8313</v>
      </c>
      <c r="P4064" s="10" t="s">
        <v>8314</v>
      </c>
      <c r="Q4064" s="12">
        <f t="shared" si="126"/>
        <v>42523.739212962959</v>
      </c>
      <c r="R4064">
        <f t="shared" si="127"/>
        <v>2016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 t="s">
        <v>8313</v>
      </c>
      <c r="P4065" s="10" t="s">
        <v>8314</v>
      </c>
      <c r="Q4065" s="12">
        <f t="shared" si="126"/>
        <v>41787.681527777779</v>
      </c>
      <c r="R4065">
        <f t="shared" si="127"/>
        <v>2014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 t="s">
        <v>8313</v>
      </c>
      <c r="P4066" s="10" t="s">
        <v>8314</v>
      </c>
      <c r="Q4066" s="12">
        <f t="shared" si="126"/>
        <v>42093.588263888887</v>
      </c>
      <c r="R4066">
        <f t="shared" si="127"/>
        <v>2015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 t="s">
        <v>8313</v>
      </c>
      <c r="P4067" s="10" t="s">
        <v>8314</v>
      </c>
      <c r="Q4067" s="12">
        <f t="shared" si="126"/>
        <v>41833.951516203706</v>
      </c>
      <c r="R4067">
        <f t="shared" si="127"/>
        <v>2014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 t="s">
        <v>8313</v>
      </c>
      <c r="P4068" s="10" t="s">
        <v>8314</v>
      </c>
      <c r="Q4068" s="12">
        <f t="shared" si="126"/>
        <v>42479.039212962962</v>
      </c>
      <c r="R4068">
        <f t="shared" si="127"/>
        <v>2016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 t="s">
        <v>8313</v>
      </c>
      <c r="P4069" s="10" t="s">
        <v>8314</v>
      </c>
      <c r="Q4069" s="12">
        <f t="shared" si="126"/>
        <v>42235.117476851854</v>
      </c>
      <c r="R4069">
        <f t="shared" si="127"/>
        <v>2015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 t="s">
        <v>8313</v>
      </c>
      <c r="P4070" s="10" t="s">
        <v>8314</v>
      </c>
      <c r="Q4070" s="12">
        <f t="shared" si="126"/>
        <v>42718.963599537034</v>
      </c>
      <c r="R4070">
        <f t="shared" si="127"/>
        <v>2016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 t="s">
        <v>8313</v>
      </c>
      <c r="P4071" s="10" t="s">
        <v>8314</v>
      </c>
      <c r="Q4071" s="12">
        <f t="shared" si="126"/>
        <v>42022.661527777775</v>
      </c>
      <c r="R4071">
        <f t="shared" si="127"/>
        <v>2015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 t="s">
        <v>8313</v>
      </c>
      <c r="P4072" s="10" t="s">
        <v>8314</v>
      </c>
      <c r="Q4072" s="12">
        <f t="shared" si="126"/>
        <v>42031.666898148149</v>
      </c>
      <c r="R4072">
        <f t="shared" si="127"/>
        <v>2015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 t="s">
        <v>8313</v>
      </c>
      <c r="P4073" s="10" t="s">
        <v>8314</v>
      </c>
      <c r="Q4073" s="12">
        <f t="shared" si="126"/>
        <v>42700.804756944446</v>
      </c>
      <c r="R4073">
        <f t="shared" si="127"/>
        <v>2016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 t="s">
        <v>8313</v>
      </c>
      <c r="P4074" s="10" t="s">
        <v>8314</v>
      </c>
      <c r="Q4074" s="12">
        <f t="shared" si="126"/>
        <v>41812.77443287037</v>
      </c>
      <c r="R4074">
        <f t="shared" si="127"/>
        <v>2014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 t="s">
        <v>8313</v>
      </c>
      <c r="P4075" s="10" t="s">
        <v>8314</v>
      </c>
      <c r="Q4075" s="12">
        <f t="shared" si="126"/>
        <v>42078.34520833334</v>
      </c>
      <c r="R4075">
        <f t="shared" si="127"/>
        <v>2015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 t="s">
        <v>8313</v>
      </c>
      <c r="P4076" s="10" t="s">
        <v>8314</v>
      </c>
      <c r="Q4076" s="12">
        <f t="shared" si="126"/>
        <v>42283.552951388891</v>
      </c>
      <c r="R4076">
        <f t="shared" si="127"/>
        <v>2015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 t="s">
        <v>8313</v>
      </c>
      <c r="P4077" s="10" t="s">
        <v>8314</v>
      </c>
      <c r="Q4077" s="12">
        <f t="shared" si="126"/>
        <v>41779.045937499999</v>
      </c>
      <c r="R4077">
        <f t="shared" si="127"/>
        <v>2014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 t="s">
        <v>8313</v>
      </c>
      <c r="P4078" s="10" t="s">
        <v>8314</v>
      </c>
      <c r="Q4078" s="12">
        <f t="shared" si="126"/>
        <v>41905.795706018522</v>
      </c>
      <c r="R4078">
        <f t="shared" si="127"/>
        <v>2014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 t="s">
        <v>8313</v>
      </c>
      <c r="P4079" s="10" t="s">
        <v>8314</v>
      </c>
      <c r="Q4079" s="12">
        <f t="shared" si="126"/>
        <v>42695.7105787037</v>
      </c>
      <c r="R4079">
        <f t="shared" si="127"/>
        <v>2016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 t="s">
        <v>8313</v>
      </c>
      <c r="P4080" s="10" t="s">
        <v>8314</v>
      </c>
      <c r="Q4080" s="12">
        <f t="shared" si="126"/>
        <v>42732.787523148145</v>
      </c>
      <c r="R4080">
        <f t="shared" si="127"/>
        <v>2016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 t="s">
        <v>8313</v>
      </c>
      <c r="P4081" s="10" t="s">
        <v>8314</v>
      </c>
      <c r="Q4081" s="12">
        <f t="shared" si="126"/>
        <v>42510.938900462963</v>
      </c>
      <c r="R4081">
        <f t="shared" si="127"/>
        <v>2016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 t="s">
        <v>8313</v>
      </c>
      <c r="P4082" s="10" t="s">
        <v>8314</v>
      </c>
      <c r="Q4082" s="12">
        <f t="shared" si="126"/>
        <v>42511.698101851856</v>
      </c>
      <c r="R4082">
        <f t="shared" si="127"/>
        <v>2016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 t="s">
        <v>8313</v>
      </c>
      <c r="P4083" s="10" t="s">
        <v>8314</v>
      </c>
      <c r="Q4083" s="12">
        <f t="shared" si="126"/>
        <v>42041.581307870365</v>
      </c>
      <c r="R4083">
        <f t="shared" si="127"/>
        <v>2015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 t="s">
        <v>8313</v>
      </c>
      <c r="P4084" s="10" t="s">
        <v>8314</v>
      </c>
      <c r="Q4084" s="12">
        <f t="shared" si="126"/>
        <v>42307.189270833333</v>
      </c>
      <c r="R4084">
        <f t="shared" si="127"/>
        <v>2015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 t="s">
        <v>8313</v>
      </c>
      <c r="P4085" s="10" t="s">
        <v>8314</v>
      </c>
      <c r="Q4085" s="12">
        <f t="shared" si="126"/>
        <v>42353.761759259258</v>
      </c>
      <c r="R4085">
        <f t="shared" si="127"/>
        <v>2015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 t="s">
        <v>8313</v>
      </c>
      <c r="P4086" s="10" t="s">
        <v>8314</v>
      </c>
      <c r="Q4086" s="12">
        <f t="shared" si="126"/>
        <v>42622.436412037037</v>
      </c>
      <c r="R4086">
        <f t="shared" si="127"/>
        <v>2016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 t="s">
        <v>8313</v>
      </c>
      <c r="P4087" s="10" t="s">
        <v>8314</v>
      </c>
      <c r="Q4087" s="12">
        <f t="shared" si="126"/>
        <v>42058.603877314818</v>
      </c>
      <c r="R4087">
        <f t="shared" si="127"/>
        <v>2015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 t="s">
        <v>8313</v>
      </c>
      <c r="P4088" s="10" t="s">
        <v>8314</v>
      </c>
      <c r="Q4088" s="12">
        <f t="shared" si="126"/>
        <v>42304.940960648149</v>
      </c>
      <c r="R4088">
        <f t="shared" si="127"/>
        <v>2015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 t="s">
        <v>8313</v>
      </c>
      <c r="P4089" s="10" t="s">
        <v>8314</v>
      </c>
      <c r="Q4089" s="12">
        <f t="shared" si="126"/>
        <v>42538.742893518516</v>
      </c>
      <c r="R4089">
        <f t="shared" si="127"/>
        <v>2016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 t="s">
        <v>8313</v>
      </c>
      <c r="P4090" s="10" t="s">
        <v>8314</v>
      </c>
      <c r="Q4090" s="12">
        <f t="shared" si="126"/>
        <v>41990.612546296295</v>
      </c>
      <c r="R4090">
        <f t="shared" si="127"/>
        <v>2014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 t="s">
        <v>8313</v>
      </c>
      <c r="P4091" s="10" t="s">
        <v>8314</v>
      </c>
      <c r="Q4091" s="12">
        <f t="shared" si="126"/>
        <v>42122.732499999998</v>
      </c>
      <c r="R4091">
        <f t="shared" si="127"/>
        <v>2015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 t="s">
        <v>8313</v>
      </c>
      <c r="P4092" s="10" t="s">
        <v>8314</v>
      </c>
      <c r="Q4092" s="12">
        <f t="shared" si="126"/>
        <v>42209.67288194444</v>
      </c>
      <c r="R4092">
        <f t="shared" si="127"/>
        <v>2015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 t="s">
        <v>8313</v>
      </c>
      <c r="P4093" s="10" t="s">
        <v>8314</v>
      </c>
      <c r="Q4093" s="12">
        <f t="shared" si="126"/>
        <v>41990.506377314814</v>
      </c>
      <c r="R4093">
        <f t="shared" si="127"/>
        <v>2014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 t="s">
        <v>8313</v>
      </c>
      <c r="P4094" s="10" t="s">
        <v>8314</v>
      </c>
      <c r="Q4094" s="12">
        <f t="shared" si="126"/>
        <v>42039.194988425923</v>
      </c>
      <c r="R4094">
        <f t="shared" si="127"/>
        <v>2015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 t="s">
        <v>8313</v>
      </c>
      <c r="P4095" s="10" t="s">
        <v>8314</v>
      </c>
      <c r="Q4095" s="12">
        <f t="shared" si="126"/>
        <v>42178.815891203703</v>
      </c>
      <c r="R4095">
        <f t="shared" si="127"/>
        <v>2015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 t="s">
        <v>8313</v>
      </c>
      <c r="P4096" s="10" t="s">
        <v>8314</v>
      </c>
      <c r="Q4096" s="12">
        <f t="shared" si="126"/>
        <v>41890.086805555555</v>
      </c>
      <c r="R4096">
        <f t="shared" si="127"/>
        <v>2014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 t="s">
        <v>8313</v>
      </c>
      <c r="P4097" s="10" t="s">
        <v>8314</v>
      </c>
      <c r="Q4097" s="12">
        <f t="shared" si="126"/>
        <v>42693.031828703708</v>
      </c>
      <c r="R4097">
        <f t="shared" si="127"/>
        <v>2016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 t="s">
        <v>8313</v>
      </c>
      <c r="P4098" s="10" t="s">
        <v>8314</v>
      </c>
      <c r="Q4098" s="12">
        <f t="shared" si="126"/>
        <v>42750.530312499999</v>
      </c>
      <c r="R4098">
        <f t="shared" si="127"/>
        <v>2017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 t="s">
        <v>8313</v>
      </c>
      <c r="P4099" s="10" t="s">
        <v>8314</v>
      </c>
      <c r="Q4099" s="12">
        <f t="shared" ref="Q4099:Q4115" si="128">(((J4099/60)/60)/24)+DATE(1970,1,1)</f>
        <v>42344.824502314819</v>
      </c>
      <c r="R4099">
        <f t="shared" ref="R4099:R4115" si="129">YEAR(Q4099)</f>
        <v>2015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 t="s">
        <v>8313</v>
      </c>
      <c r="P4100" s="10" t="s">
        <v>8314</v>
      </c>
      <c r="Q4100" s="12">
        <f t="shared" si="128"/>
        <v>42495.722187499996</v>
      </c>
      <c r="R4100">
        <f t="shared" si="129"/>
        <v>2016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 t="s">
        <v>8313</v>
      </c>
      <c r="P4101" s="10" t="s">
        <v>8314</v>
      </c>
      <c r="Q4101" s="12">
        <f t="shared" si="128"/>
        <v>42570.850381944445</v>
      </c>
      <c r="R4101">
        <f t="shared" si="129"/>
        <v>2016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 t="s">
        <v>8313</v>
      </c>
      <c r="P4102" s="10" t="s">
        <v>8314</v>
      </c>
      <c r="Q4102" s="12">
        <f t="shared" si="128"/>
        <v>41927.124884259261</v>
      </c>
      <c r="R4102">
        <f t="shared" si="129"/>
        <v>2014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 t="s">
        <v>8313</v>
      </c>
      <c r="P4103" s="10" t="s">
        <v>8314</v>
      </c>
      <c r="Q4103" s="12">
        <f t="shared" si="128"/>
        <v>42730.903726851851</v>
      </c>
      <c r="R4103">
        <f t="shared" si="129"/>
        <v>2016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 t="s">
        <v>8313</v>
      </c>
      <c r="P4104" s="10" t="s">
        <v>8314</v>
      </c>
      <c r="Q4104" s="12">
        <f t="shared" si="128"/>
        <v>42475.848067129627</v>
      </c>
      <c r="R4104">
        <f t="shared" si="129"/>
        <v>2016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 t="s">
        <v>8313</v>
      </c>
      <c r="P4105" s="10" t="s">
        <v>8314</v>
      </c>
      <c r="Q4105" s="12">
        <f t="shared" si="128"/>
        <v>42188.83293981482</v>
      </c>
      <c r="R4105">
        <f t="shared" si="129"/>
        <v>2015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 t="s">
        <v>8313</v>
      </c>
      <c r="P4106" s="10" t="s">
        <v>8314</v>
      </c>
      <c r="Q4106" s="12">
        <f t="shared" si="128"/>
        <v>42640.278171296297</v>
      </c>
      <c r="R4106">
        <f t="shared" si="129"/>
        <v>2016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 t="s">
        <v>8313</v>
      </c>
      <c r="P4107" s="10" t="s">
        <v>8314</v>
      </c>
      <c r="Q4107" s="12">
        <f t="shared" si="128"/>
        <v>42697.010520833333</v>
      </c>
      <c r="R4107">
        <f t="shared" si="129"/>
        <v>2016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 t="s">
        <v>8313</v>
      </c>
      <c r="P4108" s="10" t="s">
        <v>8314</v>
      </c>
      <c r="Q4108" s="12">
        <f t="shared" si="128"/>
        <v>42053.049375000002</v>
      </c>
      <c r="R4108">
        <f t="shared" si="129"/>
        <v>2015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 t="s">
        <v>8313</v>
      </c>
      <c r="P4109" s="10" t="s">
        <v>8314</v>
      </c>
      <c r="Q4109" s="12">
        <f t="shared" si="128"/>
        <v>41883.916678240741</v>
      </c>
      <c r="R4109">
        <f t="shared" si="129"/>
        <v>2014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 t="s">
        <v>8313</v>
      </c>
      <c r="P4110" s="10" t="s">
        <v>8314</v>
      </c>
      <c r="Q4110" s="12">
        <f t="shared" si="128"/>
        <v>42767.031678240746</v>
      </c>
      <c r="R4110">
        <f t="shared" si="129"/>
        <v>2017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 t="s">
        <v>8313</v>
      </c>
      <c r="P4111" s="10" t="s">
        <v>8314</v>
      </c>
      <c r="Q4111" s="12">
        <f t="shared" si="128"/>
        <v>42307.539398148147</v>
      </c>
      <c r="R4111">
        <f t="shared" si="129"/>
        <v>2015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 t="s">
        <v>8313</v>
      </c>
      <c r="P4112" s="10" t="s">
        <v>8314</v>
      </c>
      <c r="Q4112" s="12">
        <f t="shared" si="128"/>
        <v>42512.626747685179</v>
      </c>
      <c r="R4112">
        <f t="shared" si="129"/>
        <v>2016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 t="s">
        <v>8313</v>
      </c>
      <c r="P4113" s="10" t="s">
        <v>8314</v>
      </c>
      <c r="Q4113" s="12">
        <f t="shared" si="128"/>
        <v>42029.135879629626</v>
      </c>
      <c r="R4113">
        <f t="shared" si="129"/>
        <v>2015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 t="s">
        <v>8313</v>
      </c>
      <c r="P4114" s="10" t="s">
        <v>8314</v>
      </c>
      <c r="Q4114" s="12">
        <f t="shared" si="128"/>
        <v>42400.946597222224</v>
      </c>
      <c r="R4114">
        <f t="shared" si="129"/>
        <v>2016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 t="s">
        <v>8313</v>
      </c>
      <c r="P4115" s="10" t="s">
        <v>8314</v>
      </c>
      <c r="Q4115" s="12">
        <f t="shared" si="128"/>
        <v>42358.573182870372</v>
      </c>
      <c r="R4115">
        <f t="shared" si="129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FDFBB-676A-48E5-82F8-B152570CB3CE}">
  <dimension ref="A1:E18"/>
  <sheetViews>
    <sheetView workbookViewId="0">
      <selection activeCell="R12" sqref="R1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  <col min="6" max="6" width="7.28515625" bestFit="1" customWidth="1"/>
    <col min="7" max="7" width="11.28515625" bestFit="1" customWidth="1"/>
  </cols>
  <sheetData>
    <row r="1" spans="1:5" x14ac:dyDescent="0.25">
      <c r="A1" s="13" t="s">
        <v>8356</v>
      </c>
      <c r="B1" t="s">
        <v>8313</v>
      </c>
    </row>
    <row r="2" spans="1:5" x14ac:dyDescent="0.25">
      <c r="A2" s="13" t="s">
        <v>8359</v>
      </c>
      <c r="B2" t="s">
        <v>8360</v>
      </c>
    </row>
    <row r="4" spans="1:5" x14ac:dyDescent="0.25">
      <c r="A4" s="13" t="s">
        <v>8363</v>
      </c>
      <c r="B4" s="13" t="s">
        <v>8361</v>
      </c>
    </row>
    <row r="5" spans="1:5" x14ac:dyDescent="0.25">
      <c r="A5" s="13" t="s">
        <v>8364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25">
      <c r="A6" s="15" t="s">
        <v>8371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25">
      <c r="A7" s="15" t="s">
        <v>8372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25">
      <c r="A8" s="15" t="s">
        <v>8373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25">
      <c r="A9" s="15" t="s">
        <v>8374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25">
      <c r="A10" s="15" t="s">
        <v>8365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25">
      <c r="A11" s="15" t="s">
        <v>8375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25">
      <c r="A12" s="15" t="s">
        <v>8366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25">
      <c r="A13" s="15" t="s">
        <v>8367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25">
      <c r="A14" s="15" t="s">
        <v>8368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25">
      <c r="A15" s="15" t="s">
        <v>8369</v>
      </c>
      <c r="B15" s="14">
        <v>65</v>
      </c>
      <c r="C15" s="14">
        <v>50</v>
      </c>
      <c r="D15" s="14"/>
      <c r="E15" s="14">
        <v>115</v>
      </c>
    </row>
    <row r="16" spans="1:5" x14ac:dyDescent="0.25">
      <c r="A16" s="15" t="s">
        <v>8370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25">
      <c r="A17" s="15" t="s">
        <v>8376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25">
      <c r="A18" s="15" t="s">
        <v>8362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4CD3-A7E6-4335-A3CD-FDB0BEE42159}">
  <dimension ref="A1:H13"/>
  <sheetViews>
    <sheetView workbookViewId="0">
      <selection activeCell="H23" sqref="H23"/>
    </sheetView>
  </sheetViews>
  <sheetFormatPr defaultColWidth="15.85546875" defaultRowHeight="15" x14ac:dyDescent="0.25"/>
  <cols>
    <col min="1" max="1" width="16.85546875" customWidth="1"/>
    <col min="2" max="2" width="25" customWidth="1"/>
    <col min="3" max="3" width="21" customWidth="1"/>
    <col min="4" max="4" width="23.140625" customWidth="1"/>
    <col min="5" max="5" width="20.140625" customWidth="1"/>
    <col min="6" max="6" width="25.85546875" customWidth="1"/>
    <col min="7" max="7" width="21.42578125" customWidth="1"/>
    <col min="8" max="8" width="26.140625" customWidth="1"/>
  </cols>
  <sheetData>
    <row r="1" spans="1:8" x14ac:dyDescent="0.25">
      <c r="A1" s="16" t="s">
        <v>8377</v>
      </c>
      <c r="B1" s="16" t="s">
        <v>8378</v>
      </c>
      <c r="C1" s="16" t="s">
        <v>8395</v>
      </c>
      <c r="D1" s="16" t="s">
        <v>8396</v>
      </c>
      <c r="E1" s="16" t="s">
        <v>8379</v>
      </c>
      <c r="F1" s="16" t="s">
        <v>8380</v>
      </c>
      <c r="G1" s="16" t="s">
        <v>8381</v>
      </c>
      <c r="H1" s="16" t="s">
        <v>8382</v>
      </c>
    </row>
    <row r="2" spans="1:8" x14ac:dyDescent="0.25">
      <c r="A2" s="16" t="s">
        <v>8383</v>
      </c>
      <c r="B2" s="16">
        <f>COUNTIFS(Kickstarter!$D:$D,"&lt;1000",Kickstarter!$F:$F,"Successful",Kickstarter!$P:$P,"plays")</f>
        <v>141</v>
      </c>
      <c r="C2" s="16">
        <f>COUNTIFS(Kickstarter!$D:$D,"&lt;1000",Kickstarter!$F:$F,"Failed",Kickstarter!$P:$P,"plays")</f>
        <v>45</v>
      </c>
      <c r="D2" s="16">
        <f>COUNTIFS(Kickstarter!$D:$D,"&lt;1000",Kickstarter!$F:$F,"cancelled",Kickstarter!$P:$P,"plays")</f>
        <v>0</v>
      </c>
      <c r="E2" s="16">
        <f>SUM(B2:D2)</f>
        <v>186</v>
      </c>
      <c r="F2" s="18">
        <f>(B2/E2)*100</f>
        <v>75.806451612903231</v>
      </c>
      <c r="G2" s="17">
        <f>(C2/E2)*100</f>
        <v>24.193548387096776</v>
      </c>
      <c r="H2" s="16">
        <f>(D2/E2)*100</f>
        <v>0</v>
      </c>
    </row>
    <row r="3" spans="1:8" x14ac:dyDescent="0.25">
      <c r="A3" s="16" t="s">
        <v>8384</v>
      </c>
      <c r="B3" s="16">
        <f>COUNTIFS(Kickstarter!$D:$D,"&gt;=1000",Kickstarter!$D:$D,"&lt;=4999",Kickstarter!$F:$F,"Successful",Kickstarter!$P:$P,"plays")</f>
        <v>388</v>
      </c>
      <c r="C3" s="16">
        <f>COUNTIFS(Kickstarter!$D:$D,"&gt;=1000",Kickstarter!$D:$D,"&lt;=4999",Kickstarter!$F:$F,"failed",Kickstarter!$P:$P,"plays")</f>
        <v>146</v>
      </c>
      <c r="D3" s="16">
        <f>COUNTIFS(Kickstarter!$D:$D,"&gt;=1000",Kickstarter!$D:$D,"&lt;=4999",Kickstarter!$F:$F,"cancelled",Kickstarter!$P:$P,"plays")</f>
        <v>0</v>
      </c>
      <c r="E3" s="16">
        <f t="shared" ref="E3:E13" si="0">SUM(B3:D3)</f>
        <v>534</v>
      </c>
      <c r="F3" s="18">
        <f t="shared" ref="F3:F13" si="1">(B3/E3)*100</f>
        <v>72.659176029962552</v>
      </c>
      <c r="G3" s="17">
        <f t="shared" ref="G3:G13" si="2">(C3/E3)*100</f>
        <v>27.340823970037455</v>
      </c>
      <c r="H3" s="16">
        <f t="shared" ref="H3:H13" si="3">(D3/E3)*100</f>
        <v>0</v>
      </c>
    </row>
    <row r="4" spans="1:8" x14ac:dyDescent="0.25">
      <c r="A4" s="16" t="s">
        <v>8385</v>
      </c>
      <c r="B4" s="16">
        <f>COUNTIFS(Kickstarter!$D:$D,"&gt;=5000",Kickstarter!$D:$D,"&lt;=9999",Kickstarter!$F:$F,"Successful",Kickstarter!$P:$P,"plays")</f>
        <v>93</v>
      </c>
      <c r="C4" s="16">
        <f>COUNTIFS(Kickstarter!$D:$D,"&gt;=5000",Kickstarter!$D:$D,"&lt;=9999",Kickstarter!$F:$F,"failed",Kickstarter!$P:$P,"plays")</f>
        <v>76</v>
      </c>
      <c r="D4" s="16">
        <f>COUNTIFS(Kickstarter!$D:$D,"&gt;=5000",Kickstarter!$D:$D,"&lt;=9999",Kickstarter!$F:$F,"cancelled",Kickstarter!$P:$P,"plays")</f>
        <v>0</v>
      </c>
      <c r="E4" s="16">
        <f t="shared" si="0"/>
        <v>169</v>
      </c>
      <c r="F4" s="18">
        <f t="shared" si="1"/>
        <v>55.029585798816569</v>
      </c>
      <c r="G4" s="17">
        <f t="shared" si="2"/>
        <v>44.970414201183431</v>
      </c>
      <c r="H4" s="16">
        <f t="shared" si="3"/>
        <v>0</v>
      </c>
    </row>
    <row r="5" spans="1:8" x14ac:dyDescent="0.25">
      <c r="A5" s="16" t="s">
        <v>8386</v>
      </c>
      <c r="B5" s="16">
        <f>COUNTIFS(Kickstarter!$D:$D,"&gt;=10000",Kickstarter!$D:$D,"&lt;=14999",Kickstarter!$F:$F,"Successful",Kickstarter!$P:$P,"plays")</f>
        <v>39</v>
      </c>
      <c r="C5" s="16">
        <f>COUNTIFS(Kickstarter!$D:$D,"&gt;=10000",Kickstarter!$D:$D,"&lt;=14999",Kickstarter!$F:$F,"failed",Kickstarter!$P:$P,"plays")</f>
        <v>33</v>
      </c>
      <c r="D5" s="16">
        <f>COUNTIFS(Kickstarter!$D:$D,"&gt;=10000",Kickstarter!$D:$D,"&lt;=14999",Kickstarter!$F:$F,"cancelled",Kickstarter!$P:$P,"plays")</f>
        <v>0</v>
      </c>
      <c r="E5" s="16">
        <f t="shared" si="0"/>
        <v>72</v>
      </c>
      <c r="F5" s="18">
        <f t="shared" si="1"/>
        <v>54.166666666666664</v>
      </c>
      <c r="G5" s="17">
        <f t="shared" si="2"/>
        <v>45.833333333333329</v>
      </c>
      <c r="H5" s="16">
        <f t="shared" si="3"/>
        <v>0</v>
      </c>
    </row>
    <row r="6" spans="1:8" x14ac:dyDescent="0.25">
      <c r="A6" s="16" t="s">
        <v>8387</v>
      </c>
      <c r="B6" s="16">
        <f>COUNTIFS(Kickstarter!$D:$D,"&gt;=15000",Kickstarter!$D:$D,"&lt;=19999",Kickstarter!$F:$F,"Successful",Kickstarter!$P:$P,"plays")</f>
        <v>12</v>
      </c>
      <c r="C6" s="16">
        <f>COUNTIFS(Kickstarter!$D:$D,"&gt;=15000",Kickstarter!$D:$D,"&lt;=19999",Kickstarter!$F:$F,"failed",Kickstarter!$P:$P,"plays")</f>
        <v>12</v>
      </c>
      <c r="D6" s="16">
        <f>COUNTIFS(Kickstarter!$D:$D,"&gt;=15000",Kickstarter!$D:$D,"&lt;=19999",Kickstarter!$F:$F,"cancelled",Kickstarter!$P:$P,"plays")</f>
        <v>0</v>
      </c>
      <c r="E6" s="16">
        <f t="shared" si="0"/>
        <v>24</v>
      </c>
      <c r="F6" s="18">
        <f t="shared" si="1"/>
        <v>50</v>
      </c>
      <c r="G6" s="17">
        <f t="shared" si="2"/>
        <v>50</v>
      </c>
      <c r="H6" s="16">
        <f t="shared" si="3"/>
        <v>0</v>
      </c>
    </row>
    <row r="7" spans="1:8" x14ac:dyDescent="0.25">
      <c r="A7" s="16" t="s">
        <v>8388</v>
      </c>
      <c r="B7" s="16">
        <f>COUNTIFS(Kickstarter!$D:$D,"&gt;=20000",Kickstarter!$D:$D,"&lt;=24999",Kickstarter!$F:$F,"Successful",Kickstarter!$P:$P,"plays")</f>
        <v>9</v>
      </c>
      <c r="C7" s="16">
        <f>COUNTIFS(Kickstarter!$D:$D,"&gt;=20000",Kickstarter!$D:$D,"&lt;=24999",Kickstarter!$F:$F,"failed",Kickstarter!$P:$P,"plays")</f>
        <v>11</v>
      </c>
      <c r="D7" s="16">
        <f>COUNTIFS(Kickstarter!$D:$D,"&gt;=20000",Kickstarter!$D:$D,"&lt;=24999",Kickstarter!$F:$F,"cancelled",Kickstarter!$P:$P,"plays")</f>
        <v>0</v>
      </c>
      <c r="E7" s="16">
        <f t="shared" si="0"/>
        <v>20</v>
      </c>
      <c r="F7" s="18">
        <f t="shared" si="1"/>
        <v>45</v>
      </c>
      <c r="G7" s="17">
        <f t="shared" si="2"/>
        <v>55.000000000000007</v>
      </c>
      <c r="H7" s="16">
        <f t="shared" si="3"/>
        <v>0</v>
      </c>
    </row>
    <row r="8" spans="1:8" x14ac:dyDescent="0.25">
      <c r="A8" s="16" t="s">
        <v>8389</v>
      </c>
      <c r="B8" s="16">
        <f>COUNTIFS(Kickstarter!$D:$D,"&gt;=25000",Kickstarter!$D:$D,"&lt;=29999",Kickstarter!$F:$F,"Successful",Kickstarter!$P:$P,"plays")</f>
        <v>1</v>
      </c>
      <c r="C8" s="16">
        <f>COUNTIFS(Kickstarter!$D:$D,"&gt;=25000",Kickstarter!$D:$D,"&lt;=29999",Kickstarter!$F:$F,"failed",Kickstarter!$P:$P,"plays")</f>
        <v>4</v>
      </c>
      <c r="D8" s="16">
        <f>COUNTIFS(Kickstarter!$D:$D,"&gt;=25000",Kickstarter!$D:$D,"&lt;=29999",Kickstarter!$F:$F,"cancelled",Kickstarter!$P:$P,"plays")</f>
        <v>0</v>
      </c>
      <c r="E8" s="16">
        <f t="shared" si="0"/>
        <v>5</v>
      </c>
      <c r="F8" s="18">
        <f t="shared" si="1"/>
        <v>20</v>
      </c>
      <c r="G8" s="17">
        <f t="shared" si="2"/>
        <v>80</v>
      </c>
      <c r="H8" s="16">
        <f t="shared" si="3"/>
        <v>0</v>
      </c>
    </row>
    <row r="9" spans="1:8" x14ac:dyDescent="0.25">
      <c r="A9" s="16" t="s">
        <v>8390</v>
      </c>
      <c r="B9" s="16">
        <f>COUNTIFS(Kickstarter!$D:$D,"&gt;=30000",Kickstarter!$D:$D,"&lt;=34999",Kickstarter!$F:$F,"Successful",Kickstarter!$P:$P,"plays")</f>
        <v>3</v>
      </c>
      <c r="C9" s="16">
        <f>COUNTIFS(Kickstarter!$D:$D,"&gt;=30000",Kickstarter!$D:$D,"&lt;=34999",Kickstarter!$F:$F,"failed",Kickstarter!$P:$P,"plays")</f>
        <v>8</v>
      </c>
      <c r="D9" s="16">
        <f>COUNTIFS(Kickstarter!$D:$D,"&gt;=30000",Kickstarter!$D:$D,"&lt;=34999",Kickstarter!$F:$F,"cancelled",Kickstarter!$P:$P,"plays")</f>
        <v>0</v>
      </c>
      <c r="E9" s="16">
        <f t="shared" si="0"/>
        <v>11</v>
      </c>
      <c r="F9" s="18">
        <f t="shared" si="1"/>
        <v>27.27272727272727</v>
      </c>
      <c r="G9" s="17">
        <f t="shared" si="2"/>
        <v>72.727272727272734</v>
      </c>
      <c r="H9" s="16">
        <f t="shared" si="3"/>
        <v>0</v>
      </c>
    </row>
    <row r="10" spans="1:8" x14ac:dyDescent="0.25">
      <c r="A10" s="16" t="s">
        <v>8391</v>
      </c>
      <c r="B10" s="16">
        <f>COUNTIFS(Kickstarter!$D:$D,"&gt;=35000",Kickstarter!$D:$D,"&lt;=39999",Kickstarter!$F:$F,"Successful",Kickstarter!$P:$P,"plays")</f>
        <v>4</v>
      </c>
      <c r="C10" s="16">
        <f>COUNTIFS(Kickstarter!$D:$D,"&gt;=35000",Kickstarter!$D:$D,"&lt;=39999",Kickstarter!$F:$F,"failed",Kickstarter!$P:$P,"plays")</f>
        <v>2</v>
      </c>
      <c r="D10" s="16">
        <f>COUNTIFS(Kickstarter!$D:$D,"&gt;=35000",Kickstarter!$D:$D,"&lt;=39999",Kickstarter!$F:$F,"cancelled",Kickstarter!$P:$P,"plays")</f>
        <v>0</v>
      </c>
      <c r="E10" s="16">
        <f t="shared" si="0"/>
        <v>6</v>
      </c>
      <c r="F10" s="18">
        <f t="shared" si="1"/>
        <v>66.666666666666657</v>
      </c>
      <c r="G10" s="17">
        <f t="shared" si="2"/>
        <v>33.333333333333329</v>
      </c>
      <c r="H10" s="16">
        <f t="shared" si="3"/>
        <v>0</v>
      </c>
    </row>
    <row r="11" spans="1:8" x14ac:dyDescent="0.25">
      <c r="A11" s="16" t="s">
        <v>8392</v>
      </c>
      <c r="B11" s="16">
        <f>COUNTIFS(Kickstarter!$D:$D,"&gt;=40000",Kickstarter!$D:$D,"&lt;=44999",Kickstarter!$F:$F,"Successful",Kickstarter!$P:$P,"plays")</f>
        <v>2</v>
      </c>
      <c r="C11" s="16">
        <f>COUNTIFS(Kickstarter!$D:$D,"&gt;=40000",Kickstarter!$D:$D,"&lt;=44999",Kickstarter!$F:$F,"failed",Kickstarter!$P:$P,"plays")</f>
        <v>1</v>
      </c>
      <c r="D11" s="16">
        <f>COUNTIFS(Kickstarter!$D:$D,"&gt;=40000",Kickstarter!$D:$D,"&lt;=44999",Kickstarter!$F:$F,"cancelled",Kickstarter!$P:$P,"plays")</f>
        <v>0</v>
      </c>
      <c r="E11" s="16">
        <f t="shared" si="0"/>
        <v>3</v>
      </c>
      <c r="F11" s="18">
        <f t="shared" si="1"/>
        <v>66.666666666666657</v>
      </c>
      <c r="G11" s="17">
        <f t="shared" si="2"/>
        <v>33.333333333333329</v>
      </c>
      <c r="H11" s="16">
        <f t="shared" si="3"/>
        <v>0</v>
      </c>
    </row>
    <row r="12" spans="1:8" x14ac:dyDescent="0.25">
      <c r="A12" s="16" t="s">
        <v>8393</v>
      </c>
      <c r="B12" s="16">
        <f>COUNTIFS(Kickstarter!$D:$D,"&gt;=45000",Kickstarter!$D:$D,"&lt;=49999",Kickstarter!$F:$F,"Successful",Kickstarter!$P:$P,"plays")</f>
        <v>0</v>
      </c>
      <c r="C12" s="16">
        <f>COUNTIFS(Kickstarter!$D:$D,"&gt;=45000",Kickstarter!$D:$D,"&lt;=49999",Kickstarter!$F:$F,"failed",Kickstarter!$P:$P,"plays")</f>
        <v>1</v>
      </c>
      <c r="D12" s="16">
        <f>COUNTIFS(Kickstarter!$D:$D,"&gt;=45000",Kickstarter!$D:$D,"&lt;=49999",Kickstarter!$F:$F,"cancelled",Kickstarter!$P:$P,"plays")</f>
        <v>0</v>
      </c>
      <c r="E12" s="16">
        <f t="shared" si="0"/>
        <v>1</v>
      </c>
      <c r="F12" s="18">
        <f t="shared" si="1"/>
        <v>0</v>
      </c>
      <c r="G12" s="17">
        <f t="shared" si="2"/>
        <v>100</v>
      </c>
      <c r="H12" s="16">
        <f t="shared" si="3"/>
        <v>0</v>
      </c>
    </row>
    <row r="13" spans="1:8" x14ac:dyDescent="0.25">
      <c r="A13" s="16" t="s">
        <v>8394</v>
      </c>
      <c r="B13" s="16">
        <f>COUNTIFS(Kickstarter!$D:$D,"&gt;=50000",Kickstarter!$F:$F,"Successful",Kickstarter!$P:$P,"plays")</f>
        <v>2</v>
      </c>
      <c r="C13" s="16">
        <f>COUNTIFS(Kickstarter!$D:$D,"&gt;=50000",Kickstarter!$F:$F,"failed",Kickstarter!$P:$P,"plays")</f>
        <v>14</v>
      </c>
      <c r="D13" s="16">
        <f>COUNTIFS(Kickstarter!$D:$D,"&gt;=50000",Kickstarter!$F:$F,"cancelled",Kickstarter!$P:$P,"plays")</f>
        <v>0</v>
      </c>
      <c r="E13" s="16">
        <f t="shared" si="0"/>
        <v>16</v>
      </c>
      <c r="F13" s="18">
        <f t="shared" si="1"/>
        <v>12.5</v>
      </c>
      <c r="G13" s="17">
        <f t="shared" si="2"/>
        <v>87.5</v>
      </c>
      <c r="H13" s="16">
        <f t="shared" si="3"/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shreha.mittal shreha.mittal</cp:lastModifiedBy>
  <dcterms:created xsi:type="dcterms:W3CDTF">2017-04-20T15:17:24Z</dcterms:created>
  <dcterms:modified xsi:type="dcterms:W3CDTF">2022-02-16T03:25:39Z</dcterms:modified>
</cp:coreProperties>
</file>