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Desktop\"/>
    </mc:Choice>
  </mc:AlternateContent>
  <bookViews>
    <workbookView xWindow="0" yWindow="0" windowWidth="19200" windowHeight="6350" activeTab="2"/>
  </bookViews>
  <sheets>
    <sheet name="Drug Data" sheetId="1" r:id="rId1"/>
    <sheet name="Trend Analysis" sheetId="2" r:id="rId2"/>
    <sheet name="Summary Chart"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3" l="1"/>
  <c r="B4" i="3"/>
  <c r="A5" i="3"/>
  <c r="B5" i="3"/>
  <c r="A6" i="3"/>
  <c r="B6" i="3"/>
  <c r="A7" i="3"/>
  <c r="B7" i="3"/>
  <c r="A8" i="3"/>
  <c r="B8" i="3"/>
  <c r="A9" i="3"/>
  <c r="B9" i="3"/>
  <c r="A10" i="3"/>
  <c r="B10" i="3"/>
  <c r="A11" i="3"/>
  <c r="B11" i="3"/>
  <c r="A12" i="3"/>
  <c r="B12" i="3"/>
  <c r="A13" i="3"/>
  <c r="B13" i="3"/>
  <c r="A14" i="3"/>
  <c r="B14" i="3"/>
  <c r="A15" i="3"/>
  <c r="B15" i="3"/>
  <c r="A16" i="3"/>
  <c r="B16" i="3"/>
  <c r="A17" i="3"/>
  <c r="B17" i="3"/>
  <c r="A18" i="3"/>
  <c r="B18" i="3"/>
  <c r="A19" i="3"/>
  <c r="B19" i="3"/>
  <c r="A20" i="3"/>
  <c r="B20" i="3"/>
  <c r="A21" i="3"/>
  <c r="B21" i="3"/>
  <c r="A22" i="3"/>
  <c r="B22" i="3"/>
  <c r="A23" i="3"/>
  <c r="B23" i="3"/>
  <c r="A24" i="3"/>
  <c r="B24" i="3"/>
  <c r="A25" i="3"/>
  <c r="B25" i="3"/>
</calcChain>
</file>

<file path=xl/sharedStrings.xml><?xml version="1.0" encoding="utf-8"?>
<sst xmlns="http://schemas.openxmlformats.org/spreadsheetml/2006/main" count="56" uniqueCount="14">
  <si>
    <t>Entity</t>
  </si>
  <si>
    <t>Code</t>
  </si>
  <si>
    <t>Year</t>
  </si>
  <si>
    <t>Any opioid death rates (CDC WONDER)</t>
  </si>
  <si>
    <t>Cocaine overdose death rates (CDC WONDER)</t>
  </si>
  <si>
    <t>Heroin overdose death rates (CDC WONDER)</t>
  </si>
  <si>
    <t>Synthetic opioids death rates (CDC WONDER)</t>
  </si>
  <si>
    <t>Prescription Opioids death rates (US CDC WONDER)</t>
  </si>
  <si>
    <t>United States</t>
  </si>
  <si>
    <t>USA</t>
  </si>
  <si>
    <t>Comparing Data for Different Drugs over the Years using a Chart</t>
  </si>
  <si>
    <t>YEAR</t>
  </si>
  <si>
    <t>ANALYSIS OF AVERAGE DEATH OVER THE YEARS</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</si>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</sst>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8"/>
      <color theme="1"/>
      <name val="Bookman Old Style"/>
      <family val="1"/>
    </font>
    <font>
      <sz val="14"/>
      <color theme="1"/>
      <name val="Calibri"/>
      <family val="2"/>
      <scheme val="minor"/>
    </font>
    <font>
      <sz val="11"/>
      <color theme="1"/>
      <name val="Times New Roman"/>
      <family val="1"/>
    </font>
    <font>
      <b/>
      <u/>
      <sz val="14"/>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vertical="center" wrapText="1"/>
    </xf>
    <xf numFmtId="0" fontId="1" fillId="0" borderId="0" xfId="0" applyFont="1" applyAlignment="1">
      <alignment horizontal="center"/>
    </xf>
    <xf numFmtId="0" fontId="2" fillId="0" borderId="0" xfId="0" applyFont="1" applyAlignment="1">
      <alignment vertical="center" wrapText="1"/>
    </xf>
    <xf numFmtId="0" fontId="3" fillId="0" borderId="0" xfId="0" applyFont="1" applyAlignment="1">
      <alignment horizontal="center" vertical="center"/>
    </xf>
    <xf numFmtId="0" fontId="4" fillId="0" borderId="0" xfId="0" applyFont="1" applyAlignment="1">
      <alignment horizontal="center" vertical="center" wrapText="1"/>
    </xf>
  </cellXfs>
  <cellStyles count="1">
    <cellStyle name="Normal" xfId="0" builtinId="0"/>
  </cellStyles>
  <dxfs count="10">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Total Opioid Rates Chart</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'Drug Data'!$D$1</c:f>
              <c:strCache>
                <c:ptCount val="1"/>
                <c:pt idx="0">
                  <c:v>Any opioid death rates (CDC WONDER)</c:v>
                </c:pt>
              </c:strCache>
            </c:strRef>
          </c:tx>
          <c:spPr>
            <a:ln w="22225" cap="rnd" cmpd="sng" algn="ctr">
              <a:solidFill>
                <a:schemeClr val="accent1"/>
              </a:solidFill>
              <a:round/>
            </a:ln>
            <a:effectLst/>
          </c:spPr>
          <c:marker>
            <c:symbol val="none"/>
          </c:marker>
          <c:cat>
            <c:numRef>
              <c:f>'Drug Data'!$C$2:$C$23</c:f>
              <c:numCache>
                <c:formatCode>General</c:formatCode>
                <c:ptCount val="22"/>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numCache>
            </c:numRef>
          </c:cat>
          <c:val>
            <c:numRef>
              <c:f>'Drug Data'!$D$2:$D$23</c:f>
              <c:numCache>
                <c:formatCode>General</c:formatCode>
                <c:ptCount val="22"/>
                <c:pt idx="0">
                  <c:v>2.9</c:v>
                </c:pt>
                <c:pt idx="1">
                  <c:v>3</c:v>
                </c:pt>
                <c:pt idx="2">
                  <c:v>3.3</c:v>
                </c:pt>
                <c:pt idx="3">
                  <c:v>4.0999999999999996</c:v>
                </c:pt>
                <c:pt idx="4">
                  <c:v>4.5</c:v>
                </c:pt>
                <c:pt idx="5">
                  <c:v>4.7</c:v>
                </c:pt>
                <c:pt idx="6">
                  <c:v>5.0999999999999996</c:v>
                </c:pt>
                <c:pt idx="7">
                  <c:v>5.9</c:v>
                </c:pt>
                <c:pt idx="8">
                  <c:v>6.1</c:v>
                </c:pt>
                <c:pt idx="9">
                  <c:v>6.4</c:v>
                </c:pt>
                <c:pt idx="10">
                  <c:v>6.6</c:v>
                </c:pt>
                <c:pt idx="11">
                  <c:v>6.8</c:v>
                </c:pt>
                <c:pt idx="12">
                  <c:v>7.3</c:v>
                </c:pt>
                <c:pt idx="13">
                  <c:v>7.4</c:v>
                </c:pt>
                <c:pt idx="14">
                  <c:v>7.9</c:v>
                </c:pt>
                <c:pt idx="15">
                  <c:v>9</c:v>
                </c:pt>
                <c:pt idx="16">
                  <c:v>10.4</c:v>
                </c:pt>
                <c:pt idx="17">
                  <c:v>13.3</c:v>
                </c:pt>
                <c:pt idx="18">
                  <c:v>14.9</c:v>
                </c:pt>
                <c:pt idx="19">
                  <c:v>14.6</c:v>
                </c:pt>
                <c:pt idx="20">
                  <c:v>15.5</c:v>
                </c:pt>
                <c:pt idx="21">
                  <c:v>21.4</c:v>
                </c:pt>
              </c:numCache>
            </c:numRef>
          </c:val>
          <c:smooth val="0"/>
          <c:extLst>
            <c:ext xmlns:c16="http://schemas.microsoft.com/office/drawing/2014/chart" uri="{C3380CC4-5D6E-409C-BE32-E72D297353CC}">
              <c16:uniqueId val="{00000000-713A-445C-A483-BEA48DF0000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750704512"/>
        <c:axId val="750701056"/>
      </c:lineChart>
      <c:catAx>
        <c:axId val="75070451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50701056"/>
        <c:crosses val="autoZero"/>
        <c:auto val="1"/>
        <c:lblAlgn val="ctr"/>
        <c:lblOffset val="100"/>
        <c:noMultiLvlLbl val="0"/>
      </c:catAx>
      <c:valAx>
        <c:axId val="750701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50704512"/>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Cocaine overdose death rates</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1"/>
          <c:order val="0"/>
          <c:tx>
            <c:strRef>
              <c:f>'Drug Data'!$E$1</c:f>
              <c:strCache>
                <c:ptCount val="1"/>
                <c:pt idx="0">
                  <c:v>Cocaine overdose death rates (CDC WONDER)</c:v>
                </c:pt>
              </c:strCache>
            </c:strRef>
          </c:tx>
          <c:spPr>
            <a:ln w="22225" cap="rnd" cmpd="sng" algn="ctr">
              <a:solidFill>
                <a:schemeClr val="accent2"/>
              </a:solidFill>
              <a:round/>
            </a:ln>
            <a:effectLst/>
          </c:spPr>
          <c:marker>
            <c:symbol val="none"/>
          </c:marker>
          <c:cat>
            <c:numRef>
              <c:f>'Drug Data'!$C$2:$C$23</c:f>
              <c:numCache>
                <c:formatCode>General</c:formatCode>
                <c:ptCount val="22"/>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numCache>
            </c:numRef>
          </c:cat>
          <c:val>
            <c:numRef>
              <c:f>'Drug Data'!$E$2:$E$23</c:f>
              <c:numCache>
                <c:formatCode>General</c:formatCode>
                <c:ptCount val="22"/>
                <c:pt idx="0">
                  <c:v>1.4</c:v>
                </c:pt>
                <c:pt idx="1">
                  <c:v>1.3</c:v>
                </c:pt>
                <c:pt idx="2">
                  <c:v>1.3</c:v>
                </c:pt>
                <c:pt idx="3">
                  <c:v>1.6</c:v>
                </c:pt>
                <c:pt idx="4">
                  <c:v>1.8</c:v>
                </c:pt>
                <c:pt idx="5">
                  <c:v>1.9</c:v>
                </c:pt>
                <c:pt idx="6">
                  <c:v>2.1</c:v>
                </c:pt>
                <c:pt idx="7">
                  <c:v>2.5</c:v>
                </c:pt>
                <c:pt idx="8">
                  <c:v>2.2000000000000002</c:v>
                </c:pt>
                <c:pt idx="9">
                  <c:v>1.7</c:v>
                </c:pt>
                <c:pt idx="10">
                  <c:v>1.4</c:v>
                </c:pt>
                <c:pt idx="11">
                  <c:v>1.3</c:v>
                </c:pt>
                <c:pt idx="12">
                  <c:v>1.5</c:v>
                </c:pt>
                <c:pt idx="13">
                  <c:v>1.4</c:v>
                </c:pt>
                <c:pt idx="14">
                  <c:v>1.6</c:v>
                </c:pt>
                <c:pt idx="15">
                  <c:v>1.7</c:v>
                </c:pt>
                <c:pt idx="16">
                  <c:v>2.1</c:v>
                </c:pt>
                <c:pt idx="17">
                  <c:v>3.2</c:v>
                </c:pt>
                <c:pt idx="18">
                  <c:v>4.3</c:v>
                </c:pt>
                <c:pt idx="19">
                  <c:v>4.5</c:v>
                </c:pt>
                <c:pt idx="20">
                  <c:v>4.9000000000000004</c:v>
                </c:pt>
                <c:pt idx="21">
                  <c:v>6</c:v>
                </c:pt>
              </c:numCache>
            </c:numRef>
          </c:val>
          <c:smooth val="0"/>
          <c:extLst>
            <c:ext xmlns:c16="http://schemas.microsoft.com/office/drawing/2014/chart" uri="{C3380CC4-5D6E-409C-BE32-E72D297353CC}">
              <c16:uniqueId val="{00000000-2ACB-4F7A-A586-67BA12F16E4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750699760"/>
        <c:axId val="750702352"/>
      </c:lineChart>
      <c:catAx>
        <c:axId val="75069976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50702352"/>
        <c:crosses val="autoZero"/>
        <c:auto val="1"/>
        <c:lblAlgn val="ctr"/>
        <c:lblOffset val="100"/>
        <c:noMultiLvlLbl val="0"/>
      </c:catAx>
      <c:valAx>
        <c:axId val="750702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50699760"/>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0"/>
          <c:tx>
            <c:strRef>
              <c:f>'Drug Data'!$F$1</c:f>
              <c:strCache>
                <c:ptCount val="1"/>
                <c:pt idx="0">
                  <c:v>Heroin overdose death rates (CDC WONDER)</c:v>
                </c:pt>
              </c:strCache>
            </c:strRef>
          </c:tx>
          <c:spPr>
            <a:ln w="28575" cap="rnd">
              <a:solidFill>
                <a:schemeClr val="accent3"/>
              </a:solidFill>
              <a:round/>
            </a:ln>
            <a:effectLst/>
          </c:spPr>
          <c:marker>
            <c:symbol val="none"/>
          </c:marker>
          <c:cat>
            <c:numRef>
              <c:f>'Drug Data'!$C$2:$C$23</c:f>
              <c:numCache>
                <c:formatCode>General</c:formatCode>
                <c:ptCount val="22"/>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numCache>
            </c:numRef>
          </c:cat>
          <c:val>
            <c:numRef>
              <c:f>'Drug Data'!$F$2:$F$23</c:f>
              <c:numCache>
                <c:formatCode>General</c:formatCode>
                <c:ptCount val="22"/>
                <c:pt idx="0">
                  <c:v>0.7</c:v>
                </c:pt>
                <c:pt idx="1">
                  <c:v>0.7</c:v>
                </c:pt>
                <c:pt idx="2">
                  <c:v>0.6</c:v>
                </c:pt>
                <c:pt idx="3">
                  <c:v>0.7</c:v>
                </c:pt>
                <c:pt idx="4">
                  <c:v>0.7</c:v>
                </c:pt>
                <c:pt idx="5">
                  <c:v>0.6</c:v>
                </c:pt>
                <c:pt idx="6">
                  <c:v>0.7</c:v>
                </c:pt>
                <c:pt idx="7">
                  <c:v>0.7</c:v>
                </c:pt>
                <c:pt idx="8">
                  <c:v>0.8</c:v>
                </c:pt>
                <c:pt idx="9">
                  <c:v>1</c:v>
                </c:pt>
                <c:pt idx="10">
                  <c:v>1.1000000000000001</c:v>
                </c:pt>
                <c:pt idx="11">
                  <c:v>1</c:v>
                </c:pt>
                <c:pt idx="12">
                  <c:v>1.4</c:v>
                </c:pt>
                <c:pt idx="13">
                  <c:v>1.9</c:v>
                </c:pt>
                <c:pt idx="14">
                  <c:v>2.7</c:v>
                </c:pt>
                <c:pt idx="15">
                  <c:v>3.4</c:v>
                </c:pt>
                <c:pt idx="16">
                  <c:v>4.0999999999999996</c:v>
                </c:pt>
                <c:pt idx="17">
                  <c:v>4.9000000000000004</c:v>
                </c:pt>
                <c:pt idx="18">
                  <c:v>4.9000000000000004</c:v>
                </c:pt>
                <c:pt idx="19">
                  <c:v>4.7</c:v>
                </c:pt>
                <c:pt idx="20">
                  <c:v>4.4000000000000004</c:v>
                </c:pt>
                <c:pt idx="21">
                  <c:v>4.0999999999999996</c:v>
                </c:pt>
              </c:numCache>
            </c:numRef>
          </c:val>
          <c:smooth val="0"/>
          <c:extLst>
            <c:ext xmlns:c16="http://schemas.microsoft.com/office/drawing/2014/chart" uri="{C3380CC4-5D6E-409C-BE32-E72D297353CC}">
              <c16:uniqueId val="{00000000-1488-4362-87ED-479DBFDC865B}"/>
            </c:ext>
          </c:extLst>
        </c:ser>
        <c:dLbls>
          <c:showLegendKey val="0"/>
          <c:showVal val="0"/>
          <c:showCatName val="0"/>
          <c:showSerName val="0"/>
          <c:showPercent val="0"/>
          <c:showBubbleSize val="0"/>
        </c:dLbls>
        <c:smooth val="0"/>
        <c:axId val="581063824"/>
        <c:axId val="581062096"/>
      </c:lineChart>
      <c:catAx>
        <c:axId val="58106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062096"/>
        <c:crosses val="autoZero"/>
        <c:auto val="1"/>
        <c:lblAlgn val="ctr"/>
        <c:lblOffset val="100"/>
        <c:noMultiLvlLbl val="0"/>
      </c:catAx>
      <c:valAx>
        <c:axId val="58106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0638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Synthetic opioids death rates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0"/>
          <c:tx>
            <c:strRef>
              <c:f>'Drug Data'!$G$1</c:f>
              <c:strCache>
                <c:ptCount val="1"/>
                <c:pt idx="0">
                  <c:v>Synthetic opioids death rates (CDC WONDER)</c:v>
                </c:pt>
              </c:strCache>
            </c:strRef>
          </c:tx>
          <c:spPr>
            <a:ln w="28575" cap="rnd">
              <a:solidFill>
                <a:schemeClr val="accent4"/>
              </a:solidFill>
              <a:round/>
            </a:ln>
            <a:effectLst/>
          </c:spPr>
          <c:marker>
            <c:symbol val="none"/>
          </c:marker>
          <c:cat>
            <c:numRef>
              <c:f>'Drug Data'!$C$2:$C$23</c:f>
              <c:numCache>
                <c:formatCode>General</c:formatCode>
                <c:ptCount val="22"/>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numCache>
            </c:numRef>
          </c:cat>
          <c:val>
            <c:numRef>
              <c:f>'Drug Data'!$G$2:$G$23</c:f>
              <c:numCache>
                <c:formatCode>General</c:formatCode>
                <c:ptCount val="22"/>
                <c:pt idx="0">
                  <c:v>0.3</c:v>
                </c:pt>
                <c:pt idx="1">
                  <c:v>0.3</c:v>
                </c:pt>
                <c:pt idx="2">
                  <c:v>0.3</c:v>
                </c:pt>
                <c:pt idx="3">
                  <c:v>0.4</c:v>
                </c:pt>
                <c:pt idx="4">
                  <c:v>0.5</c:v>
                </c:pt>
                <c:pt idx="5">
                  <c:v>0.6</c:v>
                </c:pt>
                <c:pt idx="6">
                  <c:v>0.6</c:v>
                </c:pt>
                <c:pt idx="7">
                  <c:v>0.9</c:v>
                </c:pt>
                <c:pt idx="8">
                  <c:v>0.7</c:v>
                </c:pt>
                <c:pt idx="9">
                  <c:v>0.8</c:v>
                </c:pt>
                <c:pt idx="10">
                  <c:v>1</c:v>
                </c:pt>
                <c:pt idx="11">
                  <c:v>1</c:v>
                </c:pt>
                <c:pt idx="12">
                  <c:v>0.8</c:v>
                </c:pt>
                <c:pt idx="13">
                  <c:v>0.8</c:v>
                </c:pt>
                <c:pt idx="14">
                  <c:v>1</c:v>
                </c:pt>
                <c:pt idx="15">
                  <c:v>1.8</c:v>
                </c:pt>
                <c:pt idx="16">
                  <c:v>3.1</c:v>
                </c:pt>
                <c:pt idx="17">
                  <c:v>6.2</c:v>
                </c:pt>
                <c:pt idx="18">
                  <c:v>9</c:v>
                </c:pt>
                <c:pt idx="19">
                  <c:v>9.9</c:v>
                </c:pt>
                <c:pt idx="20">
                  <c:v>11.4</c:v>
                </c:pt>
                <c:pt idx="21">
                  <c:v>17.8</c:v>
                </c:pt>
              </c:numCache>
            </c:numRef>
          </c:val>
          <c:smooth val="0"/>
          <c:extLst>
            <c:ext xmlns:c16="http://schemas.microsoft.com/office/drawing/2014/chart" uri="{C3380CC4-5D6E-409C-BE32-E72D297353CC}">
              <c16:uniqueId val="{00000000-AFD2-4BDB-8D66-CF2887F7C0DE}"/>
            </c:ext>
          </c:extLst>
        </c:ser>
        <c:dLbls>
          <c:showLegendKey val="0"/>
          <c:showVal val="0"/>
          <c:showCatName val="0"/>
          <c:showSerName val="0"/>
          <c:showPercent val="0"/>
          <c:showBubbleSize val="0"/>
        </c:dLbls>
        <c:smooth val="0"/>
        <c:axId val="697571376"/>
        <c:axId val="697568784"/>
      </c:lineChart>
      <c:catAx>
        <c:axId val="69757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568784"/>
        <c:crosses val="autoZero"/>
        <c:auto val="1"/>
        <c:lblAlgn val="ctr"/>
        <c:lblOffset val="100"/>
        <c:noMultiLvlLbl val="0"/>
      </c:catAx>
      <c:valAx>
        <c:axId val="697568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5713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Drug Deaths Over 2000 to 2020</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'Drug Data'!$D$1</c:f>
              <c:strCache>
                <c:ptCount val="1"/>
                <c:pt idx="0">
                  <c:v>Any opioid death rates (CDC WONDER)</c:v>
                </c:pt>
              </c:strCache>
            </c:strRef>
          </c:tx>
          <c:spPr>
            <a:ln w="95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'Drug Data'!$C$2:$C$23</c:f>
              <c:numCache>
                <c:formatCode>General</c:formatCode>
                <c:ptCount val="22"/>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numCache>
            </c:numRef>
          </c:xVal>
          <c:yVal>
            <c:numRef>
              <c:f>'Drug Data'!$D$2:$D$23</c:f>
              <c:numCache>
                <c:formatCode>General</c:formatCode>
                <c:ptCount val="22"/>
                <c:pt idx="0">
                  <c:v>2.9</c:v>
                </c:pt>
                <c:pt idx="1">
                  <c:v>3</c:v>
                </c:pt>
                <c:pt idx="2">
                  <c:v>3.3</c:v>
                </c:pt>
                <c:pt idx="3">
                  <c:v>4.0999999999999996</c:v>
                </c:pt>
                <c:pt idx="4">
                  <c:v>4.5</c:v>
                </c:pt>
                <c:pt idx="5">
                  <c:v>4.7</c:v>
                </c:pt>
                <c:pt idx="6">
                  <c:v>5.0999999999999996</c:v>
                </c:pt>
                <c:pt idx="7">
                  <c:v>5.9</c:v>
                </c:pt>
                <c:pt idx="8">
                  <c:v>6.1</c:v>
                </c:pt>
                <c:pt idx="9">
                  <c:v>6.4</c:v>
                </c:pt>
                <c:pt idx="10">
                  <c:v>6.6</c:v>
                </c:pt>
                <c:pt idx="11">
                  <c:v>6.8</c:v>
                </c:pt>
                <c:pt idx="12">
                  <c:v>7.3</c:v>
                </c:pt>
                <c:pt idx="13">
                  <c:v>7.4</c:v>
                </c:pt>
                <c:pt idx="14">
                  <c:v>7.9</c:v>
                </c:pt>
                <c:pt idx="15">
                  <c:v>9</c:v>
                </c:pt>
                <c:pt idx="16">
                  <c:v>10.4</c:v>
                </c:pt>
                <c:pt idx="17">
                  <c:v>13.3</c:v>
                </c:pt>
                <c:pt idx="18">
                  <c:v>14.9</c:v>
                </c:pt>
                <c:pt idx="19">
                  <c:v>14.6</c:v>
                </c:pt>
                <c:pt idx="20">
                  <c:v>15.5</c:v>
                </c:pt>
                <c:pt idx="21">
                  <c:v>21.4</c:v>
                </c:pt>
              </c:numCache>
            </c:numRef>
          </c:yVal>
          <c:smooth val="0"/>
          <c:extLst>
            <c:ext xmlns:c16="http://schemas.microsoft.com/office/drawing/2014/chart" uri="{C3380CC4-5D6E-409C-BE32-E72D297353CC}">
              <c16:uniqueId val="{00000000-0D1C-4836-82C0-BA614E784269}"/>
            </c:ext>
          </c:extLst>
        </c:ser>
        <c:ser>
          <c:idx val="1"/>
          <c:order val="1"/>
          <c:tx>
            <c:strRef>
              <c:f>'Drug Data'!$E$1</c:f>
              <c:strCache>
                <c:ptCount val="1"/>
                <c:pt idx="0">
                  <c:v>Cocaine overdose death rates (CDC WONDER)</c:v>
                </c:pt>
              </c:strCache>
            </c:strRef>
          </c:tx>
          <c:spPr>
            <a:ln w="95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'Drug Data'!$C$2:$C$23</c:f>
              <c:numCache>
                <c:formatCode>General</c:formatCode>
                <c:ptCount val="22"/>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numCache>
            </c:numRef>
          </c:xVal>
          <c:yVal>
            <c:numRef>
              <c:f>'Drug Data'!$E$2:$E$23</c:f>
              <c:numCache>
                <c:formatCode>General</c:formatCode>
                <c:ptCount val="22"/>
                <c:pt idx="0">
                  <c:v>1.4</c:v>
                </c:pt>
                <c:pt idx="1">
                  <c:v>1.3</c:v>
                </c:pt>
                <c:pt idx="2">
                  <c:v>1.3</c:v>
                </c:pt>
                <c:pt idx="3">
                  <c:v>1.6</c:v>
                </c:pt>
                <c:pt idx="4">
                  <c:v>1.8</c:v>
                </c:pt>
                <c:pt idx="5">
                  <c:v>1.9</c:v>
                </c:pt>
                <c:pt idx="6">
                  <c:v>2.1</c:v>
                </c:pt>
                <c:pt idx="7">
                  <c:v>2.5</c:v>
                </c:pt>
                <c:pt idx="8">
                  <c:v>2.2000000000000002</c:v>
                </c:pt>
                <c:pt idx="9">
                  <c:v>1.7</c:v>
                </c:pt>
                <c:pt idx="10">
                  <c:v>1.4</c:v>
                </c:pt>
                <c:pt idx="11">
                  <c:v>1.3</c:v>
                </c:pt>
                <c:pt idx="12">
                  <c:v>1.5</c:v>
                </c:pt>
                <c:pt idx="13">
                  <c:v>1.4</c:v>
                </c:pt>
                <c:pt idx="14">
                  <c:v>1.6</c:v>
                </c:pt>
                <c:pt idx="15">
                  <c:v>1.7</c:v>
                </c:pt>
                <c:pt idx="16">
                  <c:v>2.1</c:v>
                </c:pt>
                <c:pt idx="17">
                  <c:v>3.2</c:v>
                </c:pt>
                <c:pt idx="18">
                  <c:v>4.3</c:v>
                </c:pt>
                <c:pt idx="19">
                  <c:v>4.5</c:v>
                </c:pt>
                <c:pt idx="20">
                  <c:v>4.9000000000000004</c:v>
                </c:pt>
                <c:pt idx="21">
                  <c:v>6</c:v>
                </c:pt>
              </c:numCache>
            </c:numRef>
          </c:yVal>
          <c:smooth val="0"/>
          <c:extLst>
            <c:ext xmlns:c16="http://schemas.microsoft.com/office/drawing/2014/chart" uri="{C3380CC4-5D6E-409C-BE32-E72D297353CC}">
              <c16:uniqueId val="{00000001-0D1C-4836-82C0-BA614E784269}"/>
            </c:ext>
          </c:extLst>
        </c:ser>
        <c:ser>
          <c:idx val="2"/>
          <c:order val="2"/>
          <c:tx>
            <c:strRef>
              <c:f>'Drug Data'!$F$1</c:f>
              <c:strCache>
                <c:ptCount val="1"/>
                <c:pt idx="0">
                  <c:v>Heroin overdose death rates (CDC WONDER)</c:v>
                </c:pt>
              </c:strCache>
            </c:strRef>
          </c:tx>
          <c:spPr>
            <a:ln w="95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rnd">
                <a:solidFill>
                  <a:schemeClr val="accent3"/>
                </a:solidFill>
                <a:round/>
              </a:ln>
              <a:effectLst>
                <a:outerShdw blurRad="57150" dist="19050" dir="5400000" algn="ctr" rotWithShape="0">
                  <a:srgbClr val="000000">
                    <a:alpha val="63000"/>
                  </a:srgbClr>
                </a:outerShdw>
              </a:effectLst>
            </c:spPr>
          </c:marker>
          <c:xVal>
            <c:numRef>
              <c:f>'Drug Data'!$C$2:$C$23</c:f>
              <c:numCache>
                <c:formatCode>General</c:formatCode>
                <c:ptCount val="22"/>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numCache>
            </c:numRef>
          </c:xVal>
          <c:yVal>
            <c:numRef>
              <c:f>'Drug Data'!$F$2:$F$23</c:f>
              <c:numCache>
                <c:formatCode>General</c:formatCode>
                <c:ptCount val="22"/>
                <c:pt idx="0">
                  <c:v>0.7</c:v>
                </c:pt>
                <c:pt idx="1">
                  <c:v>0.7</c:v>
                </c:pt>
                <c:pt idx="2">
                  <c:v>0.6</c:v>
                </c:pt>
                <c:pt idx="3">
                  <c:v>0.7</c:v>
                </c:pt>
                <c:pt idx="4">
                  <c:v>0.7</c:v>
                </c:pt>
                <c:pt idx="5">
                  <c:v>0.6</c:v>
                </c:pt>
                <c:pt idx="6">
                  <c:v>0.7</c:v>
                </c:pt>
                <c:pt idx="7">
                  <c:v>0.7</c:v>
                </c:pt>
                <c:pt idx="8">
                  <c:v>0.8</c:v>
                </c:pt>
                <c:pt idx="9">
                  <c:v>1</c:v>
                </c:pt>
                <c:pt idx="10">
                  <c:v>1.1000000000000001</c:v>
                </c:pt>
                <c:pt idx="11">
                  <c:v>1</c:v>
                </c:pt>
                <c:pt idx="12">
                  <c:v>1.4</c:v>
                </c:pt>
                <c:pt idx="13">
                  <c:v>1.9</c:v>
                </c:pt>
                <c:pt idx="14">
                  <c:v>2.7</c:v>
                </c:pt>
                <c:pt idx="15">
                  <c:v>3.4</c:v>
                </c:pt>
                <c:pt idx="16">
                  <c:v>4.0999999999999996</c:v>
                </c:pt>
                <c:pt idx="17">
                  <c:v>4.9000000000000004</c:v>
                </c:pt>
                <c:pt idx="18">
                  <c:v>4.9000000000000004</c:v>
                </c:pt>
                <c:pt idx="19">
                  <c:v>4.7</c:v>
                </c:pt>
                <c:pt idx="20">
                  <c:v>4.4000000000000004</c:v>
                </c:pt>
                <c:pt idx="21">
                  <c:v>4.0999999999999996</c:v>
                </c:pt>
              </c:numCache>
            </c:numRef>
          </c:yVal>
          <c:smooth val="0"/>
          <c:extLst>
            <c:ext xmlns:c16="http://schemas.microsoft.com/office/drawing/2014/chart" uri="{C3380CC4-5D6E-409C-BE32-E72D297353CC}">
              <c16:uniqueId val="{00000002-0D1C-4836-82C0-BA614E784269}"/>
            </c:ext>
          </c:extLst>
        </c:ser>
        <c:ser>
          <c:idx val="3"/>
          <c:order val="3"/>
          <c:tx>
            <c:strRef>
              <c:f>'Drug Data'!$G$1</c:f>
              <c:strCache>
                <c:ptCount val="1"/>
                <c:pt idx="0">
                  <c:v>Synthetic opioids death rates (CDC WONDER)</c:v>
                </c:pt>
              </c:strCache>
            </c:strRef>
          </c:tx>
          <c:spPr>
            <a:ln w="95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cap="rnd">
                <a:solidFill>
                  <a:schemeClr val="accent4"/>
                </a:solidFill>
                <a:round/>
              </a:ln>
              <a:effectLst>
                <a:outerShdw blurRad="57150" dist="19050" dir="5400000" algn="ctr" rotWithShape="0">
                  <a:srgbClr val="000000">
                    <a:alpha val="63000"/>
                  </a:srgbClr>
                </a:outerShdw>
              </a:effectLst>
            </c:spPr>
          </c:marker>
          <c:xVal>
            <c:numRef>
              <c:f>'Drug Data'!$C$2:$C$23</c:f>
              <c:numCache>
                <c:formatCode>General</c:formatCode>
                <c:ptCount val="22"/>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numCache>
            </c:numRef>
          </c:xVal>
          <c:yVal>
            <c:numRef>
              <c:f>'Drug Data'!$G$2:$G$23</c:f>
              <c:numCache>
                <c:formatCode>General</c:formatCode>
                <c:ptCount val="22"/>
                <c:pt idx="0">
                  <c:v>0.3</c:v>
                </c:pt>
                <c:pt idx="1">
                  <c:v>0.3</c:v>
                </c:pt>
                <c:pt idx="2">
                  <c:v>0.3</c:v>
                </c:pt>
                <c:pt idx="3">
                  <c:v>0.4</c:v>
                </c:pt>
                <c:pt idx="4">
                  <c:v>0.5</c:v>
                </c:pt>
                <c:pt idx="5">
                  <c:v>0.6</c:v>
                </c:pt>
                <c:pt idx="6">
                  <c:v>0.6</c:v>
                </c:pt>
                <c:pt idx="7">
                  <c:v>0.9</c:v>
                </c:pt>
                <c:pt idx="8">
                  <c:v>0.7</c:v>
                </c:pt>
                <c:pt idx="9">
                  <c:v>0.8</c:v>
                </c:pt>
                <c:pt idx="10">
                  <c:v>1</c:v>
                </c:pt>
                <c:pt idx="11">
                  <c:v>1</c:v>
                </c:pt>
                <c:pt idx="12">
                  <c:v>0.8</c:v>
                </c:pt>
                <c:pt idx="13">
                  <c:v>0.8</c:v>
                </c:pt>
                <c:pt idx="14">
                  <c:v>1</c:v>
                </c:pt>
                <c:pt idx="15">
                  <c:v>1.8</c:v>
                </c:pt>
                <c:pt idx="16">
                  <c:v>3.1</c:v>
                </c:pt>
                <c:pt idx="17">
                  <c:v>6.2</c:v>
                </c:pt>
                <c:pt idx="18">
                  <c:v>9</c:v>
                </c:pt>
                <c:pt idx="19">
                  <c:v>9.9</c:v>
                </c:pt>
                <c:pt idx="20">
                  <c:v>11.4</c:v>
                </c:pt>
                <c:pt idx="21">
                  <c:v>17.8</c:v>
                </c:pt>
              </c:numCache>
            </c:numRef>
          </c:yVal>
          <c:smooth val="0"/>
          <c:extLst>
            <c:ext xmlns:c16="http://schemas.microsoft.com/office/drawing/2014/chart" uri="{C3380CC4-5D6E-409C-BE32-E72D297353CC}">
              <c16:uniqueId val="{00000003-0D1C-4836-82C0-BA614E784269}"/>
            </c:ext>
          </c:extLst>
        </c:ser>
        <c:ser>
          <c:idx val="4"/>
          <c:order val="4"/>
          <c:tx>
            <c:strRef>
              <c:f>'Drug Data'!$H$1</c:f>
              <c:strCache>
                <c:ptCount val="1"/>
                <c:pt idx="0">
                  <c:v>Prescription Opioids death rates (US CDC WONDER)</c:v>
                </c:pt>
              </c:strCache>
            </c:strRef>
          </c:tx>
          <c:spPr>
            <a:ln w="95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cap="rnd">
                <a:solidFill>
                  <a:schemeClr val="accent5"/>
                </a:solidFill>
                <a:round/>
              </a:ln>
              <a:effectLst>
                <a:outerShdw blurRad="57150" dist="19050" dir="5400000" algn="ctr" rotWithShape="0">
                  <a:srgbClr val="000000">
                    <a:alpha val="63000"/>
                  </a:srgbClr>
                </a:outerShdw>
              </a:effectLst>
            </c:spPr>
          </c:marker>
          <c:xVal>
            <c:numRef>
              <c:f>'Drug Data'!$C$2:$C$23</c:f>
              <c:numCache>
                <c:formatCode>General</c:formatCode>
                <c:ptCount val="22"/>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numCache>
            </c:numRef>
          </c:xVal>
          <c:yVal>
            <c:numRef>
              <c:f>'Drug Data'!$H$2:$H$23</c:f>
              <c:numCache>
                <c:formatCode>General</c:formatCode>
                <c:ptCount val="22"/>
                <c:pt idx="0">
                  <c:v>1.2</c:v>
                </c:pt>
                <c:pt idx="1">
                  <c:v>1.3</c:v>
                </c:pt>
                <c:pt idx="2">
                  <c:v>1.7</c:v>
                </c:pt>
                <c:pt idx="3">
                  <c:v>2.2999999999999998</c:v>
                </c:pt>
                <c:pt idx="4">
                  <c:v>2.6</c:v>
                </c:pt>
                <c:pt idx="5">
                  <c:v>2.9</c:v>
                </c:pt>
                <c:pt idx="6">
                  <c:v>3.2</c:v>
                </c:pt>
                <c:pt idx="7">
                  <c:v>3.9</c:v>
                </c:pt>
                <c:pt idx="8">
                  <c:v>4.2</c:v>
                </c:pt>
                <c:pt idx="9">
                  <c:v>4.3</c:v>
                </c:pt>
                <c:pt idx="10">
                  <c:v>4.4000000000000004</c:v>
                </c:pt>
                <c:pt idx="11">
                  <c:v>4.7</c:v>
                </c:pt>
                <c:pt idx="12">
                  <c:v>4.9000000000000004</c:v>
                </c:pt>
                <c:pt idx="13">
                  <c:v>4.5</c:v>
                </c:pt>
                <c:pt idx="14">
                  <c:v>4.4000000000000004</c:v>
                </c:pt>
                <c:pt idx="15">
                  <c:v>4.5999999999999996</c:v>
                </c:pt>
                <c:pt idx="16">
                  <c:v>4.7</c:v>
                </c:pt>
                <c:pt idx="17">
                  <c:v>5.2</c:v>
                </c:pt>
                <c:pt idx="18">
                  <c:v>5.2</c:v>
                </c:pt>
                <c:pt idx="19">
                  <c:v>4.5</c:v>
                </c:pt>
                <c:pt idx="20">
                  <c:v>4.2</c:v>
                </c:pt>
                <c:pt idx="21">
                  <c:v>4.9000000000000004</c:v>
                </c:pt>
              </c:numCache>
            </c:numRef>
          </c:yVal>
          <c:smooth val="0"/>
          <c:extLst>
            <c:ext xmlns:c16="http://schemas.microsoft.com/office/drawing/2014/chart" uri="{C3380CC4-5D6E-409C-BE32-E72D297353CC}">
              <c16:uniqueId val="{00000004-0D1C-4836-82C0-BA614E784269}"/>
            </c:ext>
          </c:extLst>
        </c:ser>
        <c:dLbls>
          <c:showLegendKey val="0"/>
          <c:showVal val="0"/>
          <c:showCatName val="0"/>
          <c:showSerName val="0"/>
          <c:showPercent val="0"/>
          <c:showBubbleSize val="0"/>
        </c:dLbls>
        <c:axId val="576685840"/>
        <c:axId val="576682816"/>
      </c:scatterChart>
      <c:valAx>
        <c:axId val="57668584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6682816"/>
        <c:crosses val="autoZero"/>
        <c:crossBetween val="midCat"/>
      </c:valAx>
      <c:valAx>
        <c:axId val="5766828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668584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Prescription Opioids death rates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0"/>
          <c:tx>
            <c:strRef>
              <c:f>'Drug Data'!$H$1</c:f>
              <c:strCache>
                <c:ptCount val="1"/>
                <c:pt idx="0">
                  <c:v>Prescription Opioids death rates (US CDC WONDER)</c:v>
                </c:pt>
              </c:strCache>
            </c:strRef>
          </c:tx>
          <c:spPr>
            <a:ln w="28575" cap="rnd">
              <a:solidFill>
                <a:schemeClr val="accent5"/>
              </a:solidFill>
              <a:round/>
            </a:ln>
            <a:effectLst/>
          </c:spPr>
          <c:marker>
            <c:symbol val="none"/>
          </c:marker>
          <c:cat>
            <c:numRef>
              <c:f>'Drug Data'!$C$2:$C$23</c:f>
              <c:numCache>
                <c:formatCode>General</c:formatCode>
                <c:ptCount val="22"/>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numCache>
            </c:numRef>
          </c:cat>
          <c:val>
            <c:numRef>
              <c:f>'Drug Data'!$H$2:$H$23</c:f>
              <c:numCache>
                <c:formatCode>General</c:formatCode>
                <c:ptCount val="22"/>
                <c:pt idx="0">
                  <c:v>1.2</c:v>
                </c:pt>
                <c:pt idx="1">
                  <c:v>1.3</c:v>
                </c:pt>
                <c:pt idx="2">
                  <c:v>1.7</c:v>
                </c:pt>
                <c:pt idx="3">
                  <c:v>2.2999999999999998</c:v>
                </c:pt>
                <c:pt idx="4">
                  <c:v>2.6</c:v>
                </c:pt>
                <c:pt idx="5">
                  <c:v>2.9</c:v>
                </c:pt>
                <c:pt idx="6">
                  <c:v>3.2</c:v>
                </c:pt>
                <c:pt idx="7">
                  <c:v>3.9</c:v>
                </c:pt>
                <c:pt idx="8">
                  <c:v>4.2</c:v>
                </c:pt>
                <c:pt idx="9">
                  <c:v>4.3</c:v>
                </c:pt>
                <c:pt idx="10">
                  <c:v>4.4000000000000004</c:v>
                </c:pt>
                <c:pt idx="11">
                  <c:v>4.7</c:v>
                </c:pt>
                <c:pt idx="12">
                  <c:v>4.9000000000000004</c:v>
                </c:pt>
                <c:pt idx="13">
                  <c:v>4.5</c:v>
                </c:pt>
                <c:pt idx="14">
                  <c:v>4.4000000000000004</c:v>
                </c:pt>
                <c:pt idx="15">
                  <c:v>4.5999999999999996</c:v>
                </c:pt>
                <c:pt idx="16">
                  <c:v>4.7</c:v>
                </c:pt>
                <c:pt idx="17">
                  <c:v>5.2</c:v>
                </c:pt>
                <c:pt idx="18">
                  <c:v>5.2</c:v>
                </c:pt>
                <c:pt idx="19">
                  <c:v>4.5</c:v>
                </c:pt>
                <c:pt idx="20">
                  <c:v>4.2</c:v>
                </c:pt>
                <c:pt idx="21">
                  <c:v>4.9000000000000004</c:v>
                </c:pt>
              </c:numCache>
            </c:numRef>
          </c:val>
          <c:smooth val="0"/>
          <c:extLst>
            <c:ext xmlns:c16="http://schemas.microsoft.com/office/drawing/2014/chart" uri="{C3380CC4-5D6E-409C-BE32-E72D297353CC}">
              <c16:uniqueId val="{00000000-15D4-4365-BAC3-5A5DC0FEE8A2}"/>
            </c:ext>
          </c:extLst>
        </c:ser>
        <c:dLbls>
          <c:showLegendKey val="0"/>
          <c:showVal val="0"/>
          <c:showCatName val="0"/>
          <c:showSerName val="0"/>
          <c:showPercent val="0"/>
          <c:showBubbleSize val="0"/>
        </c:dLbls>
        <c:smooth val="0"/>
        <c:axId val="1285808752"/>
        <c:axId val="1285805296"/>
      </c:lineChart>
      <c:catAx>
        <c:axId val="128580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805296"/>
        <c:crosses val="autoZero"/>
        <c:auto val="1"/>
        <c:lblAlgn val="ctr"/>
        <c:lblOffset val="100"/>
        <c:noMultiLvlLbl val="0"/>
      </c:catAx>
      <c:valAx>
        <c:axId val="128580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8087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DEATH RATES OVER THE YEARS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'Summary Chart'!$B$3</c:f>
              <c:strCache>
                <c:ptCount val="1"/>
                <c:pt idx="0">
                  <c:v>AVERAGE</c:v>
                </c:pt>
              </c:strCache>
            </c:strRef>
          </c:tx>
          <c:spPr>
            <a:solidFill>
              <a:schemeClr val="accent1"/>
            </a:solidFill>
            <a:ln>
              <a:noFill/>
            </a:ln>
            <a:effectLst/>
          </c:spPr>
          <c:cat>
            <c:numRef>
              <c:f>'Summary Chart'!$A$4:$A$25</c:f>
              <c:numCache>
                <c:formatCode>General</c:formatCode>
                <c:ptCount val="22"/>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numCache>
            </c:numRef>
          </c:cat>
          <c:val>
            <c:numRef>
              <c:f>'Summary Chart'!$B$4:$B$25</c:f>
              <c:numCache>
                <c:formatCode>General</c:formatCode>
                <c:ptCount val="22"/>
                <c:pt idx="0">
                  <c:v>0.89999999999999991</c:v>
                </c:pt>
                <c:pt idx="1">
                  <c:v>0.89999999999999991</c:v>
                </c:pt>
                <c:pt idx="2">
                  <c:v>0.97499999999999987</c:v>
                </c:pt>
                <c:pt idx="3">
                  <c:v>1.25</c:v>
                </c:pt>
                <c:pt idx="4">
                  <c:v>1.4</c:v>
                </c:pt>
                <c:pt idx="5">
                  <c:v>1.5</c:v>
                </c:pt>
                <c:pt idx="6">
                  <c:v>1.65</c:v>
                </c:pt>
                <c:pt idx="7">
                  <c:v>2</c:v>
                </c:pt>
                <c:pt idx="8">
                  <c:v>1.9750000000000001</c:v>
                </c:pt>
                <c:pt idx="9">
                  <c:v>1.95</c:v>
                </c:pt>
                <c:pt idx="10">
                  <c:v>1.9750000000000001</c:v>
                </c:pt>
                <c:pt idx="11">
                  <c:v>2</c:v>
                </c:pt>
                <c:pt idx="12">
                  <c:v>2.1500000000000004</c:v>
                </c:pt>
                <c:pt idx="13">
                  <c:v>2.15</c:v>
                </c:pt>
                <c:pt idx="14">
                  <c:v>2.4250000000000003</c:v>
                </c:pt>
                <c:pt idx="15">
                  <c:v>2.875</c:v>
                </c:pt>
                <c:pt idx="16">
                  <c:v>3.5</c:v>
                </c:pt>
                <c:pt idx="17">
                  <c:v>4.875</c:v>
                </c:pt>
                <c:pt idx="18">
                  <c:v>5.85</c:v>
                </c:pt>
                <c:pt idx="19">
                  <c:v>5.9</c:v>
                </c:pt>
                <c:pt idx="20">
                  <c:v>6.2250000000000005</c:v>
                </c:pt>
                <c:pt idx="21">
                  <c:v>8.1999999999999993</c:v>
                </c:pt>
              </c:numCache>
            </c:numRef>
          </c:val>
          <c:extLst>
            <c:ext xmlns:c16="http://schemas.microsoft.com/office/drawing/2014/chart" uri="{C3380CC4-5D6E-409C-BE32-E72D297353CC}">
              <c16:uniqueId val="{00000000-78B7-4025-A11D-354EC122AB9C}"/>
            </c:ext>
          </c:extLst>
        </c:ser>
        <c:dLbls>
          <c:showLegendKey val="0"/>
          <c:showVal val="0"/>
          <c:showCatName val="0"/>
          <c:showSerName val="0"/>
          <c:showPercent val="0"/>
          <c:showBubbleSize val="0"/>
        </c:dLbls>
        <c:axId val="946792640"/>
        <c:axId val="946796384"/>
      </c:areaChart>
      <c:catAx>
        <c:axId val="946792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796384"/>
        <c:crosses val="autoZero"/>
        <c:auto val="1"/>
        <c:lblAlgn val="ctr"/>
        <c:lblOffset val="100"/>
        <c:noMultiLvlLbl val="0"/>
      </c:catAx>
      <c:valAx>
        <c:axId val="94679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792640"/>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171450</xdr:colOff>
      <xdr:row>1</xdr:row>
      <xdr:rowOff>69850</xdr:rowOff>
    </xdr:from>
    <xdr:to>
      <xdr:col>5</xdr:col>
      <xdr:colOff>596900</xdr:colOff>
      <xdr:row>13</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139700</xdr:colOff>
      <xdr:row>14</xdr:row>
      <xdr:rowOff>50800</xdr:rowOff>
    </xdr:from>
    <xdr:to>
      <xdr:col>5</xdr:col>
      <xdr:colOff>596900</xdr:colOff>
      <xdr:row>21</xdr:row>
      <xdr:rowOff>31750</xdr:rowOff>
    </xdr:to>
    <xdr:sp macro="" textlink="">
      <xdr:nvSpPr>
        <xdr:cNvPr id="3" name="TextBox 2"/>
        <xdr:cNvSpPr txBox="1"/>
      </xdr:nvSpPr>
      <xdr:spPr>
        <a:xfrm>
          <a:off x="139700" y="2730500"/>
          <a:ext cx="3505200" cy="127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Cambria Math" panose="02040503050406030204" pitchFamily="18" charset="0"/>
              <a:ea typeface="Cambria Math" panose="02040503050406030204" pitchFamily="18" charset="0"/>
            </a:rPr>
            <a:t>The chart</a:t>
          </a:r>
          <a:r>
            <a:rPr lang="en-IN" sz="1100" baseline="0">
              <a:latin typeface="Cambria Math" panose="02040503050406030204" pitchFamily="18" charset="0"/>
              <a:ea typeface="Cambria Math" panose="02040503050406030204" pitchFamily="18" charset="0"/>
            </a:rPr>
            <a:t> above, is a chart for the total opioid deaths vs. year. </a:t>
          </a:r>
        </a:p>
        <a:p>
          <a:pPr algn="ctr"/>
          <a:r>
            <a:rPr lang="en-IN" sz="1100" baseline="0">
              <a:latin typeface="Cambria Math" panose="02040503050406030204" pitchFamily="18" charset="0"/>
              <a:ea typeface="Cambria Math" panose="02040503050406030204" pitchFamily="18" charset="0"/>
            </a:rPr>
            <a:t>It shows that drug deaths steadily increased over the years, with a slight decrease in the 2016-2017 years, and then rapidly increased from 2019 to 2020.</a:t>
          </a:r>
        </a:p>
        <a:p>
          <a:pPr algn="ctr"/>
          <a:r>
            <a:rPr lang="en-IN" sz="1100" baseline="0">
              <a:latin typeface="Cambria Math" panose="02040503050406030204" pitchFamily="18" charset="0"/>
              <a:ea typeface="Cambria Math" panose="02040503050406030204" pitchFamily="18" charset="0"/>
            </a:rPr>
            <a:t>The opioids include heroin, cocaine, synthetic opioids and prescription opiods. </a:t>
          </a:r>
        </a:p>
      </xdr:txBody>
    </xdr:sp>
    <xdr:clientData/>
  </xdr:twoCellAnchor>
  <xdr:twoCellAnchor>
    <xdr:from>
      <xdr:col>12</xdr:col>
      <xdr:colOff>539750</xdr:colOff>
      <xdr:row>1</xdr:row>
      <xdr:rowOff>76200</xdr:rowOff>
    </xdr:from>
    <xdr:to>
      <xdr:col>19</xdr:col>
      <xdr:colOff>139700</xdr:colOff>
      <xdr:row>12</xdr:row>
      <xdr:rowOff>177800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552450</xdr:colOff>
      <xdr:row>13</xdr:row>
      <xdr:rowOff>127000</xdr:rowOff>
    </xdr:from>
    <xdr:to>
      <xdr:col>19</xdr:col>
      <xdr:colOff>120650</xdr:colOff>
      <xdr:row>21</xdr:row>
      <xdr:rowOff>44450</xdr:rowOff>
    </xdr:to>
    <xdr:sp macro="" textlink="">
      <xdr:nvSpPr>
        <xdr:cNvPr id="5" name="TextBox 4"/>
        <xdr:cNvSpPr txBox="1"/>
      </xdr:nvSpPr>
      <xdr:spPr>
        <a:xfrm>
          <a:off x="7867650" y="2622550"/>
          <a:ext cx="3835400" cy="1390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Cambria Math" panose="02040503050406030204" pitchFamily="18" charset="0"/>
              <a:ea typeface="Cambria Math" panose="02040503050406030204" pitchFamily="18" charset="0"/>
            </a:rPr>
            <a:t>The chart</a:t>
          </a:r>
          <a:r>
            <a:rPr lang="en-IN" sz="1100" baseline="0">
              <a:latin typeface="Cambria Math" panose="02040503050406030204" pitchFamily="18" charset="0"/>
              <a:ea typeface="Cambria Math" panose="02040503050406030204" pitchFamily="18" charset="0"/>
            </a:rPr>
            <a:t> above, is a chart for the cocaine overdose deaths vs. year. This chart shows that the rates remained constant over the 2000's, with an increase after 2015. 2020 is commonly the year where maximum deaths of opiods occurred. </a:t>
          </a:r>
        </a:p>
      </xdr:txBody>
    </xdr:sp>
    <xdr:clientData/>
  </xdr:twoCellAnchor>
  <xdr:twoCellAnchor>
    <xdr:from>
      <xdr:col>0</xdr:col>
      <xdr:colOff>76200</xdr:colOff>
      <xdr:row>22</xdr:row>
      <xdr:rowOff>63500</xdr:rowOff>
    </xdr:from>
    <xdr:to>
      <xdr:col>6</xdr:col>
      <xdr:colOff>25400</xdr:colOff>
      <xdr:row>36</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36</xdr:row>
      <xdr:rowOff>158750</xdr:rowOff>
    </xdr:from>
    <xdr:to>
      <xdr:col>6</xdr:col>
      <xdr:colOff>31750</xdr:colOff>
      <xdr:row>41</xdr:row>
      <xdr:rowOff>95250</xdr:rowOff>
    </xdr:to>
    <xdr:sp macro="" textlink="">
      <xdr:nvSpPr>
        <xdr:cNvPr id="7" name="TextBox 6"/>
        <xdr:cNvSpPr txBox="1"/>
      </xdr:nvSpPr>
      <xdr:spPr>
        <a:xfrm>
          <a:off x="76200" y="6889750"/>
          <a:ext cx="3613150" cy="857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Cambria Math" panose="02040503050406030204" pitchFamily="18" charset="0"/>
              <a:ea typeface="Cambria Math" panose="02040503050406030204" pitchFamily="18" charset="0"/>
            </a:rPr>
            <a:t>The chart</a:t>
          </a:r>
          <a:r>
            <a:rPr lang="en-IN" sz="1100" baseline="0">
              <a:latin typeface="Cambria Math" panose="02040503050406030204" pitchFamily="18" charset="0"/>
              <a:ea typeface="Cambria Math" panose="02040503050406030204" pitchFamily="18" charset="0"/>
            </a:rPr>
            <a:t> above, is a chart for the herion overdose deaths vs. year. This chart shows that the rates remained constant over the 2000's, with an sharp increase from 2010 to 2016, the rate remaining constant from 2016 to 2017, and decreasing after 2017. </a:t>
          </a:r>
        </a:p>
      </xdr:txBody>
    </xdr:sp>
    <xdr:clientData/>
  </xdr:twoCellAnchor>
  <xdr:twoCellAnchor>
    <xdr:from>
      <xdr:col>6</xdr:col>
      <xdr:colOff>165100</xdr:colOff>
      <xdr:row>22</xdr:row>
      <xdr:rowOff>76200</xdr:rowOff>
    </xdr:from>
    <xdr:to>
      <xdr:col>12</xdr:col>
      <xdr:colOff>412750</xdr:colOff>
      <xdr:row>36</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184150</xdr:colOff>
      <xdr:row>36</xdr:row>
      <xdr:rowOff>158750</xdr:rowOff>
    </xdr:from>
    <xdr:to>
      <xdr:col>12</xdr:col>
      <xdr:colOff>406400</xdr:colOff>
      <xdr:row>41</xdr:row>
      <xdr:rowOff>107950</xdr:rowOff>
    </xdr:to>
    <xdr:sp macro="" textlink="">
      <xdr:nvSpPr>
        <xdr:cNvPr id="11" name="TextBox 10"/>
        <xdr:cNvSpPr txBox="1"/>
      </xdr:nvSpPr>
      <xdr:spPr>
        <a:xfrm>
          <a:off x="3841750" y="6889750"/>
          <a:ext cx="3879850" cy="869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Cambria Math" panose="02040503050406030204" pitchFamily="18" charset="0"/>
              <a:ea typeface="Cambria Math" panose="02040503050406030204" pitchFamily="18" charset="0"/>
            </a:rPr>
            <a:t>The chart</a:t>
          </a:r>
          <a:r>
            <a:rPr lang="en-IN" sz="1100" baseline="0">
              <a:latin typeface="Cambria Math" panose="02040503050406030204" pitchFamily="18" charset="0"/>
              <a:ea typeface="Cambria Math" panose="02040503050406030204" pitchFamily="18" charset="0"/>
            </a:rPr>
            <a:t> above, is a chart for the synthetic opioid overdose deaths vs. year. This chart shows that the rates remained constant till 2014, making a sharp increase from 2013, and having steep increases till 2020.  </a:t>
          </a:r>
        </a:p>
      </xdr:txBody>
    </xdr:sp>
    <xdr:clientData/>
  </xdr:twoCellAnchor>
  <xdr:twoCellAnchor>
    <xdr:from>
      <xdr:col>6</xdr:col>
      <xdr:colOff>165100</xdr:colOff>
      <xdr:row>1</xdr:row>
      <xdr:rowOff>44451</xdr:rowOff>
    </xdr:from>
    <xdr:to>
      <xdr:col>12</xdr:col>
      <xdr:colOff>431800</xdr:colOff>
      <xdr:row>21</xdr:row>
      <xdr:rowOff>38101</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546100</xdr:colOff>
      <xdr:row>22</xdr:row>
      <xdr:rowOff>69850</xdr:rowOff>
    </xdr:from>
    <xdr:to>
      <xdr:col>19</xdr:col>
      <xdr:colOff>127000</xdr:colOff>
      <xdr:row>35</xdr:row>
      <xdr:rowOff>171450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590550</xdr:colOff>
      <xdr:row>36</xdr:row>
      <xdr:rowOff>146050</xdr:rowOff>
    </xdr:from>
    <xdr:to>
      <xdr:col>19</xdr:col>
      <xdr:colOff>203200</xdr:colOff>
      <xdr:row>41</xdr:row>
      <xdr:rowOff>95250</xdr:rowOff>
    </xdr:to>
    <xdr:sp macro="" textlink="">
      <xdr:nvSpPr>
        <xdr:cNvPr id="14" name="TextBox 13"/>
        <xdr:cNvSpPr txBox="1"/>
      </xdr:nvSpPr>
      <xdr:spPr>
        <a:xfrm>
          <a:off x="7905750" y="6877050"/>
          <a:ext cx="3879850" cy="869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Cambria Math" panose="02040503050406030204" pitchFamily="18" charset="0"/>
              <a:ea typeface="Cambria Math" panose="02040503050406030204" pitchFamily="18" charset="0"/>
            </a:rPr>
            <a:t>The chart</a:t>
          </a:r>
          <a:r>
            <a:rPr lang="en-IN" sz="1100" baseline="0">
              <a:latin typeface="Cambria Math" panose="02040503050406030204" pitchFamily="18" charset="0"/>
              <a:ea typeface="Cambria Math" panose="02040503050406030204" pitchFamily="18" charset="0"/>
            </a:rPr>
            <a:t> above, is a chart for the prescription opioid overdose deaths vs. year. The chart shows a very rapid increase from 1999 to 2011, with the death amount staying constant with small increases and decreases.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390524</xdr:colOff>
      <xdr:row>2</xdr:row>
      <xdr:rowOff>41274</xdr:rowOff>
    </xdr:from>
    <xdr:to>
      <xdr:col>11</xdr:col>
      <xdr:colOff>107950</xdr:colOff>
      <xdr:row>17</xdr:row>
      <xdr:rowOff>165100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H24" totalsRowShown="0" headerRowDxfId="9" dataDxfId="8">
  <autoFilter ref="A1:H24"/>
  <tableColumns count="8">
    <tableColumn id="1" name="Entity" dataDxfId="7"/>
    <tableColumn id="2" name="Code" dataDxfId="6"/>
    <tableColumn id="3" name="Year" dataDxfId="5"/>
    <tableColumn id="4" name="Any opioid death rates (CDC WONDER)" dataDxfId="4"/>
    <tableColumn id="5" name="Cocaine overdose death rates (CDC WONDER)" dataDxfId="3"/>
    <tableColumn id="6" name="Heroin overdose death rates (CDC WONDER)" dataDxfId="2"/>
    <tableColumn id="7" name="Synthetic opioids death rates (CDC WONDER)" dataDxfId="1"/>
    <tableColumn id="8" name="Prescription Opioids death rates (US CDC WONDER)"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workbookViewId="0">
      <selection activeCell="I9" sqref="I9"/>
    </sheetView>
  </sheetViews>
  <sheetFormatPr defaultRowHeight="14.5" x14ac:dyDescent="0.35"/>
  <cols>
    <col min="1" max="1" width="14.54296875" customWidth="1"/>
    <col min="4" max="4" width="19.90625" customWidth="1"/>
    <col min="5" max="5" width="21.6328125" customWidth="1"/>
    <col min="6" max="6" width="22.08984375" customWidth="1"/>
    <col min="7" max="7" width="23.453125" customWidth="1"/>
    <col min="8" max="8" width="26.6328125" customWidth="1"/>
  </cols>
  <sheetData>
    <row r="1" spans="1:8" ht="29.5" customHeight="1" x14ac:dyDescent="0.35">
      <c r="A1" s="1" t="s">
        <v>0</v>
      </c>
      <c r="B1" s="1" t="s">
        <v>1</v>
      </c>
      <c r="C1" s="1" t="s">
        <v>2</v>
      </c>
      <c r="D1" s="1" t="s">
        <v>3</v>
      </c>
      <c r="E1" s="1" t="s">
        <v>4</v>
      </c>
      <c r="F1" s="1" t="s">
        <v>5</v>
      </c>
      <c r="G1" s="1" t="s">
        <v>6</v>
      </c>
      <c r="H1" s="1" t="s">
        <v>7</v>
      </c>
    </row>
    <row r="2" spans="1:8" ht="14.5" customHeight="1" x14ac:dyDescent="0.35">
      <c r="A2" s="1" t="s">
        <v>8</v>
      </c>
      <c r="B2" s="1" t="s">
        <v>9</v>
      </c>
      <c r="C2" s="1">
        <v>1999</v>
      </c>
      <c r="D2" s="1">
        <v>2.9</v>
      </c>
      <c r="E2" s="1">
        <v>1.4</v>
      </c>
      <c r="F2" s="1">
        <v>0.7</v>
      </c>
      <c r="G2" s="1">
        <v>0.3</v>
      </c>
      <c r="H2" s="1">
        <v>1.2</v>
      </c>
    </row>
    <row r="3" spans="1:8" x14ac:dyDescent="0.35">
      <c r="A3" s="1" t="s">
        <v>8</v>
      </c>
      <c r="B3" s="1" t="s">
        <v>9</v>
      </c>
      <c r="C3" s="1">
        <v>2000</v>
      </c>
      <c r="D3" s="1">
        <v>3</v>
      </c>
      <c r="E3" s="1">
        <v>1.3</v>
      </c>
      <c r="F3" s="1">
        <v>0.7</v>
      </c>
      <c r="G3" s="1">
        <v>0.3</v>
      </c>
      <c r="H3" s="1">
        <v>1.3</v>
      </c>
    </row>
    <row r="4" spans="1:8" x14ac:dyDescent="0.35">
      <c r="A4" s="1" t="s">
        <v>8</v>
      </c>
      <c r="B4" s="1" t="s">
        <v>9</v>
      </c>
      <c r="C4" s="1">
        <v>2001</v>
      </c>
      <c r="D4" s="1">
        <v>3.3</v>
      </c>
      <c r="E4" s="1">
        <v>1.3</v>
      </c>
      <c r="F4" s="1">
        <v>0.6</v>
      </c>
      <c r="G4" s="1">
        <v>0.3</v>
      </c>
      <c r="H4" s="1">
        <v>1.7</v>
      </c>
    </row>
    <row r="5" spans="1:8" x14ac:dyDescent="0.35">
      <c r="A5" s="1" t="s">
        <v>8</v>
      </c>
      <c r="B5" s="1" t="s">
        <v>9</v>
      </c>
      <c r="C5" s="1">
        <v>2002</v>
      </c>
      <c r="D5" s="1">
        <v>4.0999999999999996</v>
      </c>
      <c r="E5" s="1">
        <v>1.6</v>
      </c>
      <c r="F5" s="1">
        <v>0.7</v>
      </c>
      <c r="G5" s="1">
        <v>0.4</v>
      </c>
      <c r="H5" s="1">
        <v>2.2999999999999998</v>
      </c>
    </row>
    <row r="6" spans="1:8" x14ac:dyDescent="0.35">
      <c r="A6" s="1" t="s">
        <v>8</v>
      </c>
      <c r="B6" s="1" t="s">
        <v>9</v>
      </c>
      <c r="C6" s="1">
        <v>2003</v>
      </c>
      <c r="D6" s="1">
        <v>4.5</v>
      </c>
      <c r="E6" s="1">
        <v>1.8</v>
      </c>
      <c r="F6" s="1">
        <v>0.7</v>
      </c>
      <c r="G6" s="1">
        <v>0.5</v>
      </c>
      <c r="H6" s="1">
        <v>2.6</v>
      </c>
    </row>
    <row r="7" spans="1:8" x14ac:dyDescent="0.35">
      <c r="A7" s="1" t="s">
        <v>8</v>
      </c>
      <c r="B7" s="1" t="s">
        <v>9</v>
      </c>
      <c r="C7" s="1">
        <v>2004</v>
      </c>
      <c r="D7" s="1">
        <v>4.7</v>
      </c>
      <c r="E7" s="1">
        <v>1.9</v>
      </c>
      <c r="F7" s="1">
        <v>0.6</v>
      </c>
      <c r="G7" s="1">
        <v>0.6</v>
      </c>
      <c r="H7" s="1">
        <v>2.9</v>
      </c>
    </row>
    <row r="8" spans="1:8" x14ac:dyDescent="0.35">
      <c r="A8" s="1" t="s">
        <v>8</v>
      </c>
      <c r="B8" s="1" t="s">
        <v>9</v>
      </c>
      <c r="C8" s="1">
        <v>2005</v>
      </c>
      <c r="D8" s="1">
        <v>5.0999999999999996</v>
      </c>
      <c r="E8" s="1">
        <v>2.1</v>
      </c>
      <c r="F8" s="1">
        <v>0.7</v>
      </c>
      <c r="G8" s="1">
        <v>0.6</v>
      </c>
      <c r="H8" s="1">
        <v>3.2</v>
      </c>
    </row>
    <row r="9" spans="1:8" x14ac:dyDescent="0.35">
      <c r="A9" s="1" t="s">
        <v>8</v>
      </c>
      <c r="B9" s="1" t="s">
        <v>9</v>
      </c>
      <c r="C9" s="1">
        <v>2006</v>
      </c>
      <c r="D9" s="1">
        <v>5.9</v>
      </c>
      <c r="E9" s="1">
        <v>2.5</v>
      </c>
      <c r="F9" s="1">
        <v>0.7</v>
      </c>
      <c r="G9" s="1">
        <v>0.9</v>
      </c>
      <c r="H9" s="1">
        <v>3.9</v>
      </c>
    </row>
    <row r="10" spans="1:8" x14ac:dyDescent="0.35">
      <c r="A10" s="1" t="s">
        <v>8</v>
      </c>
      <c r="B10" s="1" t="s">
        <v>9</v>
      </c>
      <c r="C10" s="1">
        <v>2007</v>
      </c>
      <c r="D10" s="1">
        <v>6.1</v>
      </c>
      <c r="E10" s="1">
        <v>2.2000000000000002</v>
      </c>
      <c r="F10" s="1">
        <v>0.8</v>
      </c>
      <c r="G10" s="1">
        <v>0.7</v>
      </c>
      <c r="H10" s="1">
        <v>4.2</v>
      </c>
    </row>
    <row r="11" spans="1:8" x14ac:dyDescent="0.35">
      <c r="A11" s="1" t="s">
        <v>8</v>
      </c>
      <c r="B11" s="1" t="s">
        <v>9</v>
      </c>
      <c r="C11" s="1">
        <v>2008</v>
      </c>
      <c r="D11" s="1">
        <v>6.4</v>
      </c>
      <c r="E11" s="1">
        <v>1.7</v>
      </c>
      <c r="F11" s="1">
        <v>1</v>
      </c>
      <c r="G11" s="1">
        <v>0.8</v>
      </c>
      <c r="H11" s="1">
        <v>4.3</v>
      </c>
    </row>
    <row r="12" spans="1:8" x14ac:dyDescent="0.35">
      <c r="A12" s="1" t="s">
        <v>8</v>
      </c>
      <c r="B12" s="1" t="s">
        <v>9</v>
      </c>
      <c r="C12" s="1">
        <v>2009</v>
      </c>
      <c r="D12" s="1">
        <v>6.6</v>
      </c>
      <c r="E12" s="1">
        <v>1.4</v>
      </c>
      <c r="F12" s="1">
        <v>1.1000000000000001</v>
      </c>
      <c r="G12" s="1">
        <v>1</v>
      </c>
      <c r="H12" s="1">
        <v>4.4000000000000004</v>
      </c>
    </row>
    <row r="13" spans="1:8" x14ac:dyDescent="0.35">
      <c r="A13" s="1" t="s">
        <v>8</v>
      </c>
      <c r="B13" s="1" t="s">
        <v>9</v>
      </c>
      <c r="C13" s="1">
        <v>2010</v>
      </c>
      <c r="D13" s="1">
        <v>6.8</v>
      </c>
      <c r="E13" s="1">
        <v>1.3</v>
      </c>
      <c r="F13" s="1">
        <v>1</v>
      </c>
      <c r="G13" s="1">
        <v>1</v>
      </c>
      <c r="H13" s="1">
        <v>4.7</v>
      </c>
    </row>
    <row r="14" spans="1:8" x14ac:dyDescent="0.35">
      <c r="A14" s="1" t="s">
        <v>8</v>
      </c>
      <c r="B14" s="1" t="s">
        <v>9</v>
      </c>
      <c r="C14" s="1">
        <v>2011</v>
      </c>
      <c r="D14" s="1">
        <v>7.3</v>
      </c>
      <c r="E14" s="1">
        <v>1.5</v>
      </c>
      <c r="F14" s="1">
        <v>1.4</v>
      </c>
      <c r="G14" s="1">
        <v>0.8</v>
      </c>
      <c r="H14" s="1">
        <v>4.9000000000000004</v>
      </c>
    </row>
    <row r="15" spans="1:8" x14ac:dyDescent="0.35">
      <c r="A15" s="1" t="s">
        <v>8</v>
      </c>
      <c r="B15" s="1" t="s">
        <v>9</v>
      </c>
      <c r="C15" s="1">
        <v>2012</v>
      </c>
      <c r="D15" s="1">
        <v>7.4</v>
      </c>
      <c r="E15" s="1">
        <v>1.4</v>
      </c>
      <c r="F15" s="1">
        <v>1.9</v>
      </c>
      <c r="G15" s="1">
        <v>0.8</v>
      </c>
      <c r="H15" s="1">
        <v>4.5</v>
      </c>
    </row>
    <row r="16" spans="1:8" x14ac:dyDescent="0.35">
      <c r="A16" s="1" t="s">
        <v>8</v>
      </c>
      <c r="B16" s="1" t="s">
        <v>9</v>
      </c>
      <c r="C16" s="1">
        <v>2013</v>
      </c>
      <c r="D16" s="1">
        <v>7.9</v>
      </c>
      <c r="E16" s="1">
        <v>1.6</v>
      </c>
      <c r="F16" s="1">
        <v>2.7</v>
      </c>
      <c r="G16" s="1">
        <v>1</v>
      </c>
      <c r="H16" s="1">
        <v>4.4000000000000004</v>
      </c>
    </row>
    <row r="17" spans="1:8" x14ac:dyDescent="0.35">
      <c r="A17" s="1" t="s">
        <v>8</v>
      </c>
      <c r="B17" s="1" t="s">
        <v>9</v>
      </c>
      <c r="C17" s="1">
        <v>2014</v>
      </c>
      <c r="D17" s="1">
        <v>9</v>
      </c>
      <c r="E17" s="1">
        <v>1.7</v>
      </c>
      <c r="F17" s="1">
        <v>3.4</v>
      </c>
      <c r="G17" s="1">
        <v>1.8</v>
      </c>
      <c r="H17" s="1">
        <v>4.5999999999999996</v>
      </c>
    </row>
    <row r="18" spans="1:8" x14ac:dyDescent="0.35">
      <c r="A18" s="1" t="s">
        <v>8</v>
      </c>
      <c r="B18" s="1" t="s">
        <v>9</v>
      </c>
      <c r="C18" s="1">
        <v>2015</v>
      </c>
      <c r="D18" s="1">
        <v>10.4</v>
      </c>
      <c r="E18" s="1">
        <v>2.1</v>
      </c>
      <c r="F18" s="1">
        <v>4.0999999999999996</v>
      </c>
      <c r="G18" s="1">
        <v>3.1</v>
      </c>
      <c r="H18" s="1">
        <v>4.7</v>
      </c>
    </row>
    <row r="19" spans="1:8" x14ac:dyDescent="0.35">
      <c r="A19" s="1" t="s">
        <v>8</v>
      </c>
      <c r="B19" s="1" t="s">
        <v>9</v>
      </c>
      <c r="C19" s="1">
        <v>2016</v>
      </c>
      <c r="D19" s="1">
        <v>13.3</v>
      </c>
      <c r="E19" s="1">
        <v>3.2</v>
      </c>
      <c r="F19" s="1">
        <v>4.9000000000000004</v>
      </c>
      <c r="G19" s="1">
        <v>6.2</v>
      </c>
      <c r="H19" s="1">
        <v>5.2</v>
      </c>
    </row>
    <row r="20" spans="1:8" x14ac:dyDescent="0.35">
      <c r="A20" s="1" t="s">
        <v>8</v>
      </c>
      <c r="B20" s="1" t="s">
        <v>9</v>
      </c>
      <c r="C20" s="1">
        <v>2017</v>
      </c>
      <c r="D20" s="1">
        <v>14.9</v>
      </c>
      <c r="E20" s="1">
        <v>4.3</v>
      </c>
      <c r="F20" s="1">
        <v>4.9000000000000004</v>
      </c>
      <c r="G20" s="1">
        <v>9</v>
      </c>
      <c r="H20" s="1">
        <v>5.2</v>
      </c>
    </row>
    <row r="21" spans="1:8" x14ac:dyDescent="0.35">
      <c r="A21" s="1" t="s">
        <v>8</v>
      </c>
      <c r="B21" s="1" t="s">
        <v>9</v>
      </c>
      <c r="C21" s="1">
        <v>2018</v>
      </c>
      <c r="D21" s="1">
        <v>14.6</v>
      </c>
      <c r="E21" s="1">
        <v>4.5</v>
      </c>
      <c r="F21" s="1">
        <v>4.7</v>
      </c>
      <c r="G21" s="1">
        <v>9.9</v>
      </c>
      <c r="H21" s="1">
        <v>4.5</v>
      </c>
    </row>
    <row r="22" spans="1:8" x14ac:dyDescent="0.35">
      <c r="A22" s="1" t="s">
        <v>8</v>
      </c>
      <c r="B22" s="1" t="s">
        <v>9</v>
      </c>
      <c r="C22" s="1">
        <v>2019</v>
      </c>
      <c r="D22" s="1">
        <v>15.5</v>
      </c>
      <c r="E22" s="1">
        <v>4.9000000000000004</v>
      </c>
      <c r="F22" s="1">
        <v>4.4000000000000004</v>
      </c>
      <c r="G22" s="1">
        <v>11.4</v>
      </c>
      <c r="H22" s="1">
        <v>4.2</v>
      </c>
    </row>
    <row r="23" spans="1:8" x14ac:dyDescent="0.35">
      <c r="A23" s="1" t="s">
        <v>8</v>
      </c>
      <c r="B23" s="1" t="s">
        <v>9</v>
      </c>
      <c r="C23" s="1">
        <v>2020</v>
      </c>
      <c r="D23" s="1">
        <v>21.4</v>
      </c>
      <c r="E23" s="1">
        <v>6</v>
      </c>
      <c r="F23" s="1">
        <v>4.0999999999999996</v>
      </c>
      <c r="G23" s="1">
        <v>17.8</v>
      </c>
      <c r="H23" s="1">
        <v>4.9000000000000004</v>
      </c>
    </row>
    <row r="24" spans="1:8" x14ac:dyDescent="0.35">
      <c r="A24" s="1"/>
      <c r="B24" s="1"/>
      <c r="C24" s="1"/>
      <c r="D24" s="1"/>
      <c r="E24" s="1"/>
      <c r="F24" s="1"/>
      <c r="G24" s="1"/>
      <c r="H24" s="1"/>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
  <sheetViews>
    <sheetView zoomScaleNormal="100" workbookViewId="0">
      <selection activeCell="T38" sqref="T38"/>
    </sheetView>
  </sheetViews>
  <sheetFormatPr defaultRowHeight="14.5" x14ac:dyDescent="0.35"/>
  <sheetData>
    <row r="1" spans="1:19" ht="22.5" x14ac:dyDescent="0.45">
      <c r="A1" s="2" t="s">
        <v>10</v>
      </c>
      <c r="B1" s="2"/>
      <c r="C1" s="2"/>
      <c r="D1" s="2"/>
      <c r="E1" s="2"/>
      <c r="F1" s="2"/>
      <c r="G1" s="2"/>
      <c r="H1" s="2"/>
      <c r="I1" s="2"/>
      <c r="J1" s="2"/>
      <c r="K1" s="2"/>
      <c r="L1" s="2"/>
      <c r="M1" s="2"/>
      <c r="N1" s="2"/>
      <c r="O1" s="2"/>
      <c r="P1" s="2"/>
      <c r="Q1" s="2"/>
      <c r="R1" s="2"/>
      <c r="S1" s="2"/>
    </row>
  </sheetData>
  <mergeCells count="1">
    <mergeCell ref="A1:S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abSelected="1" workbookViewId="0">
      <selection activeCell="O9" sqref="O9"/>
    </sheetView>
  </sheetViews>
  <sheetFormatPr defaultRowHeight="14.5" x14ac:dyDescent="0.35"/>
  <cols>
    <col min="1" max="1" width="17.453125" customWidth="1"/>
    <col min="2" max="2" width="17.6328125" customWidth="1"/>
    <col min="5" max="5" width="8.6328125" customWidth="1"/>
  </cols>
  <sheetData>
    <row r="1" spans="1:5" ht="14.5" customHeight="1" x14ac:dyDescent="0.35">
      <c r="A1" s="5" t="s">
        <v>12</v>
      </c>
      <c r="B1" s="5"/>
      <c r="C1" s="3"/>
      <c r="D1" s="3"/>
      <c r="E1" s="3"/>
    </row>
    <row r="2" spans="1:5" ht="22.5" customHeight="1" x14ac:dyDescent="0.35">
      <c r="A2" s="5"/>
      <c r="B2" s="5"/>
      <c r="C2" s="3"/>
      <c r="D2" s="3"/>
      <c r="E2" s="3"/>
    </row>
    <row r="3" spans="1:5" ht="14.5" customHeight="1" x14ac:dyDescent="0.35">
      <c r="A3" s="4" t="s">
        <v>11</v>
      </c>
      <c r="B3" s="4" t="s">
        <v>13</v>
      </c>
    </row>
    <row r="4" spans="1:5" ht="14.5" customHeight="1" x14ac:dyDescent="0.35">
      <c r="A4" s="4">
        <f>'Drug Data'!C2</f>
        <v>1999</v>
      </c>
      <c r="B4" s="4">
        <f>AVERAGE('Drug Data'!E2:H2)</f>
        <v>0.89999999999999991</v>
      </c>
    </row>
    <row r="5" spans="1:5" x14ac:dyDescent="0.35">
      <c r="A5" s="4">
        <f>'Drug Data'!C3</f>
        <v>2000</v>
      </c>
      <c r="B5" s="4">
        <f>AVERAGE('Drug Data'!E3:H3)</f>
        <v>0.89999999999999991</v>
      </c>
    </row>
    <row r="6" spans="1:5" x14ac:dyDescent="0.35">
      <c r="A6" s="4">
        <f>'Drug Data'!C4</f>
        <v>2001</v>
      </c>
      <c r="B6" s="4">
        <f>AVERAGE('Drug Data'!E4:H4)</f>
        <v>0.97499999999999987</v>
      </c>
    </row>
    <row r="7" spans="1:5" x14ac:dyDescent="0.35">
      <c r="A7" s="4">
        <f>'Drug Data'!C5</f>
        <v>2002</v>
      </c>
      <c r="B7" s="4">
        <f>AVERAGE('Drug Data'!E5:H5)</f>
        <v>1.25</v>
      </c>
    </row>
    <row r="8" spans="1:5" x14ac:dyDescent="0.35">
      <c r="A8" s="4">
        <f>'Drug Data'!C6</f>
        <v>2003</v>
      </c>
      <c r="B8" s="4">
        <f>AVERAGE('Drug Data'!E6:H6)</f>
        <v>1.4</v>
      </c>
    </row>
    <row r="9" spans="1:5" x14ac:dyDescent="0.35">
      <c r="A9" s="4">
        <f>'Drug Data'!C7</f>
        <v>2004</v>
      </c>
      <c r="B9" s="4">
        <f>AVERAGE('Drug Data'!E7:H7)</f>
        <v>1.5</v>
      </c>
    </row>
    <row r="10" spans="1:5" x14ac:dyDescent="0.35">
      <c r="A10" s="4">
        <f>'Drug Data'!C8</f>
        <v>2005</v>
      </c>
      <c r="B10" s="4">
        <f>AVERAGE('Drug Data'!E8:H8)</f>
        <v>1.65</v>
      </c>
    </row>
    <row r="11" spans="1:5" x14ac:dyDescent="0.35">
      <c r="A11" s="4">
        <f>'Drug Data'!C9</f>
        <v>2006</v>
      </c>
      <c r="B11" s="4">
        <f>AVERAGE('Drug Data'!E9:H9)</f>
        <v>2</v>
      </c>
    </row>
    <row r="12" spans="1:5" x14ac:dyDescent="0.35">
      <c r="A12" s="4">
        <f>'Drug Data'!C10</f>
        <v>2007</v>
      </c>
      <c r="B12" s="4">
        <f>AVERAGE('Drug Data'!E10:H10)</f>
        <v>1.9750000000000001</v>
      </c>
    </row>
    <row r="13" spans="1:5" x14ac:dyDescent="0.35">
      <c r="A13" s="4">
        <f>'Drug Data'!C11</f>
        <v>2008</v>
      </c>
      <c r="B13" s="4">
        <f>AVERAGE('Drug Data'!E11:H11)</f>
        <v>1.95</v>
      </c>
    </row>
    <row r="14" spans="1:5" x14ac:dyDescent="0.35">
      <c r="A14" s="4">
        <f>'Drug Data'!C12</f>
        <v>2009</v>
      </c>
      <c r="B14" s="4">
        <f>AVERAGE('Drug Data'!E12:H12)</f>
        <v>1.9750000000000001</v>
      </c>
    </row>
    <row r="15" spans="1:5" x14ac:dyDescent="0.35">
      <c r="A15" s="4">
        <f>'Drug Data'!C13</f>
        <v>2010</v>
      </c>
      <c r="B15" s="4">
        <f>AVERAGE('Drug Data'!E13:H13)</f>
        <v>2</v>
      </c>
    </row>
    <row r="16" spans="1:5" x14ac:dyDescent="0.35">
      <c r="A16" s="4">
        <f>'Drug Data'!C14</f>
        <v>2011</v>
      </c>
      <c r="B16" s="4">
        <f>AVERAGE('Drug Data'!E14:H14)</f>
        <v>2.1500000000000004</v>
      </c>
    </row>
    <row r="17" spans="1:2" x14ac:dyDescent="0.35">
      <c r="A17" s="4">
        <f>'Drug Data'!C15</f>
        <v>2012</v>
      </c>
      <c r="B17" s="4">
        <f>AVERAGE('Drug Data'!E15:H15)</f>
        <v>2.15</v>
      </c>
    </row>
    <row r="18" spans="1:2" x14ac:dyDescent="0.35">
      <c r="A18" s="4">
        <f>'Drug Data'!C16</f>
        <v>2013</v>
      </c>
      <c r="B18" s="4">
        <f>AVERAGE('Drug Data'!E16:H16)</f>
        <v>2.4250000000000003</v>
      </c>
    </row>
    <row r="19" spans="1:2" x14ac:dyDescent="0.35">
      <c r="A19" s="4">
        <f>'Drug Data'!C17</f>
        <v>2014</v>
      </c>
      <c r="B19" s="4">
        <f>AVERAGE('Drug Data'!E17:H17)</f>
        <v>2.875</v>
      </c>
    </row>
    <row r="20" spans="1:2" x14ac:dyDescent="0.35">
      <c r="A20" s="4">
        <f>'Drug Data'!C18</f>
        <v>2015</v>
      </c>
      <c r="B20" s="4">
        <f>AVERAGE('Drug Data'!E18:H18)</f>
        <v>3.5</v>
      </c>
    </row>
    <row r="21" spans="1:2" x14ac:dyDescent="0.35">
      <c r="A21" s="4">
        <f>'Drug Data'!C19</f>
        <v>2016</v>
      </c>
      <c r="B21" s="4">
        <f>AVERAGE('Drug Data'!E19:H19)</f>
        <v>4.875</v>
      </c>
    </row>
    <row r="22" spans="1:2" x14ac:dyDescent="0.35">
      <c r="A22" s="4">
        <f>'Drug Data'!C20</f>
        <v>2017</v>
      </c>
      <c r="B22" s="4">
        <f>AVERAGE('Drug Data'!E20:H20)</f>
        <v>5.85</v>
      </c>
    </row>
    <row r="23" spans="1:2" x14ac:dyDescent="0.35">
      <c r="A23" s="4">
        <f>'Drug Data'!C21</f>
        <v>2018</v>
      </c>
      <c r="B23" s="4">
        <f>AVERAGE('Drug Data'!E21:H21)</f>
        <v>5.9</v>
      </c>
    </row>
    <row r="24" spans="1:2" x14ac:dyDescent="0.35">
      <c r="A24" s="4">
        <f>'Drug Data'!C22</f>
        <v>2019</v>
      </c>
      <c r="B24" s="4">
        <f>AVERAGE('Drug Data'!E22:H22)</f>
        <v>6.2250000000000005</v>
      </c>
    </row>
    <row r="25" spans="1:2" x14ac:dyDescent="0.35">
      <c r="A25" s="4">
        <f>'Drug Data'!C23</f>
        <v>2020</v>
      </c>
      <c r="B25" s="4">
        <f>AVERAGE('Drug Data'!E23:H23)</f>
        <v>8.1999999999999993</v>
      </c>
    </row>
  </sheetData>
  <mergeCells count="1">
    <mergeCell ref="A1:B2"/>
  </mergeCells>
  <pageMargins left="0.7" right="0.7" top="0.75" bottom="0.75" header="0.3" footer="0.3"/>
  <ignoredErrors>
    <ignoredError sqref="B4 B5:B25" formulaRange="1"/>
  </ignoredError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Drug Data</vt:lpstr>
      <vt:lpstr>Trend Analysis</vt:lpstr>
      <vt:lpstr>Summary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2024-03-10T04:25:19Z</cp:lastPrinted>
  <dcterms:created xsi:type="dcterms:W3CDTF">2024-03-09T15:18:19Z</dcterms:created>
  <dcterms:modified xsi:type="dcterms:W3CDTF">2024-03-10T04:33:42Z</dcterms:modified>
</cp:coreProperties>
</file>