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035" windowHeight="5340" activeTab="1"/>
  </bookViews>
  <sheets>
    <sheet name="euler" sheetId="2" r:id="rId1"/>
    <sheet name="mod.Euler" sheetId="3" r:id="rId2"/>
  </sheets>
  <calcPr calcId="144525"/>
</workbook>
</file>

<file path=xl/sharedStrings.xml><?xml version="1.0" encoding="utf-8"?>
<sst xmlns="http://schemas.openxmlformats.org/spreadsheetml/2006/main" count="21" uniqueCount="20">
  <si>
    <t>sinx</t>
  </si>
  <si>
    <t>h</t>
  </si>
  <si>
    <t>h/2</t>
  </si>
  <si>
    <t>new y</t>
  </si>
  <si>
    <t>4*EXP(0.8*x)-0.5*y'</t>
  </si>
  <si>
    <t>1/2(c1+c2)</t>
  </si>
  <si>
    <t>y+h(mean slope)</t>
  </si>
  <si>
    <t>x</t>
  </si>
  <si>
    <t>y</t>
  </si>
  <si>
    <t>f(x,y)</t>
  </si>
  <si>
    <t>mean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</si>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</sst>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0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9"/>
  <sheetViews>
    <sheetView zoomScale="85" zoomScaleNormal="85" workbookViewId="0">
      <selection activeCell="D5" sqref="D5"/>
    </sheetView>
  </sheetViews>
  <sheetFormatPr defaultColWidth="8.88888888888889" defaultRowHeight="15.75"/>
  <cols>
    <col min="2" max="2" width="12.4444444444444"/>
    <col min="4" max="6" width="12.4444444444444"/>
    <col min="7" max="7" width="13.5555555555556"/>
    <col min="8" max="35" width="12.4444444444444"/>
  </cols>
  <sheetData>
    <row r="1" spans="1:4">
      <c r="A1">
        <v>0</v>
      </c>
      <c r="B1">
        <f>PI()/2</f>
        <v>1.5707963267949</v>
      </c>
      <c r="D1" t="s">
        <v>0</v>
      </c>
    </row>
    <row r="2" spans="3:3">
      <c r="C2">
        <f>SIN(C1)</f>
        <v>0</v>
      </c>
    </row>
    <row r="3" spans="3:5">
      <c r="C3">
        <v>0</v>
      </c>
      <c r="D3">
        <f>C3+$B4</f>
        <v>0.785398163397448</v>
      </c>
      <c r="E3">
        <f>D3+$B4</f>
        <v>1.5707963267949</v>
      </c>
    </row>
    <row r="4" spans="1:7">
      <c r="A4" t="s">
        <v>1</v>
      </c>
      <c r="B4">
        <f>$B$1/2</f>
        <v>0.785398163397448</v>
      </c>
      <c r="C4">
        <f>SIN(C3)</f>
        <v>0</v>
      </c>
      <c r="D4">
        <f>SIN(D3)</f>
        <v>0.707106781186547</v>
      </c>
      <c r="E4">
        <f>SIN(E3)</f>
        <v>1</v>
      </c>
      <c r="G4">
        <f>B4/2*(C4+2*D4+E4)</f>
        <v>0.948059448968519</v>
      </c>
    </row>
    <row r="5" spans="3:7">
      <c r="C5">
        <v>0</v>
      </c>
      <c r="D5">
        <f>C5+$B6</f>
        <v>0.392699081698724</v>
      </c>
      <c r="E5">
        <f>D5+$B6</f>
        <v>0.785398163397448</v>
      </c>
      <c r="F5">
        <f>E5+$B6</f>
        <v>1.17809724509617</v>
      </c>
      <c r="G5">
        <f>F5+$B6</f>
        <v>1.5707963267949</v>
      </c>
    </row>
    <row r="6" spans="1:9">
      <c r="A6" t="s">
        <v>2</v>
      </c>
      <c r="B6">
        <f>$B$1/4</f>
        <v>0.392699081698724</v>
      </c>
      <c r="C6">
        <f>SIN(C5)</f>
        <v>0</v>
      </c>
      <c r="D6">
        <f>SIN(D5)</f>
        <v>0.38268343236509</v>
      </c>
      <c r="E6">
        <f>SIN(E5)</f>
        <v>0.707106781186547</v>
      </c>
      <c r="F6">
        <f>SIN(F5)</f>
        <v>0.923879532511287</v>
      </c>
      <c r="G6">
        <f>SIN(G5)</f>
        <v>1</v>
      </c>
      <c r="I6">
        <f>B6/2*(C6+2*(SUM(D6:F6))+G6)</f>
        <v>0.987115800972775</v>
      </c>
    </row>
    <row r="7" spans="3:11">
      <c r="C7">
        <v>0</v>
      </c>
      <c r="D7">
        <f t="shared" ref="D7:D11" si="0">C7+$B8</f>
        <v>0.196349540849362</v>
      </c>
      <c r="E7">
        <f>D7+$B8</f>
        <v>0.392699081698724</v>
      </c>
      <c r="F7">
        <f t="shared" ref="F7:K7" si="1">E7+$B8</f>
        <v>0.589048622548086</v>
      </c>
      <c r="G7">
        <f t="shared" si="1"/>
        <v>0.785398163397448</v>
      </c>
      <c r="H7">
        <f t="shared" si="1"/>
        <v>0.98174770424681</v>
      </c>
      <c r="I7">
        <f t="shared" si="1"/>
        <v>1.17809724509617</v>
      </c>
      <c r="J7">
        <f t="shared" si="1"/>
        <v>1.37444678594553</v>
      </c>
      <c r="K7">
        <f t="shared" si="1"/>
        <v>1.5707963267949</v>
      </c>
    </row>
    <row r="8" spans="2:13">
      <c r="B8">
        <f>$B$1/8</f>
        <v>0.196349540849362</v>
      </c>
      <c r="C8">
        <f>SIN(C7)</f>
        <v>0</v>
      </c>
      <c r="D8">
        <f t="shared" ref="D8:K8" si="2">SIN(D7)</f>
        <v>0.195090322016128</v>
      </c>
      <c r="E8">
        <f t="shared" si="2"/>
        <v>0.38268343236509</v>
      </c>
      <c r="F8">
        <f t="shared" si="2"/>
        <v>0.555570233019602</v>
      </c>
      <c r="G8">
        <f t="shared" si="2"/>
        <v>0.707106781186547</v>
      </c>
      <c r="H8">
        <f t="shared" si="2"/>
        <v>0.831469612302545</v>
      </c>
      <c r="I8">
        <f t="shared" si="2"/>
        <v>0.923879532511287</v>
      </c>
      <c r="J8">
        <f t="shared" si="2"/>
        <v>0.98078528040323</v>
      </c>
      <c r="K8">
        <f t="shared" si="2"/>
        <v>1</v>
      </c>
      <c r="M8">
        <f>B8/2*(C8+2*(SUM(D8:J8))+K8)</f>
        <v>0.99678517188617</v>
      </c>
    </row>
    <row r="9" spans="3:19">
      <c r="C9">
        <v>0</v>
      </c>
      <c r="D9">
        <f t="shared" si="0"/>
        <v>0.098174770424681</v>
      </c>
      <c r="E9">
        <f t="shared" ref="E9:S9" si="3">D9+$B10</f>
        <v>0.196349540849362</v>
      </c>
      <c r="F9">
        <f t="shared" si="3"/>
        <v>0.294524311274043</v>
      </c>
      <c r="G9">
        <f t="shared" si="3"/>
        <v>0.392699081698724</v>
      </c>
      <c r="H9">
        <f t="shared" si="3"/>
        <v>0.490873852123405</v>
      </c>
      <c r="I9">
        <f t="shared" si="3"/>
        <v>0.589048622548086</v>
      </c>
      <c r="J9">
        <f t="shared" si="3"/>
        <v>0.687223392972767</v>
      </c>
      <c r="K9">
        <f t="shared" si="3"/>
        <v>0.785398163397448</v>
      </c>
      <c r="L9">
        <f t="shared" si="3"/>
        <v>0.883572933822129</v>
      </c>
      <c r="M9">
        <f t="shared" si="3"/>
        <v>0.98174770424681</v>
      </c>
      <c r="N9">
        <f t="shared" si="3"/>
        <v>1.07992247467149</v>
      </c>
      <c r="O9">
        <f t="shared" si="3"/>
        <v>1.17809724509617</v>
      </c>
      <c r="P9">
        <f t="shared" si="3"/>
        <v>1.27627201552085</v>
      </c>
      <c r="Q9">
        <f t="shared" si="3"/>
        <v>1.37444678594553</v>
      </c>
      <c r="R9">
        <f t="shared" si="3"/>
        <v>1.47262155637022</v>
      </c>
      <c r="S9">
        <f t="shared" si="3"/>
        <v>1.5707963267949</v>
      </c>
    </row>
    <row r="10" spans="2:21">
      <c r="B10">
        <f>$B$1/16</f>
        <v>0.098174770424681</v>
      </c>
      <c r="C10">
        <f>SIN(C9)</f>
        <v>0</v>
      </c>
      <c r="D10">
        <f t="shared" ref="D10:S10" si="4">SIN(D9)</f>
        <v>0.0980171403295606</v>
      </c>
      <c r="E10">
        <f t="shared" si="4"/>
        <v>0.195090322016128</v>
      </c>
      <c r="F10">
        <f t="shared" si="4"/>
        <v>0.290284677254462</v>
      </c>
      <c r="G10">
        <f t="shared" si="4"/>
        <v>0.38268343236509</v>
      </c>
      <c r="H10">
        <f t="shared" si="4"/>
        <v>0.471396736825998</v>
      </c>
      <c r="I10">
        <f t="shared" si="4"/>
        <v>0.555570233019602</v>
      </c>
      <c r="J10">
        <f t="shared" si="4"/>
        <v>0.634393284163645</v>
      </c>
      <c r="K10">
        <f t="shared" si="4"/>
        <v>0.707106781186547</v>
      </c>
      <c r="L10">
        <f t="shared" si="4"/>
        <v>0.773010453362737</v>
      </c>
      <c r="M10">
        <f t="shared" si="4"/>
        <v>0.831469612302545</v>
      </c>
      <c r="N10">
        <f t="shared" si="4"/>
        <v>0.881921264348355</v>
      </c>
      <c r="O10">
        <f t="shared" si="4"/>
        <v>0.923879532511287</v>
      </c>
      <c r="P10">
        <f t="shared" si="4"/>
        <v>0.956940335732209</v>
      </c>
      <c r="Q10">
        <f t="shared" si="4"/>
        <v>0.98078528040323</v>
      </c>
      <c r="R10">
        <f t="shared" si="4"/>
        <v>0.995184726672197</v>
      </c>
      <c r="S10">
        <f t="shared" si="4"/>
        <v>1</v>
      </c>
      <c r="U10">
        <f>B10/2*(C10+2*(SUM(D10:R10))+S10)</f>
        <v>0.999196680485072</v>
      </c>
    </row>
    <row r="11" spans="3:35">
      <c r="C11">
        <v>0</v>
      </c>
      <c r="D11">
        <f t="shared" si="0"/>
        <v>0.0490873852123405</v>
      </c>
      <c r="E11">
        <f>D11+$B12</f>
        <v>0.098174770424681</v>
      </c>
      <c r="F11">
        <f>E11+$B12</f>
        <v>0.147262155637022</v>
      </c>
      <c r="G11">
        <f>F11+$B12</f>
        <v>0.196349540849362</v>
      </c>
      <c r="H11">
        <f>G11+$B12</f>
        <v>0.245436926061703</v>
      </c>
      <c r="I11">
        <f>H11+$B12</f>
        <v>0.294524311274043</v>
      </c>
      <c r="J11">
        <f>I11+$B12</f>
        <v>0.343611696486384</v>
      </c>
      <c r="K11">
        <f>J11+$B12</f>
        <v>0.392699081698724</v>
      </c>
      <c r="L11">
        <f>K11+$B12</f>
        <v>0.441786466911065</v>
      </c>
      <c r="M11">
        <f>L11+$B12</f>
        <v>0.490873852123405</v>
      </c>
      <c r="N11">
        <f>M11+$B12</f>
        <v>0.539961237335746</v>
      </c>
      <c r="O11">
        <f>N11+$B12</f>
        <v>0.589048622548086</v>
      </c>
      <c r="P11">
        <f>O11+$B12</f>
        <v>0.638136007760427</v>
      </c>
      <c r="Q11">
        <f>P11+$B12</f>
        <v>0.687223392972767</v>
      </c>
      <c r="R11">
        <f>Q11+$B12</f>
        <v>0.736310778185108</v>
      </c>
      <c r="S11">
        <f>R11+$B12</f>
        <v>0.785398163397449</v>
      </c>
      <c r="T11">
        <f>S11+$B$12</f>
        <v>0.834485548609789</v>
      </c>
      <c r="U11">
        <f>T11+$B$12</f>
        <v>0.88357293382213</v>
      </c>
      <c r="V11">
        <f>U11+$B$12</f>
        <v>0.93266031903447</v>
      </c>
      <c r="W11">
        <f>V11+$B$12</f>
        <v>0.981747704246811</v>
      </c>
      <c r="X11">
        <f>W11+$B$12</f>
        <v>1.03083508945915</v>
      </c>
      <c r="Y11">
        <f>X11+$B$12</f>
        <v>1.07992247467149</v>
      </c>
      <c r="Z11">
        <f>Y11+$B$12</f>
        <v>1.12900985988383</v>
      </c>
      <c r="AA11">
        <f>Z11+$B$12</f>
        <v>1.17809724509617</v>
      </c>
      <c r="AB11">
        <f>AA11+$B$12</f>
        <v>1.22718463030851</v>
      </c>
      <c r="AC11">
        <f>AB11+$B$12</f>
        <v>1.27627201552085</v>
      </c>
      <c r="AD11">
        <f>AC11+$B$12</f>
        <v>1.32535940073319</v>
      </c>
      <c r="AE11">
        <f>AD11+$B$12</f>
        <v>1.37444678594554</v>
      </c>
      <c r="AF11">
        <f>AE11+$B$12</f>
        <v>1.42353417115788</v>
      </c>
      <c r="AG11">
        <f>AF11+$B$12</f>
        <v>1.47262155637022</v>
      </c>
      <c r="AH11">
        <f>AG11+$B$12</f>
        <v>1.52170894158256</v>
      </c>
      <c r="AI11">
        <f>AH11+$B$12</f>
        <v>1.5707963267949</v>
      </c>
    </row>
    <row r="12" spans="2:37">
      <c r="B12">
        <f>$B$1/32</f>
        <v>0.0490873852123405</v>
      </c>
      <c r="C12">
        <f>SIN(C11)</f>
        <v>0</v>
      </c>
      <c r="D12">
        <f t="shared" ref="D12:AI12" si="5">SIN(D11)</f>
        <v>0.049067674327418</v>
      </c>
      <c r="E12">
        <f t="shared" si="5"/>
        <v>0.0980171403295606</v>
      </c>
      <c r="F12">
        <f t="shared" si="5"/>
        <v>0.146730474455362</v>
      </c>
      <c r="G12">
        <f t="shared" si="5"/>
        <v>0.195090322016128</v>
      </c>
      <c r="H12">
        <f t="shared" si="5"/>
        <v>0.242980179903264</v>
      </c>
      <c r="I12">
        <f t="shared" si="5"/>
        <v>0.290284677254462</v>
      </c>
      <c r="J12">
        <f t="shared" si="5"/>
        <v>0.33688985339222</v>
      </c>
      <c r="K12">
        <f t="shared" si="5"/>
        <v>0.38268343236509</v>
      </c>
      <c r="L12">
        <f t="shared" si="5"/>
        <v>0.427555093430282</v>
      </c>
      <c r="M12">
        <f t="shared" si="5"/>
        <v>0.471396736825998</v>
      </c>
      <c r="N12">
        <f t="shared" si="5"/>
        <v>0.514102744193222</v>
      </c>
      <c r="O12">
        <f t="shared" si="5"/>
        <v>0.555570233019602</v>
      </c>
      <c r="P12">
        <f t="shared" si="5"/>
        <v>0.595699304492433</v>
      </c>
      <c r="Q12">
        <f t="shared" si="5"/>
        <v>0.634393284163646</v>
      </c>
      <c r="R12">
        <f t="shared" si="5"/>
        <v>0.671558954847019</v>
      </c>
      <c r="S12">
        <f t="shared" si="5"/>
        <v>0.707106781186548</v>
      </c>
      <c r="T12">
        <f t="shared" si="5"/>
        <v>0.740951125354959</v>
      </c>
      <c r="U12">
        <f t="shared" si="5"/>
        <v>0.773010453362737</v>
      </c>
      <c r="V12">
        <f t="shared" si="5"/>
        <v>0.803207531480645</v>
      </c>
      <c r="W12">
        <f t="shared" si="5"/>
        <v>0.831469612302545</v>
      </c>
      <c r="X12">
        <f t="shared" si="5"/>
        <v>0.857728610000272</v>
      </c>
      <c r="Y12">
        <f t="shared" si="5"/>
        <v>0.881921264348355</v>
      </c>
      <c r="Z12">
        <f t="shared" si="5"/>
        <v>0.903989293123444</v>
      </c>
      <c r="AA12">
        <f t="shared" si="5"/>
        <v>0.923879532511287</v>
      </c>
      <c r="AB12">
        <f t="shared" si="5"/>
        <v>0.941544065183021</v>
      </c>
      <c r="AC12">
        <f t="shared" si="5"/>
        <v>0.956940335732209</v>
      </c>
      <c r="AD12">
        <f t="shared" si="5"/>
        <v>0.970031253194544</v>
      </c>
      <c r="AE12">
        <f t="shared" si="5"/>
        <v>0.980785280403231</v>
      </c>
      <c r="AF12">
        <f t="shared" si="5"/>
        <v>0.989176509964781</v>
      </c>
      <c r="AG12">
        <f t="shared" si="5"/>
        <v>0.995184726672197</v>
      </c>
      <c r="AH12">
        <f t="shared" si="5"/>
        <v>0.998795456205172</v>
      </c>
      <c r="AI12">
        <f t="shared" si="5"/>
        <v>1</v>
      </c>
      <c r="AK12">
        <f>B12/2*(C12+2*(SUM(D12:AH12))+AI12)</f>
        <v>0.999799194320019</v>
      </c>
    </row>
    <row r="15" spans="4:8">
      <c r="D15">
        <f>G4</f>
        <v>0.948059448968519</v>
      </c>
      <c r="E15">
        <f t="shared" ref="E15:H15" si="6">1/3*(4*D16-D15)</f>
        <v>1.00013458497419</v>
      </c>
      <c r="F15">
        <f t="shared" si="6"/>
        <v>0.99996619904056</v>
      </c>
      <c r="G15">
        <f t="shared" si="6"/>
        <v>1.00000849863753</v>
      </c>
      <c r="H15">
        <f t="shared" si="6"/>
        <v>0.999997860200275</v>
      </c>
    </row>
    <row r="16" spans="4:7">
      <c r="D16">
        <f>I6</f>
        <v>0.987115800972775</v>
      </c>
      <c r="E16">
        <f t="shared" ref="E16:G16" si="7">1/3*(4*D17-D16)</f>
        <v>1.00000829552397</v>
      </c>
      <c r="F16">
        <f t="shared" si="7"/>
        <v>0.99999792373829</v>
      </c>
      <c r="G16">
        <f t="shared" si="7"/>
        <v>1.00000051980959</v>
      </c>
    </row>
    <row r="17" spans="4:6">
      <c r="D17">
        <f>M8</f>
        <v>0.99678517188617</v>
      </c>
      <c r="E17">
        <f>1/3*(4*D18-D17)</f>
        <v>1.00000051668471</v>
      </c>
      <c r="F17">
        <f>1/3*(4*E18-E17)</f>
        <v>0.999999870791765</v>
      </c>
    </row>
    <row r="18" spans="4:5">
      <c r="D18">
        <f>U10</f>
        <v>0.999196680485072</v>
      </c>
      <c r="E18">
        <f>1/3*(4*D19-D18)</f>
        <v>1.000000032265</v>
      </c>
    </row>
    <row r="19" spans="4:4">
      <c r="D19">
        <f>AK12</f>
        <v>0.999799194320019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tabSelected="1" zoomScale="85" zoomScaleNormal="85" topLeftCell="A2" workbookViewId="0">
      <selection activeCell="B13" sqref="B13"/>
    </sheetView>
  </sheetViews>
  <sheetFormatPr defaultColWidth="8.88888888888889" defaultRowHeight="15.75" outlineLevelCol="6"/>
  <cols>
    <col min="3" max="3" width="12.4444444444444"/>
    <col min="4" max="4" width="14.637037037037" customWidth="1"/>
    <col min="5" max="5" width="9.44444444444444" customWidth="1"/>
    <col min="6" max="6" width="15.162962962963" customWidth="1"/>
  </cols>
  <sheetData>
    <row r="1" spans="2:6">
      <c r="B1" t="s">
        <v>1</v>
      </c>
      <c r="F1" t="s">
        <v>3</v>
      </c>
    </row>
    <row r="2" spans="2:6">
      <c r="B2">
        <v>0.5</v>
      </c>
      <c r="D2" t="s">
        <v>4</v>
      </c>
      <c r="E2" t="s">
        <v>5</v>
      </c>
      <c r="F2" t="s">
        <v>6</v>
      </c>
    </row>
    <row r="3" spans="2:5">
      <c r="B3" t="s">
        <v>7</v>
      </c>
      <c r="C3" t="s">
        <v>8</v>
      </c>
      <c r="D3" t="s">
        <v>9</v>
      </c>
      <c r="E3" t="s">
        <v>10</v>
      </c>
    </row>
    <row r="4" spans="2:6">
      <c r="B4">
        <v>0</v>
      </c>
      <c r="C4">
        <v>2</v>
      </c>
      <c r="D4" s="1">
        <f>ROUND(4*EXP(0.8*B4)-0.5*C4,2)</f>
        <v>3</v>
      </c>
      <c r="E4">
        <f>D4</f>
        <v>3</v>
      </c>
      <c r="F4" s="1">
        <f>$C$4+$B$2*E4</f>
        <v>3.5</v>
      </c>
    </row>
    <row r="5" spans="2:6">
      <c r="B5" s="1">
        <f>B4+B2</f>
        <v>0.5</v>
      </c>
      <c r="C5" s="1">
        <f>F4</f>
        <v>3.5</v>
      </c>
      <c r="D5" s="1">
        <f>ROUND(4*EXP(0.8*B5)-0.5*C5,2)</f>
        <v>4.22</v>
      </c>
      <c r="E5" s="1">
        <f>1/2*(D4+D5)</f>
        <v>3.61</v>
      </c>
      <c r="F5" s="1">
        <f>$C$4+$B$2*E5</f>
        <v>3.805</v>
      </c>
    </row>
    <row r="6" spans="2:6">
      <c r="B6" s="1">
        <f>B5</f>
        <v>0.5</v>
      </c>
      <c r="C6" s="1">
        <f>F5</f>
        <v>3.805</v>
      </c>
      <c r="D6" s="1">
        <f>ROUND(4*EXP(0.8*B6)-0.5*C6,2)</f>
        <v>4.06</v>
      </c>
      <c r="E6" s="1">
        <f>1/2*($D$4+D6)</f>
        <v>3.53</v>
      </c>
      <c r="F6" s="1">
        <f>$C$4+$B$2*E6</f>
        <v>3.765</v>
      </c>
    </row>
    <row r="7" spans="2:6">
      <c r="B7" s="1">
        <f>B6</f>
        <v>0.5</v>
      </c>
      <c r="C7" s="1">
        <f>F6</f>
        <v>3.765</v>
      </c>
      <c r="D7" s="1">
        <f>ROUND(4*EXP(0.8*B7)-0.5*C7,2)</f>
        <v>4.08</v>
      </c>
      <c r="E7" s="1">
        <f>1/2*($D$4+D7)</f>
        <v>3.54</v>
      </c>
      <c r="F7" s="1">
        <f>$C$4+$B$2*E7</f>
        <v>3.77</v>
      </c>
    </row>
    <row r="8" spans="2:6">
      <c r="B8" s="1">
        <f>B7</f>
        <v>0.5</v>
      </c>
      <c r="C8" s="1">
        <f>F7</f>
        <v>3.77</v>
      </c>
      <c r="D8" s="1">
        <f>ROUND(4*EXP(0.8*B8)-0.5*C8,2)</f>
        <v>4.08</v>
      </c>
      <c r="E8" s="1">
        <f>1/2*($D$4+D8)</f>
        <v>3.54</v>
      </c>
      <c r="F8" s="1">
        <f>$C$4+$B$2*E8</f>
        <v>3.77</v>
      </c>
    </row>
    <row r="9" spans="2:6">
      <c r="B9" s="1">
        <f>B8</f>
        <v>0.5</v>
      </c>
      <c r="C9" s="1">
        <f>F8</f>
        <v>3.77</v>
      </c>
      <c r="D9" s="1">
        <f>ROUND(4*EXP(0.8*B9)-0.5*C9,2)</f>
        <v>4.08</v>
      </c>
      <c r="E9" s="1">
        <f>1/2*($D$4+D9)</f>
        <v>3.54</v>
      </c>
      <c r="F9" s="1">
        <f>$C$4+$B$2*E9</f>
        <v>3.77</v>
      </c>
    </row>
    <row r="10" spans="1:6">
      <c r="A10" t="s">
        <v>11</v>
      </c>
      <c r="B10" s="1">
        <v>1</v>
      </c>
      <c r="C10" s="1">
        <f>F9</f>
        <v>3.77</v>
      </c>
      <c r="D10" s="1">
        <f>ROUND(4*EXP(0.8*0.5)-0.5*C10,2)</f>
        <v>4.08</v>
      </c>
      <c r="E10" s="1">
        <f>D10</f>
        <v>4.08</v>
      </c>
      <c r="F10" s="1">
        <f>$C$10+$B$2*E10</f>
        <v>5.81</v>
      </c>
    </row>
    <row r="11" spans="1:6">
      <c r="A11" t="s">
        <v>12</v>
      </c>
      <c r="B11" s="1">
        <f t="shared" ref="B9:B16" si="0">B10</f>
        <v>1</v>
      </c>
      <c r="C11" s="1">
        <f t="shared" ref="C11:C16" si="1">F10</f>
        <v>5.81</v>
      </c>
      <c r="D11" s="1">
        <f t="shared" ref="D11:D21" si="2">ROUND(4*EXP(0.8*1)-0.5*C11,2)</f>
        <v>6</v>
      </c>
      <c r="E11" s="1">
        <f t="shared" ref="E11:E21" si="3">1/2*($D$9+D11)</f>
        <v>5.04</v>
      </c>
      <c r="F11" s="1">
        <f>$C$10+$B$2*E11</f>
        <v>6.29</v>
      </c>
    </row>
    <row r="12" spans="1:6">
      <c r="A12" t="s">
        <v>13</v>
      </c>
      <c r="B12" s="1">
        <f t="shared" si="0"/>
        <v>1</v>
      </c>
      <c r="C12" s="1">
        <f t="shared" si="1"/>
        <v>6.29</v>
      </c>
      <c r="D12" s="1">
        <f t="shared" si="2"/>
        <v>5.76</v>
      </c>
      <c r="E12" s="1">
        <f t="shared" si="3"/>
        <v>4.92</v>
      </c>
      <c r="F12" s="1">
        <f t="shared" ref="F11:F21" si="4">$C$10+$B$2*E12</f>
        <v>6.23</v>
      </c>
    </row>
    <row r="13" spans="1:6">
      <c r="A13" t="s">
        <v>14</v>
      </c>
      <c r="B13" s="1">
        <f t="shared" si="0"/>
        <v>1</v>
      </c>
      <c r="C13" s="1">
        <f t="shared" si="1"/>
        <v>6.23</v>
      </c>
      <c r="D13" s="1">
        <f t="shared" si="2"/>
        <v>5.79</v>
      </c>
      <c r="E13" s="1">
        <f t="shared" si="3"/>
        <v>4.935</v>
      </c>
      <c r="F13" s="1">
        <f t="shared" si="4"/>
        <v>6.2375</v>
      </c>
    </row>
    <row r="14" spans="1:6">
      <c r="A14" t="s">
        <v>15</v>
      </c>
      <c r="B14" s="1">
        <f t="shared" si="0"/>
        <v>1</v>
      </c>
      <c r="C14" s="1">
        <f t="shared" si="1"/>
        <v>6.2375</v>
      </c>
      <c r="D14" s="1">
        <f t="shared" si="2"/>
        <v>5.78</v>
      </c>
      <c r="E14" s="1">
        <f t="shared" si="3"/>
        <v>4.93</v>
      </c>
      <c r="F14" s="1">
        <f t="shared" si="4"/>
        <v>6.235</v>
      </c>
    </row>
    <row r="15" spans="1:7">
      <c r="A15" t="s">
        <v>16</v>
      </c>
      <c r="B15" s="1">
        <f t="shared" si="0"/>
        <v>1</v>
      </c>
      <c r="C15" s="1">
        <f t="shared" si="1"/>
        <v>6.235</v>
      </c>
      <c r="D15" s="1">
        <f t="shared" si="2"/>
        <v>5.78</v>
      </c>
      <c r="E15" s="1">
        <f t="shared" si="3"/>
        <v>4.93</v>
      </c>
      <c r="F15" s="1">
        <f t="shared" si="4"/>
        <v>6.235</v>
      </c>
      <c r="G15" s="1"/>
    </row>
    <row r="16" spans="1:6">
      <c r="A16" t="s">
        <v>17</v>
      </c>
      <c r="B16" s="1">
        <f t="shared" si="0"/>
        <v>1</v>
      </c>
      <c r="C16" s="1">
        <f t="shared" si="1"/>
        <v>6.235</v>
      </c>
      <c r="D16" s="1">
        <f t="shared" si="2"/>
        <v>5.78</v>
      </c>
      <c r="E16" s="1">
        <f t="shared" si="3"/>
        <v>4.93</v>
      </c>
      <c r="F16" s="1">
        <f t="shared" si="4"/>
        <v>6.235</v>
      </c>
    </row>
    <row r="17" spans="1:6">
      <c r="A17" t="s">
        <v>18</v>
      </c>
      <c r="B17" s="1">
        <f>B16</f>
        <v>1</v>
      </c>
      <c r="C17" s="1">
        <f>F16</f>
        <v>6.235</v>
      </c>
      <c r="D17" s="1">
        <f t="shared" si="2"/>
        <v>5.78</v>
      </c>
      <c r="E17" s="1">
        <f t="shared" si="3"/>
        <v>4.93</v>
      </c>
      <c r="F17" s="1">
        <f t="shared" si="4"/>
        <v>6.235</v>
      </c>
    </row>
    <row r="18" spans="1:6">
      <c r="A18" t="s">
        <v>19</v>
      </c>
      <c r="B18" s="1">
        <f>B17</f>
        <v>1</v>
      </c>
      <c r="C18" s="1">
        <f>F17</f>
        <v>6.235</v>
      </c>
      <c r="D18" s="1">
        <f t="shared" si="2"/>
        <v>5.78</v>
      </c>
      <c r="E18" s="1">
        <f t="shared" si="3"/>
        <v>4.93</v>
      </c>
      <c r="F18" s="1">
        <f t="shared" si="4"/>
        <v>6.235</v>
      </c>
    </row>
    <row r="19" spans="2:6">
      <c r="B19" s="1">
        <f>B18</f>
        <v>1</v>
      </c>
      <c r="C19" s="1">
        <f>F18</f>
        <v>6.235</v>
      </c>
      <c r="D19" s="1">
        <f t="shared" si="2"/>
        <v>5.78</v>
      </c>
      <c r="E19" s="1">
        <f t="shared" si="3"/>
        <v>4.93</v>
      </c>
      <c r="F19" s="1">
        <f t="shared" si="4"/>
        <v>6.235</v>
      </c>
    </row>
    <row r="20" spans="2:6">
      <c r="B20" s="1">
        <f>B19</f>
        <v>1</v>
      </c>
      <c r="C20" s="1">
        <f>F19</f>
        <v>6.235</v>
      </c>
      <c r="D20" s="1">
        <f t="shared" si="2"/>
        <v>5.78</v>
      </c>
      <c r="E20" s="1">
        <f t="shared" si="3"/>
        <v>4.93</v>
      </c>
      <c r="F20" s="1">
        <f t="shared" si="4"/>
        <v>6.235</v>
      </c>
    </row>
    <row r="21" spans="2:6">
      <c r="B21" s="1">
        <f>B20</f>
        <v>1</v>
      </c>
      <c r="C21" s="1">
        <f>F20</f>
        <v>6.235</v>
      </c>
      <c r="D21" s="1">
        <f t="shared" si="2"/>
        <v>5.78</v>
      </c>
      <c r="E21" s="1">
        <f t="shared" si="3"/>
        <v>4.93</v>
      </c>
      <c r="F21" s="1">
        <f t="shared" si="4"/>
        <v>6.235</v>
      </c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  <row r="24" spans="2:6">
      <c r="B24" s="1"/>
      <c r="C24" s="1"/>
      <c r="D24" s="1"/>
      <c r="E24" s="1"/>
      <c r="F24" s="1"/>
    </row>
    <row r="25" spans="2:6">
      <c r="B25" s="1"/>
      <c r="C25" s="1"/>
      <c r="D25" s="1"/>
      <c r="E25" s="1"/>
      <c r="F25" s="1"/>
    </row>
    <row r="26" spans="2:6">
      <c r="B26" s="1"/>
      <c r="C26" s="1"/>
      <c r="D26" s="1"/>
      <c r="E26" s="1"/>
      <c r="F26" s="1"/>
    </row>
    <row r="27" spans="2:6">
      <c r="B27" s="1"/>
      <c r="C27" s="1"/>
      <c r="D27" s="1"/>
      <c r="E27" s="1"/>
      <c r="F27" s="1"/>
    </row>
    <row r="28" spans="2:6">
      <c r="B28" s="1"/>
      <c r="C28" s="1"/>
      <c r="D28" s="1"/>
      <c r="E28" s="1"/>
      <c r="F28" s="1"/>
    </row>
    <row r="29" spans="2:6">
      <c r="B29" s="1"/>
      <c r="C29" s="1"/>
      <c r="D29" s="1"/>
      <c r="E29" s="1"/>
      <c r="F29" s="1"/>
    </row>
    <row r="30" spans="2:6">
      <c r="B30" s="1"/>
      <c r="C30" s="1"/>
      <c r="D30" s="1"/>
      <c r="E30" s="1"/>
      <c r="F30" s="1"/>
    </row>
    <row r="31" spans="2:6">
      <c r="B31" s="1"/>
      <c r="C31" s="1"/>
      <c r="D31" s="1"/>
      <c r="E31" s="1"/>
      <c r="F31" s="1"/>
    </row>
    <row r="32" spans="2:6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  <row r="36" spans="2:6">
      <c r="B36" s="1"/>
      <c r="C36" s="1"/>
      <c r="D36" s="1"/>
      <c r="E36" s="1"/>
      <c r="F36" s="1"/>
    </row>
    <row r="37" spans="2:6">
      <c r="B37" s="1"/>
      <c r="C37" s="1"/>
      <c r="D37" s="1"/>
      <c r="E37" s="1"/>
      <c r="F37" s="1"/>
    </row>
    <row r="38" spans="2:6">
      <c r="B38" s="1"/>
      <c r="C38" s="1"/>
      <c r="D38" s="1"/>
      <c r="E38" s="1"/>
      <c r="F38" s="1"/>
    </row>
    <row r="39" spans="2:6">
      <c r="B39" s="1"/>
      <c r="C39" s="1"/>
      <c r="D39" s="1"/>
      <c r="E39" s="1"/>
      <c r="F39" s="1"/>
    </row>
    <row r="40" spans="2:6">
      <c r="B40" s="1"/>
      <c r="C40" s="1"/>
      <c r="D40" s="1"/>
      <c r="E40" s="1"/>
      <c r="F40" s="1"/>
    </row>
    <row r="41" spans="2:6">
      <c r="B41" s="1"/>
      <c r="C41" s="1"/>
      <c r="D41" s="1"/>
      <c r="E41" s="1"/>
      <c r="F41" s="1"/>
    </row>
    <row r="42" spans="2:6">
      <c r="B42" s="1"/>
      <c r="C42" s="1"/>
      <c r="D42" s="1"/>
      <c r="E42" s="1"/>
      <c r="F42" s="1"/>
    </row>
    <row r="43" spans="2:6">
      <c r="B43" s="1"/>
      <c r="C43" s="1"/>
      <c r="D43" s="1"/>
      <c r="E43" s="1"/>
      <c r="F43" s="1"/>
    </row>
    <row r="44" spans="2:6">
      <c r="B44" s="1"/>
      <c r="C44" s="1"/>
      <c r="D44" s="1"/>
      <c r="E44" s="1"/>
      <c r="F44" s="1"/>
    </row>
    <row r="45" spans="2:6">
      <c r="B45" s="1"/>
      <c r="C45" s="1"/>
      <c r="D45" s="1"/>
      <c r="E45" s="1"/>
      <c r="F45" s="1"/>
    </row>
    <row r="46" spans="2:6">
      <c r="B46" s="1"/>
      <c r="C46" s="1"/>
      <c r="D46" s="1"/>
      <c r="E46" s="1"/>
      <c r="F46" s="1"/>
    </row>
    <row r="47" spans="2:6">
      <c r="B47" s="1"/>
      <c r="C47" s="1"/>
      <c r="D47" s="1"/>
      <c r="E47" s="1"/>
      <c r="F47" s="1"/>
    </row>
    <row r="48" spans="2:6">
      <c r="B48" s="1"/>
      <c r="C48" s="1"/>
      <c r="D48" s="1"/>
      <c r="E48" s="1"/>
      <c r="F48" s="1"/>
    </row>
    <row r="49" spans="2:6">
      <c r="B49" s="1"/>
      <c r="C49" s="1"/>
      <c r="D49" s="1"/>
      <c r="E49" s="1"/>
      <c r="F49" s="1"/>
    </row>
    <row r="50" spans="2:6">
      <c r="B50" s="1"/>
      <c r="C50" s="1"/>
      <c r="D50" s="1"/>
      <c r="E50" s="1"/>
      <c r="F50" s="1"/>
    </row>
    <row r="51" spans="2:6">
      <c r="B51" s="1"/>
      <c r="C51" s="1"/>
      <c r="D51" s="1"/>
      <c r="E51" s="1"/>
      <c r="F51" s="1"/>
    </row>
    <row r="52" spans="2:6">
      <c r="B52" s="1"/>
      <c r="C52" s="1"/>
      <c r="D52" s="1"/>
      <c r="E52" s="1"/>
      <c r="F52" s="1"/>
    </row>
    <row r="53" spans="2:6">
      <c r="B53" s="1"/>
      <c r="C53" s="1"/>
      <c r="D53" s="1"/>
      <c r="E53" s="1"/>
      <c r="F53" s="1"/>
    </row>
    <row r="54" spans="2:6">
      <c r="B54" s="1"/>
      <c r="C54" s="1"/>
      <c r="D54" s="1"/>
      <c r="E54" s="1"/>
      <c r="F54" s="1"/>
    </row>
    <row r="55" spans="2:6">
      <c r="B55" s="1"/>
      <c r="C55" s="1"/>
      <c r="D55" s="1"/>
      <c r="E55" s="1"/>
      <c r="F55" s="1"/>
    </row>
    <row r="56" spans="2:6">
      <c r="B56" s="1"/>
      <c r="C56" s="1"/>
      <c r="D56" s="1"/>
      <c r="E56" s="1"/>
      <c r="F56" s="1"/>
    </row>
    <row r="57" spans="2:6">
      <c r="B57" s="1"/>
      <c r="C57" s="1"/>
      <c r="D57" s="1"/>
      <c r="E57" s="1"/>
      <c r="F57" s="1"/>
    </row>
    <row r="58" spans="2:6">
      <c r="B58" s="1"/>
      <c r="C58" s="1"/>
      <c r="D58" s="1"/>
      <c r="E58" s="1"/>
      <c r="F58" s="1"/>
    </row>
    <row r="59" spans="2:6">
      <c r="B59" s="1"/>
      <c r="C59" s="1"/>
      <c r="D59" s="1"/>
      <c r="E59" s="1"/>
      <c r="F59" s="1"/>
    </row>
    <row r="60" spans="2:6">
      <c r="B60" s="1"/>
      <c r="C60" s="1"/>
      <c r="D60" s="1"/>
      <c r="E60" s="1"/>
      <c r="F60" s="1"/>
    </row>
    <row r="61" spans="2:6">
      <c r="B61" s="1"/>
      <c r="C61" s="1"/>
      <c r="D61" s="1"/>
      <c r="E61" s="1"/>
      <c r="F61" s="1"/>
    </row>
    <row r="62" spans="2:6">
      <c r="B62" s="1"/>
      <c r="C62" s="1"/>
      <c r="D62" s="1"/>
      <c r="E62" s="1"/>
      <c r="F62" s="1"/>
    </row>
    <row r="63" spans="2:6">
      <c r="B63" s="1"/>
      <c r="C63" s="1"/>
      <c r="D63" s="1"/>
      <c r="E63" s="1"/>
      <c r="F63" s="1"/>
    </row>
    <row r="64" spans="2:6">
      <c r="B64" s="1"/>
      <c r="C64" s="1"/>
      <c r="D64" s="1"/>
      <c r="E64" s="1"/>
      <c r="F64" s="1"/>
    </row>
    <row r="65" spans="2:6">
      <c r="B65" s="1"/>
      <c r="C65" s="1"/>
      <c r="D65" s="1"/>
      <c r="E65" s="1"/>
      <c r="F65" s="1"/>
    </row>
    <row r="66" spans="2:6">
      <c r="B66" s="1"/>
      <c r="C66" s="1"/>
      <c r="D66" s="1"/>
      <c r="E66" s="1"/>
      <c r="F66" s="1"/>
    </row>
    <row r="67" spans="2:6">
      <c r="B67" s="1"/>
      <c r="C67" s="1"/>
      <c r="D67" s="1"/>
      <c r="E67" s="1"/>
      <c r="F67" s="1"/>
    </row>
    <row r="68" spans="2:6">
      <c r="B68" s="1"/>
      <c r="C68" s="1"/>
      <c r="D68" s="1"/>
      <c r="E68" s="1"/>
      <c r="F68" s="1"/>
    </row>
    <row r="69" spans="2:6">
      <c r="B69" s="1"/>
      <c r="C69" s="1"/>
      <c r="D69" s="1"/>
      <c r="E69" s="1"/>
      <c r="F69" s="1"/>
    </row>
    <row r="70" spans="2:6">
      <c r="B70" s="1"/>
      <c r="C70" s="1"/>
      <c r="D70" s="1"/>
      <c r="E70" s="1"/>
      <c r="F70" s="1"/>
    </row>
    <row r="71" spans="2:6">
      <c r="B71" s="1"/>
      <c r="C71" s="1"/>
      <c r="D71" s="1"/>
      <c r="E71" s="1"/>
      <c r="F71" s="1"/>
    </row>
    <row r="72" spans="2:6">
      <c r="B72" s="1"/>
      <c r="C72" s="1"/>
      <c r="D72" s="1"/>
      <c r="E72" s="1"/>
      <c r="F72" s="1"/>
    </row>
    <row r="73" spans="2:6">
      <c r="B73" s="1"/>
      <c r="C73" s="1"/>
      <c r="D73" s="1"/>
      <c r="E73" s="1"/>
      <c r="F73" s="1"/>
    </row>
    <row r="74" spans="2:6">
      <c r="B74" s="1"/>
      <c r="C74" s="1"/>
      <c r="D74" s="1"/>
      <c r="E74" s="1"/>
      <c r="F74" s="1"/>
    </row>
    <row r="75" spans="2:6">
      <c r="B75" s="1"/>
      <c r="C75" s="1"/>
      <c r="D75" s="1"/>
      <c r="E75" s="1"/>
      <c r="F75" s="1"/>
    </row>
    <row r="76" spans="2:6">
      <c r="B76" s="1"/>
      <c r="C76" s="1"/>
      <c r="D76" s="1"/>
      <c r="E76" s="1"/>
      <c r="F76" s="1"/>
    </row>
    <row r="77" spans="2:6">
      <c r="B77" s="1"/>
      <c r="C77" s="1"/>
      <c r="D77" s="1"/>
      <c r="E77" s="1"/>
      <c r="F77" s="1"/>
    </row>
    <row r="78" spans="2:6">
      <c r="B78" s="1"/>
      <c r="C78" s="1"/>
      <c r="D78" s="1"/>
      <c r="E78" s="1"/>
      <c r="F78" s="1"/>
    </row>
    <row r="79" spans="2:6">
      <c r="B79" s="1"/>
      <c r="C79" s="1"/>
      <c r="D79" s="1"/>
      <c r="E79" s="1"/>
      <c r="F79" s="1"/>
    </row>
    <row r="80" spans="2:6">
      <c r="B80" s="1"/>
      <c r="C80" s="1"/>
      <c r="D80" s="1"/>
      <c r="E80" s="1"/>
      <c r="F80" s="1"/>
    </row>
    <row r="81" spans="2:6">
      <c r="B81" s="1"/>
      <c r="C81" s="1"/>
      <c r="D81" s="1"/>
      <c r="E81" s="1"/>
      <c r="F81" s="1"/>
    </row>
    <row r="82" spans="2:6">
      <c r="B82" s="1"/>
      <c r="C82" s="1"/>
      <c r="D82" s="1"/>
      <c r="E82" s="1"/>
      <c r="F82" s="1"/>
    </row>
    <row r="83" spans="2:6">
      <c r="B83" s="1"/>
      <c r="C83" s="1"/>
      <c r="D83" s="1"/>
      <c r="E83" s="1"/>
      <c r="F83" s="1"/>
    </row>
    <row r="84" spans="2:6">
      <c r="B84" s="1"/>
      <c r="C84" s="1"/>
      <c r="D84" s="1"/>
      <c r="E84" s="1"/>
      <c r="F84" s="1"/>
    </row>
    <row r="85" spans="2:6">
      <c r="B85" s="1"/>
      <c r="C85" s="1"/>
      <c r="D85" s="1"/>
      <c r="E85" s="1"/>
      <c r="F85" s="1"/>
    </row>
    <row r="86" spans="2:6">
      <c r="B86" s="1"/>
      <c r="C86" s="1"/>
      <c r="D86" s="1"/>
      <c r="E86" s="1"/>
      <c r="F86" s="1"/>
    </row>
    <row r="87" spans="2:6">
      <c r="B87" s="1"/>
      <c r="C87" s="1"/>
      <c r="D87" s="1"/>
      <c r="E87" s="1"/>
      <c r="F87" s="1"/>
    </row>
    <row r="88" spans="2:6">
      <c r="B88" s="1"/>
      <c r="C88" s="1"/>
      <c r="D88" s="1"/>
      <c r="E88" s="1"/>
      <c r="F88" s="1"/>
    </row>
    <row r="89" spans="2:6">
      <c r="B89" s="1"/>
      <c r="C89" s="1"/>
      <c r="D89" s="1"/>
      <c r="E89" s="1"/>
      <c r="F89" s="1"/>
    </row>
    <row r="90" spans="2:6">
      <c r="B90" s="1"/>
      <c r="C90" s="1"/>
      <c r="D90" s="1"/>
      <c r="E90" s="1"/>
      <c r="F90" s="1"/>
    </row>
    <row r="91" spans="2:6">
      <c r="B91" s="1"/>
      <c r="C91" s="1"/>
      <c r="D91" s="1"/>
      <c r="E91" s="1"/>
      <c r="F91" s="1"/>
    </row>
    <row r="92" spans="2:6">
      <c r="B92" s="1"/>
      <c r="C92" s="1"/>
      <c r="D92" s="1"/>
      <c r="E92" s="1"/>
      <c r="F92" s="1"/>
    </row>
    <row r="93" spans="2:6">
      <c r="B93" s="1"/>
      <c r="C93" s="1"/>
      <c r="D93" s="1"/>
      <c r="E93" s="1"/>
      <c r="F93" s="1"/>
    </row>
    <row r="94" spans="2:6">
      <c r="B94" s="1"/>
      <c r="C94" s="1"/>
      <c r="D94" s="1"/>
      <c r="E94" s="1"/>
      <c r="F94" s="1"/>
    </row>
    <row r="95" spans="2:6">
      <c r="B95" s="1"/>
      <c r="C95" s="1"/>
      <c r="D95" s="1"/>
      <c r="E95" s="1"/>
      <c r="F95" s="1"/>
    </row>
    <row r="96" spans="2:6">
      <c r="B96" s="1"/>
      <c r="C96" s="1"/>
      <c r="D96" s="1"/>
      <c r="E96" s="1"/>
      <c r="F96" s="1"/>
    </row>
    <row r="97" spans="2:6">
      <c r="B97" s="1"/>
      <c r="C97" s="1"/>
      <c r="D97" s="1"/>
      <c r="E97" s="1"/>
      <c r="F97" s="1"/>
    </row>
    <row r="98" spans="2:6">
      <c r="B98" s="1"/>
      <c r="C98" s="1"/>
      <c r="D98" s="1"/>
      <c r="E98" s="1"/>
      <c r="F98" s="1"/>
    </row>
    <row r="99" spans="2:6">
      <c r="B99" s="1"/>
      <c r="C99" s="1"/>
      <c r="D99" s="1"/>
      <c r="E99" s="1"/>
      <c r="F99" s="1"/>
    </row>
    <row r="100" spans="2:6">
      <c r="B100" s="1"/>
      <c r="C100" s="1"/>
      <c r="D100" s="1"/>
      <c r="E100" s="1"/>
      <c r="F100" s="1"/>
    </row>
    <row r="101" spans="2:6">
      <c r="B101" s="1"/>
      <c r="C101" s="1"/>
      <c r="D101" s="1"/>
      <c r="E101" s="1"/>
      <c r="F101" s="1"/>
    </row>
    <row r="102" spans="2:6">
      <c r="B102" s="1"/>
      <c r="C102" s="1"/>
      <c r="D102" s="1"/>
      <c r="E102" s="1"/>
      <c r="F102" s="1"/>
    </row>
    <row r="103" spans="2:6">
      <c r="B103" s="1"/>
      <c r="C103" s="1"/>
      <c r="D103" s="1"/>
      <c r="E103" s="1"/>
      <c r="F103" s="1"/>
    </row>
    <row r="104" spans="2:6">
      <c r="B104" s="1"/>
      <c r="C104" s="1"/>
      <c r="D104" s="1"/>
      <c r="E104" s="1"/>
      <c r="F104" s="1"/>
    </row>
    <row r="105" spans="2:6">
      <c r="B105" s="1"/>
      <c r="C105" s="1"/>
      <c r="D105" s="1"/>
      <c r="E105" s="1"/>
      <c r="F105" s="1"/>
    </row>
    <row r="106" spans="2:6">
      <c r="B106" s="1"/>
      <c r="C106" s="1"/>
      <c r="D106" s="1"/>
      <c r="E106" s="1"/>
      <c r="F106" s="1"/>
    </row>
    <row r="107" spans="2:6">
      <c r="B107" s="1"/>
      <c r="C107" s="1"/>
      <c r="D107" s="1"/>
      <c r="E107" s="1"/>
      <c r="F107" s="1"/>
    </row>
    <row r="108" spans="2:6">
      <c r="B108" s="1"/>
      <c r="C108" s="1"/>
      <c r="D108" s="1"/>
      <c r="E108" s="1"/>
      <c r="F108" s="1"/>
    </row>
    <row r="109" spans="2:6">
      <c r="B109" s="1"/>
      <c r="C109" s="1"/>
      <c r="D109" s="1"/>
      <c r="E109" s="1"/>
      <c r="F10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euler</vt:lpstr>
      <vt:lpstr>mod.Euler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</dc:creator>
  <cp:lastModifiedBy>shr</cp:lastModifiedBy>
  <dcterms:created xsi:type="dcterms:W3CDTF">2022-01-31T18:36:00Z</dcterms:created>
  <dcterms:modified xsi:type="dcterms:W3CDTF">2022-02-12T20:37:33Z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