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shres\Documents\CS2200\cs2200-project1\src\"/>
    </mc:Choice>
  </mc:AlternateContent>
  <xr:revisionPtr revIDLastSave="0" documentId="13_ncr:1_{02B6CFEE-5CDE-42AE-8EFD-69FF9BAEA683}"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I40" i="1"/>
  <c r="O56" i="1"/>
  <c r="O57" i="1"/>
  <c r="O58" i="1"/>
  <c r="O59" i="1"/>
  <c r="O60" i="1"/>
  <c r="O61" i="1"/>
  <c r="O62" i="1"/>
  <c r="O63" i="1"/>
  <c r="O64" i="1"/>
  <c r="O65" i="1"/>
  <c r="O66" i="1"/>
  <c r="J56" i="1"/>
  <c r="I15" i="1"/>
  <c r="O70" i="1"/>
  <c r="O69" i="1"/>
  <c r="O68" i="1"/>
  <c r="O67" i="1"/>
  <c r="O55" i="1"/>
  <c r="J55"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AD2" i="1"/>
  <c r="I2" i="1"/>
</calcChain>
</file>

<file path=xl/sharedStrings.xml><?xml version="1.0" encoding="utf-8"?>
<sst xmlns="http://schemas.openxmlformats.org/spreadsheetml/2006/main" count="110" uniqueCount="105">
  <si>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</si>
  <si>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</si>
  <si>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</si>
  <si>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</si>
  <si>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</si>
  <si>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</si>
  <si>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</si>
  <si>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</si>
  <si>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</si>
  <si>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</si>
  <si>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</si>
  <si>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</si>
  <si>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</si>
  <si>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</si>
  <si>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</si>
  <si>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</si>
  <si>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</si>
  <si>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</si>
  <si>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</si>
  <si>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</si>
  <si>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</si>
  <si>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</si>
  <si>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</si>
  <si>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</si>
  <si>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</si>
  <si>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</si>
  <si>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</si>
  <si>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</si>
  <si>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</si>
  <si>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Calibri"/>
        <family val="2"/>
        <charset val="1"/>
      </rPr>
      <t>Note</t>
    </r>
    <r>
      <rPr>
        <sz val="11"/>
        <color rgb="FF000000"/>
        <rFont val="Calibri"/>
        <family val="2"/>
      </rPr>
      <t>: What goes into the Sequencer ROM? Read the PDF to understand.</t>
    </r>
  </si>
  <si>
    <t>RegSel[0]</t>
  </si>
  <si>
    <t>RegSel[1]</t>
  </si>
  <si>
    <t>ALU[0]</t>
  </si>
  <si>
    <t>ALU[1]</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</si>
  <si>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</si>
  <si>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t>000000</t>
  </si>
  <si>
    <t>000001</t>
  </si>
  <si>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</si>
  <si>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t>ADD</t>
  </si>
  <si>
    <t>0000</t>
  </si>
  <si>
    <t>Fetch1</t>
  </si>
  <si>
    <t>Fetch2</t>
  </si>
  <si>
    <t>Fetch3</t>
  </si>
  <si>
    <t>ADD1</t>
  </si>
  <si>
    <t>ADD2</t>
  </si>
  <si>
    <t>ADD3</t>
  </si>
  <si>
    <t>NAND1</t>
  </si>
  <si>
    <t>NAND2</t>
  </si>
  <si>
    <t>NAND3</t>
  </si>
  <si>
    <t>ADDI1</t>
  </si>
  <si>
    <t>ADDI2</t>
  </si>
  <si>
    <t>ADDI3</t>
  </si>
  <si>
    <t>ADDI</t>
  </si>
  <si>
    <t>NAND</t>
  </si>
  <si>
    <t>0001</t>
  </si>
  <si>
    <t>0010</t>
  </si>
  <si>
    <t>LW1</t>
  </si>
  <si>
    <t>LW2</t>
  </si>
  <si>
    <t>LW3</t>
  </si>
  <si>
    <t>LW4</t>
  </si>
  <si>
    <t>SW1</t>
  </si>
  <si>
    <t>SW2</t>
  </si>
  <si>
    <t>SW3</t>
  </si>
  <si>
    <t>SW4</t>
  </si>
  <si>
    <t>BR1</t>
  </si>
  <si>
    <t>BR2</t>
  </si>
  <si>
    <t>BR3</t>
  </si>
  <si>
    <t>JALR1</t>
  </si>
  <si>
    <t>JALR2</t>
  </si>
  <si>
    <t>HALT</t>
  </si>
  <si>
    <t>BLT1</t>
  </si>
  <si>
    <t>BLT2</t>
  </si>
  <si>
    <t>BLT3</t>
  </si>
  <si>
    <t>LEA1</t>
  </si>
  <si>
    <t>LEA2</t>
  </si>
  <si>
    <t>LEA3</t>
  </si>
  <si>
    <t>LW</t>
  </si>
  <si>
    <t>0011</t>
  </si>
  <si>
    <t>SW</t>
  </si>
  <si>
    <t>0100</t>
  </si>
  <si>
    <t>BR</t>
  </si>
  <si>
    <t>0101</t>
  </si>
  <si>
    <t>JALR</t>
  </si>
  <si>
    <t>0110</t>
  </si>
  <si>
    <t>0111</t>
  </si>
  <si>
    <t>BLT</t>
  </si>
  <si>
    <t>1000</t>
  </si>
  <si>
    <t>LEA</t>
  </si>
  <si>
    <t>1001</t>
  </si>
  <si>
    <t>0</t>
  </si>
  <si>
    <t>20</t>
  </si>
  <si>
    <t>BLT4</t>
  </si>
  <si>
    <t>Fetch</t>
  </si>
  <si>
    <t>PUSH</t>
  </si>
  <si>
    <t>PUSH1</t>
  </si>
  <si>
    <t>PUSH2</t>
  </si>
  <si>
    <t>PUSH3</t>
  </si>
  <si>
    <t>PUSH4</t>
  </si>
  <si>
    <t>PUSH5</t>
  </si>
  <si>
    <t>POP1</t>
  </si>
  <si>
    <t>POP2</t>
  </si>
  <si>
    <t>POP3</t>
  </si>
  <si>
    <t>POP</t>
  </si>
  <si>
    <t>1010</t>
  </si>
  <si>
    <t>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</si>
</sst>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theme="1"/>
      <name val="Arial"/>
      <family val="2"/>
    </font>
    <font>
      <sz val="8"/>
      <name val="Arial"/>
      <charset val="134"/>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11">
    <border>
      <left/>
      <right/>
      <top/>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1" xfId="0" applyFont="1" applyBorder="1" applyAlignment="1">
      <alignment horizontal="center"/>
    </xf>
    <xf numFmtId="0" fontId="1" fillId="2" borderId="3" xfId="0" applyFont="1" applyFill="1" applyBorder="1" applyAlignment="1">
      <alignment horizontal="center"/>
    </xf>
    <xf numFmtId="0" fontId="2" fillId="2" borderId="3" xfId="0" applyFont="1" applyFill="1" applyBorder="1" applyAlignment="1">
      <alignment horizontal="center"/>
    </xf>
    <xf numFmtId="0" fontId="2" fillId="0" borderId="1" xfId="0" applyFont="1" applyBorder="1"/>
    <xf numFmtId="49" fontId="2" fillId="0" borderId="0" xfId="0" applyNumberFormat="1" applyFont="1"/>
    <xf numFmtId="0" fontId="2" fillId="0" borderId="5" xfId="0" applyFont="1" applyBorder="1" applyAlignment="1">
      <alignment horizontal="center"/>
    </xf>
    <xf numFmtId="0" fontId="2" fillId="2" borderId="6" xfId="0" applyFont="1" applyFill="1" applyBorder="1" applyAlignment="1">
      <alignment horizontal="center"/>
    </xf>
    <xf numFmtId="0" fontId="2" fillId="0" borderId="3" xfId="0" applyFont="1" applyBorder="1" applyAlignment="1">
      <alignment horizontal="center"/>
    </xf>
    <xf numFmtId="0" fontId="8" fillId="0" borderId="0" xfId="0" applyFont="1" applyAlignment="1">
      <alignment horizontal="center"/>
    </xf>
    <xf numFmtId="49" fontId="9" fillId="0" borderId="7" xfId="0" applyNumberFormat="1" applyFont="1" applyBorder="1"/>
    <xf numFmtId="49" fontId="2" fillId="0" borderId="4" xfId="0" applyNumberFormat="1" applyFont="1" applyBorder="1" applyAlignment="1">
      <alignment horizontal="left" vertical="top"/>
    </xf>
    <xf numFmtId="0" fontId="2" fillId="0" borderId="1" xfId="0" applyFont="1" applyBorder="1" applyAlignment="1">
      <alignment horizontal="left"/>
    </xf>
    <xf numFmtId="49" fontId="6" fillId="0" borderId="5"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1" xfId="0" applyFont="1" applyBorder="1" applyAlignment="1">
      <alignment horizontal="center" wrapText="1"/>
    </xf>
    <xf numFmtId="0" fontId="4" fillId="0" borderId="0" xfId="0" applyFont="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4" fillId="0" borderId="2"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97"/>
  <sheetViews>
    <sheetView tabSelected="1" topLeftCell="S1" zoomScale="102" zoomScaleNormal="70" workbookViewId="0">
      <pane ySplit="1" topLeftCell="A2" activePane="bottomLeft" state="frozen"/>
      <selection pane="bottomLeft" activeCell="AE35" sqref="AE35"/>
    </sheetView>
  </sheetViews>
  <sheetFormatPr defaultColWidth="9" defaultRowHeight="15" customHeight="1"/>
  <cols>
    <col min="1" max="1" width="7.69921875" customWidth="1"/>
    <col min="2" max="2" width="14.796875" customWidth="1"/>
    <col min="3" max="7" width="2.69921875" customWidth="1"/>
    <col min="8" max="8" width="2.296875" customWidth="1"/>
    <col min="9" max="27" width="9.19921875" customWidth="1"/>
    <col min="28" max="28" width="7.69921875" customWidth="1"/>
    <col min="29" max="29" width="4.69921875" customWidth="1"/>
    <col min="30" max="30" width="11.69921875" customWidth="1"/>
    <col min="31" max="31" width="27.69921875" customWidth="1"/>
    <col min="32" max="32" width="10.19921875" customWidth="1"/>
    <col min="33" max="35" width="7.69921875" customWidth="1"/>
    <col min="36" max="36" width="13.19921875" customWidth="1"/>
    <col min="37" max="37" width="15.19921875" customWidth="1"/>
    <col min="38" max="38" width="7.69921875" customWidth="1"/>
    <col min="39" max="39" width="10.69921875" customWidth="1"/>
    <col min="40" max="40" width="7.69921875" customWidth="1"/>
    <col min="41" max="1025" width="12.69921875" customWidth="1"/>
  </cols>
  <sheetData>
    <row r="1" spans="1:40" ht="30.75" customHeight="1">
      <c r="A1" s="1" t="s">
        <v>0</v>
      </c>
      <c r="B1" s="1" t="s">
        <v>1</v>
      </c>
      <c r="C1" s="30" t="s">
        <v>2</v>
      </c>
      <c r="D1" s="30"/>
      <c r="E1" s="30"/>
      <c r="F1" s="30"/>
      <c r="G1" s="30"/>
      <c r="H1" s="30"/>
      <c r="I1" s="3" t="s">
        <v>3</v>
      </c>
      <c r="J1" s="1" t="s">
        <v>4</v>
      </c>
      <c r="K1" s="1" t="s">
        <v>5</v>
      </c>
      <c r="L1" s="1" t="s">
        <v>6</v>
      </c>
      <c r="M1" s="1" t="s">
        <v>7</v>
      </c>
      <c r="N1" s="1" t="s">
        <v>8</v>
      </c>
      <c r="O1" s="1" t="s">
        <v>9</v>
      </c>
      <c r="P1" s="1" t="s">
        <v>10</v>
      </c>
      <c r="Q1" s="1" t="s">
        <v>11</v>
      </c>
      <c r="R1" s="1" t="s">
        <v>12</v>
      </c>
      <c r="S1" s="1" t="s">
        <v>13</v>
      </c>
      <c r="T1" s="1" t="s">
        <v>14</v>
      </c>
      <c r="U1" s="1" t="s">
        <v>15</v>
      </c>
      <c r="V1" s="1" t="s">
        <v>16</v>
      </c>
      <c r="W1" s="1" t="s">
        <v>30</v>
      </c>
      <c r="X1" s="1" t="s">
        <v>31</v>
      </c>
      <c r="Y1" s="1" t="s">
        <v>32</v>
      </c>
      <c r="Z1" s="1" t="s">
        <v>33</v>
      </c>
      <c r="AA1" s="1" t="s">
        <v>17</v>
      </c>
      <c r="AB1" s="1" t="s">
        <v>18</v>
      </c>
      <c r="AC1" s="2"/>
      <c r="AD1" s="6" t="s">
        <v>19</v>
      </c>
      <c r="AE1" s="1"/>
      <c r="AF1" s="2"/>
      <c r="AG1" s="1"/>
      <c r="AH1" s="1" t="s">
        <v>20</v>
      </c>
      <c r="AI1" s="1"/>
      <c r="AJ1" s="1"/>
      <c r="AK1" s="1"/>
      <c r="AL1" s="1"/>
      <c r="AM1" s="1"/>
      <c r="AN1" s="1"/>
    </row>
    <row r="2" spans="1:40" ht="14.25" customHeight="1">
      <c r="A2" s="4">
        <v>0</v>
      </c>
      <c r="B2" s="17" t="s">
        <v>40</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4"/>
      <c r="AD2" s="7" t="str">
        <f>_xlfn.CONCAT(     BIN2HEX(_xlfn.CONCAT(AB2),1),     BIN2HEX(_xlfn.CONCAT(AA2,Z2,Y2,X2),1),     BIN2HEX(_xlfn.CONCAT(W2,V2,U2,T2),1),     BIN2HEX(_xlfn.CONCAT(S2,R2,Q2,P2),1),     BIN2HEX(_xlfn.CONCAT(O2,N2,M2,L2),1),     BIN2HEX(_xlfn.CONCAT(K2,J2,C2,D2),1),     BIN2HEX(_xlfn.CONCAT(E2,F2,G2,H2),1) )</f>
        <v>0006201</v>
      </c>
    </row>
    <row r="3" spans="1:40" ht="14.25" customHeight="1">
      <c r="A3" s="4">
        <v>1</v>
      </c>
      <c r="B3" s="2" t="s">
        <v>41</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4"/>
      <c r="AD3" s="7" t="str">
        <f t="shared" ref="AD3:AD49" si="1">_xlfn.CONCAT(     BIN2HEX(_xlfn.CONCAT(AB3),1),     BIN2HEX(_xlfn.CONCAT(AA3,Z3,Y3,X3),1),     BIN2HEX(_xlfn.CONCAT(W3,V3,U3,T3),1),     BIN2HEX(_xlfn.CONCAT(S3,R3,Q3,P3),1),     BIN2HEX(_xlfn.CONCAT(O3,N3,M3,L3),1),     BIN2HEX(_xlfn.CONCAT(K3,J3,C3,D3),1),     BIN2HEX(_xlfn.CONCAT(E3,F3,G3,H3),1) )</f>
        <v>0001082</v>
      </c>
    </row>
    <row r="4" spans="1:40" ht="14.25" customHeight="1">
      <c r="A4" s="4">
        <v>2</v>
      </c>
      <c r="B4" s="17" t="s">
        <v>42</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4"/>
      <c r="AD4" s="7" t="str">
        <f t="shared" si="1"/>
        <v>0E00900</v>
      </c>
    </row>
    <row r="5" spans="1:40" ht="14.25" customHeight="1">
      <c r="A5" s="4">
        <f t="shared" ref="A5:A49" si="2">A4+1</f>
        <v>3</v>
      </c>
      <c r="B5" s="2" t="s">
        <v>43</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4"/>
      <c r="AD5" s="7" t="str">
        <f t="shared" si="1"/>
        <v>0084044</v>
      </c>
    </row>
    <row r="6" spans="1:40" ht="13.8" customHeight="1">
      <c r="A6" s="4">
        <f t="shared" si="2"/>
        <v>4</v>
      </c>
      <c r="B6" s="2" t="s">
        <v>44</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4"/>
      <c r="AD6" s="7" t="str">
        <f t="shared" si="1"/>
        <v>0108045</v>
      </c>
    </row>
    <row r="7" spans="1:40" ht="14.25" customHeight="1">
      <c r="A7" s="4">
        <f t="shared" si="2"/>
        <v>5</v>
      </c>
      <c r="B7" s="2" t="s">
        <v>45</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4"/>
      <c r="AD7" s="7" t="str">
        <f t="shared" si="1"/>
        <v>0020100</v>
      </c>
    </row>
    <row r="8" spans="1:40" ht="13.8" customHeight="1">
      <c r="A8" s="4">
        <f t="shared" si="2"/>
        <v>6</v>
      </c>
      <c r="B8" s="2" t="s">
        <v>46</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4"/>
      <c r="AD8" s="7" t="str">
        <f t="shared" si="1"/>
        <v>0084047</v>
      </c>
    </row>
    <row r="9" spans="1:40" ht="13.8" customHeight="1">
      <c r="A9" s="4">
        <f t="shared" si="2"/>
        <v>7</v>
      </c>
      <c r="B9" s="2" t="s">
        <v>47</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4"/>
      <c r="AD9" s="7" t="str">
        <f t="shared" si="1"/>
        <v>0108048</v>
      </c>
    </row>
    <row r="10" spans="1:40" ht="13.8" customHeight="1">
      <c r="A10" s="4">
        <f t="shared" si="2"/>
        <v>8</v>
      </c>
      <c r="B10" s="2" t="s">
        <v>48</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1</v>
      </c>
      <c r="Z10" s="2">
        <v>0</v>
      </c>
      <c r="AA10" s="2">
        <v>0</v>
      </c>
      <c r="AB10" s="2">
        <v>0</v>
      </c>
      <c r="AC10" s="4"/>
      <c r="AD10" s="7" t="str">
        <f t="shared" si="1"/>
        <v>0220100</v>
      </c>
    </row>
    <row r="11" spans="1:40" ht="14.25" customHeight="1">
      <c r="A11" s="4">
        <f t="shared" si="2"/>
        <v>9</v>
      </c>
      <c r="B11" s="2" t="s">
        <v>49</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4"/>
      <c r="AD11" s="7" t="str">
        <f t="shared" si="1"/>
        <v>008404A</v>
      </c>
    </row>
    <row r="12" spans="1:40" ht="13.8" customHeight="1">
      <c r="A12" s="4">
        <f t="shared" si="2"/>
        <v>10</v>
      </c>
      <c r="B12" s="2" t="s">
        <v>50</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4"/>
      <c r="AD12" s="7" t="str">
        <f t="shared" si="1"/>
        <v>000840B</v>
      </c>
    </row>
    <row r="13" spans="1:40" ht="13.8" customHeight="1">
      <c r="A13" s="4">
        <f t="shared" si="2"/>
        <v>11</v>
      </c>
      <c r="B13" s="2" t="s">
        <v>51</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4"/>
      <c r="AD13" s="7" t="str">
        <f t="shared" si="1"/>
        <v>0020100</v>
      </c>
    </row>
    <row r="14" spans="1:40" ht="13.8" customHeight="1">
      <c r="A14" s="4">
        <f t="shared" si="2"/>
        <v>12</v>
      </c>
      <c r="B14" s="2" t="s">
        <v>56</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4"/>
      <c r="AD14" s="7" t="str">
        <f t="shared" si="1"/>
        <v>008404D</v>
      </c>
    </row>
    <row r="15" spans="1:40" ht="13.8" customHeight="1">
      <c r="A15" s="4">
        <f t="shared" si="2"/>
        <v>13</v>
      </c>
      <c r="B15" s="2" t="s">
        <v>57</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4"/>
      <c r="AD15" s="7" t="str">
        <f t="shared" si="1"/>
        <v>000840E</v>
      </c>
    </row>
    <row r="16" spans="1:40" ht="14.25" customHeight="1">
      <c r="A16" s="4">
        <f t="shared" si="2"/>
        <v>14</v>
      </c>
      <c r="B16" s="2" t="s">
        <v>58</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4"/>
      <c r="AD16" s="7" t="str">
        <f t="shared" si="1"/>
        <v>000210F</v>
      </c>
    </row>
    <row r="17" spans="1:30" ht="14.25" customHeight="1">
      <c r="A17" s="4">
        <f t="shared" si="2"/>
        <v>15</v>
      </c>
      <c r="B17" s="2" t="s">
        <v>59</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4"/>
      <c r="AD17" s="7" t="str">
        <f t="shared" si="1"/>
        <v>0020080</v>
      </c>
    </row>
    <row r="18" spans="1:30" ht="14.25" customHeight="1">
      <c r="A18" s="4">
        <f t="shared" si="2"/>
        <v>16</v>
      </c>
      <c r="B18" s="2" t="s">
        <v>60</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4"/>
      <c r="AD18" s="7" t="str">
        <f t="shared" si="1"/>
        <v>0084051</v>
      </c>
    </row>
    <row r="19" spans="1:30" ht="14.4">
      <c r="A19" s="4">
        <f t="shared" si="2"/>
        <v>17</v>
      </c>
      <c r="B19" s="2" t="s">
        <v>61</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4"/>
      <c r="AD19" s="7" t="str">
        <f t="shared" si="1"/>
        <v>0008412</v>
      </c>
    </row>
    <row r="20" spans="1:30" ht="13.8" customHeight="1">
      <c r="A20" s="4">
        <f t="shared" si="2"/>
        <v>18</v>
      </c>
      <c r="B20" s="2" t="s">
        <v>62</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4"/>
      <c r="AD20" s="7" t="str">
        <f t="shared" si="1"/>
        <v>0002113</v>
      </c>
    </row>
    <row r="21" spans="1:30" ht="14.25" customHeight="1">
      <c r="A21" s="4">
        <f t="shared" si="2"/>
        <v>19</v>
      </c>
      <c r="B21" s="2" t="s">
        <v>63</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4"/>
      <c r="AD21" s="7" t="str">
        <f t="shared" si="1"/>
        <v>0040040</v>
      </c>
    </row>
    <row r="22" spans="1:30" ht="14.25" customHeight="1">
      <c r="A22" s="4">
        <f t="shared" si="2"/>
        <v>20</v>
      </c>
      <c r="B22" s="2" t="s">
        <v>64</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4"/>
      <c r="AD22" s="7" t="str">
        <f t="shared" si="1"/>
        <v>0004215</v>
      </c>
    </row>
    <row r="23" spans="1:30" ht="14.25" customHeight="1">
      <c r="A23" s="4">
        <f t="shared" si="2"/>
        <v>21</v>
      </c>
      <c r="B23" s="2" t="s">
        <v>65</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4"/>
      <c r="AD23" s="7" t="str">
        <f t="shared" si="1"/>
        <v>0008416</v>
      </c>
    </row>
    <row r="24" spans="1:30" ht="14.25" customHeight="1">
      <c r="A24" s="4">
        <f t="shared" si="2"/>
        <v>22</v>
      </c>
      <c r="B24" s="2" t="s">
        <v>66</v>
      </c>
      <c r="C24" s="2">
        <v>0</v>
      </c>
      <c r="D24" s="2">
        <v>0</v>
      </c>
      <c r="E24" s="2">
        <v>0</v>
      </c>
      <c r="F24" s="2">
        <v>0</v>
      </c>
      <c r="G24" s="2">
        <v>0</v>
      </c>
      <c r="H24" s="2">
        <v>0</v>
      </c>
      <c r="I24" s="5">
        <f t="shared" si="0"/>
        <v>0</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4"/>
      <c r="AD24" s="7" t="str">
        <f t="shared" si="1"/>
        <v>0000900</v>
      </c>
    </row>
    <row r="25" spans="1:30" ht="14.25" customHeight="1">
      <c r="A25" s="4">
        <f t="shared" si="2"/>
        <v>23</v>
      </c>
      <c r="B25" s="2" t="s">
        <v>67</v>
      </c>
      <c r="C25" s="2">
        <v>0</v>
      </c>
      <c r="D25" s="2">
        <v>1</v>
      </c>
      <c r="E25" s="2">
        <v>1</v>
      </c>
      <c r="F25" s="2">
        <v>0</v>
      </c>
      <c r="G25" s="2">
        <v>0</v>
      </c>
      <c r="H25" s="2">
        <v>0</v>
      </c>
      <c r="I25" s="5">
        <f t="shared" si="0"/>
        <v>24</v>
      </c>
      <c r="J25" s="2">
        <v>0</v>
      </c>
      <c r="K25" s="2">
        <v>0</v>
      </c>
      <c r="L25" s="2">
        <v>0</v>
      </c>
      <c r="M25" s="2">
        <v>1</v>
      </c>
      <c r="N25" s="2">
        <v>0</v>
      </c>
      <c r="O25" s="2">
        <v>0</v>
      </c>
      <c r="P25" s="2">
        <v>0</v>
      </c>
      <c r="Q25" s="2">
        <v>0</v>
      </c>
      <c r="R25" s="2">
        <v>0</v>
      </c>
      <c r="S25" s="2">
        <v>0</v>
      </c>
      <c r="T25" s="2">
        <v>0</v>
      </c>
      <c r="U25" s="2">
        <v>1</v>
      </c>
      <c r="V25" s="2">
        <v>0</v>
      </c>
      <c r="W25" s="2">
        <v>0</v>
      </c>
      <c r="X25" s="2">
        <v>0</v>
      </c>
      <c r="Y25" s="2">
        <v>0</v>
      </c>
      <c r="Z25" s="2">
        <v>0</v>
      </c>
      <c r="AA25" s="2">
        <v>0</v>
      </c>
      <c r="AB25" s="2">
        <v>0</v>
      </c>
      <c r="AC25" s="4"/>
      <c r="AD25" s="7" t="str">
        <f t="shared" si="1"/>
        <v>0020218</v>
      </c>
    </row>
    <row r="26" spans="1:30" ht="14.25" customHeight="1">
      <c r="A26" s="4">
        <f t="shared" si="2"/>
        <v>24</v>
      </c>
      <c r="B26" s="2" t="s">
        <v>68</v>
      </c>
      <c r="C26" s="2">
        <v>0</v>
      </c>
      <c r="D26" s="2">
        <v>0</v>
      </c>
      <c r="E26" s="2">
        <v>0</v>
      </c>
      <c r="F26" s="2">
        <v>0</v>
      </c>
      <c r="G26" s="2">
        <v>0</v>
      </c>
      <c r="H26" s="2">
        <v>0</v>
      </c>
      <c r="I26" s="5">
        <f t="shared" si="0"/>
        <v>0</v>
      </c>
      <c r="J26" s="2">
        <v>1</v>
      </c>
      <c r="K26" s="2">
        <v>0</v>
      </c>
      <c r="L26" s="2">
        <v>0</v>
      </c>
      <c r="M26" s="2">
        <v>0</v>
      </c>
      <c r="N26" s="2">
        <v>0</v>
      </c>
      <c r="O26" s="2">
        <v>1</v>
      </c>
      <c r="P26" s="2">
        <v>0</v>
      </c>
      <c r="Q26" s="2">
        <v>0</v>
      </c>
      <c r="R26" s="2">
        <v>0</v>
      </c>
      <c r="S26" s="2">
        <v>0</v>
      </c>
      <c r="T26" s="2">
        <v>0</v>
      </c>
      <c r="U26" s="2">
        <v>0</v>
      </c>
      <c r="V26" s="2">
        <v>0</v>
      </c>
      <c r="W26" s="2">
        <v>1</v>
      </c>
      <c r="X26" s="2">
        <v>0</v>
      </c>
      <c r="Y26" s="2">
        <v>0</v>
      </c>
      <c r="Z26" s="2">
        <v>0</v>
      </c>
      <c r="AA26" s="2">
        <v>0</v>
      </c>
      <c r="AB26" s="2">
        <v>0</v>
      </c>
      <c r="AC26" s="4"/>
      <c r="AD26" s="7" t="str">
        <f t="shared" si="1"/>
        <v>0080840</v>
      </c>
    </row>
    <row r="27" spans="1:30" ht="14.25" customHeight="1">
      <c r="A27" s="4">
        <f t="shared" si="2"/>
        <v>25</v>
      </c>
      <c r="B27" s="2" t="s">
        <v>69</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4"/>
      <c r="AD27" s="7" t="str">
        <f t="shared" si="1"/>
        <v>0000019</v>
      </c>
    </row>
    <row r="28" spans="1:30" ht="14.25" customHeight="1">
      <c r="A28" s="4">
        <f t="shared" si="2"/>
        <v>26</v>
      </c>
      <c r="B28" s="2" t="s">
        <v>70</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4"/>
      <c r="AD28" s="7" t="str">
        <f t="shared" si="1"/>
        <v>000405B</v>
      </c>
    </row>
    <row r="29" spans="1:30" ht="14.25" customHeight="1">
      <c r="A29" s="4">
        <f t="shared" si="2"/>
        <v>27</v>
      </c>
      <c r="B29" s="2" t="s">
        <v>71</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4"/>
      <c r="AD29" s="7" t="str">
        <f t="shared" si="1"/>
        <v>008805C</v>
      </c>
    </row>
    <row r="30" spans="1:30" ht="14.25" customHeight="1">
      <c r="A30" s="4">
        <f t="shared" si="2"/>
        <v>28</v>
      </c>
      <c r="B30" s="2" t="s">
        <v>72</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0</v>
      </c>
      <c r="Z30" s="2">
        <v>1</v>
      </c>
      <c r="AA30" s="2">
        <v>0</v>
      </c>
      <c r="AB30" s="2">
        <v>0</v>
      </c>
      <c r="AC30" s="4"/>
      <c r="AD30" s="7" t="str">
        <f t="shared" si="1"/>
        <v>041011D</v>
      </c>
    </row>
    <row r="31" spans="1:30" ht="14.25" customHeight="1">
      <c r="A31" s="4">
        <f t="shared" si="2"/>
        <v>29</v>
      </c>
      <c r="B31" s="2" t="s">
        <v>91</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1</v>
      </c>
      <c r="AC31" s="4"/>
      <c r="AD31" s="7" t="str">
        <f t="shared" si="1"/>
        <v>1000000</v>
      </c>
    </row>
    <row r="32" spans="1:30" ht="14.25" customHeight="1">
      <c r="A32" s="4">
        <f t="shared" si="2"/>
        <v>30</v>
      </c>
      <c r="B32" s="2" t="s">
        <v>73</v>
      </c>
      <c r="C32" s="2">
        <v>0</v>
      </c>
      <c r="D32" s="2">
        <v>1</v>
      </c>
      <c r="E32" s="2">
        <v>1</v>
      </c>
      <c r="F32" s="2">
        <v>1</v>
      </c>
      <c r="G32" s="2">
        <v>1</v>
      </c>
      <c r="H32" s="2">
        <v>1</v>
      </c>
      <c r="I32" s="5">
        <f>BIN2DEC(_xlfn.CONCAT(C32:H32))</f>
        <v>31</v>
      </c>
      <c r="J32" s="2">
        <v>0</v>
      </c>
      <c r="K32" s="2">
        <v>0</v>
      </c>
      <c r="L32" s="2">
        <v>0</v>
      </c>
      <c r="M32" s="2">
        <v>0</v>
      </c>
      <c r="N32" s="2">
        <v>1</v>
      </c>
      <c r="O32" s="2">
        <v>0</v>
      </c>
      <c r="P32" s="2">
        <v>0</v>
      </c>
      <c r="Q32" s="2">
        <v>0</v>
      </c>
      <c r="R32" s="2">
        <v>0</v>
      </c>
      <c r="S32" s="2">
        <v>1</v>
      </c>
      <c r="T32" s="2">
        <v>0</v>
      </c>
      <c r="U32" s="2">
        <v>0</v>
      </c>
      <c r="V32" s="2">
        <v>0</v>
      </c>
      <c r="W32" s="2">
        <v>0</v>
      </c>
      <c r="X32" s="2">
        <v>0</v>
      </c>
      <c r="Y32" s="2">
        <v>0</v>
      </c>
      <c r="Z32" s="2">
        <v>0</v>
      </c>
      <c r="AA32" s="2">
        <v>0</v>
      </c>
      <c r="AB32" s="2">
        <v>0</v>
      </c>
      <c r="AC32" s="4"/>
      <c r="AD32" s="7" t="str">
        <f t="shared" si="1"/>
        <v>000841F</v>
      </c>
    </row>
    <row r="33" spans="1:31" ht="14.25" customHeight="1">
      <c r="A33" s="4">
        <f t="shared" si="2"/>
        <v>31</v>
      </c>
      <c r="B33" s="2" t="s">
        <v>74</v>
      </c>
      <c r="C33" s="2">
        <v>1</v>
      </c>
      <c r="D33" s="2">
        <v>0</v>
      </c>
      <c r="E33" s="2">
        <v>0</v>
      </c>
      <c r="F33" s="2">
        <v>0</v>
      </c>
      <c r="G33" s="2">
        <v>0</v>
      </c>
      <c r="H33" s="2">
        <v>0</v>
      </c>
      <c r="I33" s="5">
        <f>BIN2DEC(_xlfn.CONCAT(C33:H33))</f>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4"/>
      <c r="AD33" s="7" t="str">
        <f t="shared" si="1"/>
        <v>0004220</v>
      </c>
    </row>
    <row r="34" spans="1:31" ht="14.25" customHeight="1">
      <c r="A34" s="4">
        <f t="shared" si="2"/>
        <v>32</v>
      </c>
      <c r="B34" s="2" t="s">
        <v>75</v>
      </c>
      <c r="C34" s="2">
        <v>0</v>
      </c>
      <c r="D34" s="2">
        <v>0</v>
      </c>
      <c r="E34" s="2">
        <v>0</v>
      </c>
      <c r="F34" s="2">
        <v>0</v>
      </c>
      <c r="G34" s="2">
        <v>0</v>
      </c>
      <c r="H34" s="2">
        <v>0</v>
      </c>
      <c r="I34" s="5">
        <f>BIN2DEC(_xlfn.CONCAT(C34:H34))</f>
        <v>0</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4"/>
      <c r="AD34" s="7" t="str">
        <f t="shared" si="1"/>
        <v>0020100</v>
      </c>
    </row>
    <row r="35" spans="1:31" ht="14.25" customHeight="1">
      <c r="A35" s="4">
        <f t="shared" si="2"/>
        <v>33</v>
      </c>
      <c r="B35" s="2" t="s">
        <v>94</v>
      </c>
      <c r="C35" s="2">
        <v>1</v>
      </c>
      <c r="D35" s="2">
        <v>0</v>
      </c>
      <c r="E35" s="2">
        <v>0</v>
      </c>
      <c r="F35" s="2">
        <v>0</v>
      </c>
      <c r="G35" s="2">
        <v>1</v>
      </c>
      <c r="H35" s="2">
        <v>0</v>
      </c>
      <c r="I35" s="5">
        <f t="shared" si="0"/>
        <v>34</v>
      </c>
      <c r="J35" s="2">
        <v>1</v>
      </c>
      <c r="K35" s="2">
        <v>0</v>
      </c>
      <c r="L35" s="2">
        <v>0</v>
      </c>
      <c r="M35" s="2">
        <v>0</v>
      </c>
      <c r="N35" s="2">
        <v>0</v>
      </c>
      <c r="O35" s="2">
        <v>0</v>
      </c>
      <c r="P35" s="2">
        <v>0</v>
      </c>
      <c r="Q35" s="2">
        <v>0</v>
      </c>
      <c r="R35" s="2">
        <v>1</v>
      </c>
      <c r="S35" s="2">
        <v>0</v>
      </c>
      <c r="T35" s="2">
        <v>0</v>
      </c>
      <c r="U35" s="2">
        <v>0</v>
      </c>
      <c r="V35" s="2">
        <v>0</v>
      </c>
      <c r="W35" s="2">
        <v>1</v>
      </c>
      <c r="X35" s="2">
        <v>1</v>
      </c>
      <c r="Y35" s="2">
        <v>0</v>
      </c>
      <c r="Z35" s="2">
        <v>0</v>
      </c>
      <c r="AA35" s="2">
        <v>0</v>
      </c>
      <c r="AB35" s="2">
        <v>0</v>
      </c>
      <c r="AC35" s="4"/>
      <c r="AD35" s="7" t="str">
        <f t="shared" si="1"/>
        <v>0184062</v>
      </c>
    </row>
    <row r="36" spans="1:31" ht="14.25" customHeight="1">
      <c r="A36" s="4">
        <f t="shared" si="2"/>
        <v>34</v>
      </c>
      <c r="B36" s="2" t="s">
        <v>95</v>
      </c>
      <c r="C36" s="2">
        <v>1</v>
      </c>
      <c r="D36" s="2">
        <v>0</v>
      </c>
      <c r="E36" s="2">
        <v>0</v>
      </c>
      <c r="F36" s="2">
        <v>0</v>
      </c>
      <c r="G36" s="2">
        <v>1</v>
      </c>
      <c r="H36" s="2">
        <v>1</v>
      </c>
      <c r="I36" s="5">
        <f>BIN2DEC(_xlfn.CONCAT(C36:H36))</f>
        <v>35</v>
      </c>
      <c r="J36" s="2">
        <v>0</v>
      </c>
      <c r="K36" s="2">
        <v>0</v>
      </c>
      <c r="L36" s="2">
        <v>1</v>
      </c>
      <c r="M36" s="2">
        <v>0</v>
      </c>
      <c r="N36" s="2">
        <v>0</v>
      </c>
      <c r="O36" s="2">
        <v>0</v>
      </c>
      <c r="P36" s="2">
        <v>0</v>
      </c>
      <c r="Q36" s="2">
        <v>0</v>
      </c>
      <c r="R36" s="2">
        <v>0</v>
      </c>
      <c r="S36" s="2">
        <v>1</v>
      </c>
      <c r="T36" s="2">
        <v>0</v>
      </c>
      <c r="U36" s="2">
        <v>0</v>
      </c>
      <c r="V36" s="2">
        <v>0</v>
      </c>
      <c r="W36" s="2">
        <v>0</v>
      </c>
      <c r="X36" s="2">
        <v>0</v>
      </c>
      <c r="Y36" s="2">
        <v>1</v>
      </c>
      <c r="Z36" s="2">
        <v>1</v>
      </c>
      <c r="AA36" s="2">
        <v>0</v>
      </c>
      <c r="AB36" s="2">
        <v>0</v>
      </c>
      <c r="AC36" s="4"/>
      <c r="AD36" s="7" t="str">
        <f t="shared" si="1"/>
        <v>0608123</v>
      </c>
    </row>
    <row r="37" spans="1:31" ht="14.25" customHeight="1">
      <c r="A37" s="4">
        <f t="shared" si="2"/>
        <v>35</v>
      </c>
      <c r="B37" s="2" t="s">
        <v>96</v>
      </c>
      <c r="C37" s="2">
        <v>1</v>
      </c>
      <c r="D37" s="2">
        <v>0</v>
      </c>
      <c r="E37" s="2">
        <v>0</v>
      </c>
      <c r="F37" s="2">
        <v>1</v>
      </c>
      <c r="G37" s="2">
        <v>0</v>
      </c>
      <c r="H37" s="2">
        <v>0</v>
      </c>
      <c r="I37" s="5">
        <f>BIN2DEC(_xlfn.CONCAT(C37:H37))</f>
        <v>36</v>
      </c>
      <c r="J37" s="2">
        <v>1</v>
      </c>
      <c r="K37" s="2">
        <v>0</v>
      </c>
      <c r="L37" s="2">
        <v>0</v>
      </c>
      <c r="M37" s="2">
        <v>0</v>
      </c>
      <c r="N37" s="2">
        <v>0</v>
      </c>
      <c r="O37" s="2">
        <v>0</v>
      </c>
      <c r="P37" s="2">
        <v>0</v>
      </c>
      <c r="Q37" s="2">
        <v>0</v>
      </c>
      <c r="R37" s="2">
        <v>1</v>
      </c>
      <c r="S37" s="2">
        <v>0</v>
      </c>
      <c r="T37" s="2">
        <v>0</v>
      </c>
      <c r="U37" s="2">
        <v>0</v>
      </c>
      <c r="V37" s="2">
        <v>0</v>
      </c>
      <c r="W37" s="2">
        <v>1</v>
      </c>
      <c r="X37" s="2">
        <v>0</v>
      </c>
      <c r="Y37" s="2">
        <v>0</v>
      </c>
      <c r="Z37" s="2">
        <v>0</v>
      </c>
      <c r="AA37" s="2">
        <v>0</v>
      </c>
      <c r="AB37" s="2">
        <v>0</v>
      </c>
      <c r="AC37" s="4"/>
      <c r="AD37" s="7" t="str">
        <f t="shared" si="1"/>
        <v>0084064</v>
      </c>
    </row>
    <row r="38" spans="1:31" ht="14.25" customHeight="1">
      <c r="A38" s="4">
        <f t="shared" si="2"/>
        <v>36</v>
      </c>
      <c r="B38" s="2" t="s">
        <v>97</v>
      </c>
      <c r="C38" s="2">
        <v>1</v>
      </c>
      <c r="D38" s="2">
        <v>0</v>
      </c>
      <c r="E38" s="2">
        <v>0</v>
      </c>
      <c r="F38" s="2">
        <v>1</v>
      </c>
      <c r="G38" s="2">
        <v>0</v>
      </c>
      <c r="H38" s="2">
        <v>1</v>
      </c>
      <c r="I38" s="5">
        <f>BIN2DEC(_xlfn.CONCAT(C38:H38))</f>
        <v>37</v>
      </c>
      <c r="J38" s="2">
        <v>0</v>
      </c>
      <c r="K38" s="2">
        <v>0</v>
      </c>
      <c r="L38" s="2">
        <v>1</v>
      </c>
      <c r="M38" s="2">
        <v>0</v>
      </c>
      <c r="N38" s="2">
        <v>0</v>
      </c>
      <c r="O38" s="2">
        <v>0</v>
      </c>
      <c r="P38" s="2">
        <v>0</v>
      </c>
      <c r="Q38" s="2">
        <v>1</v>
      </c>
      <c r="R38" s="2">
        <v>0</v>
      </c>
      <c r="S38" s="2">
        <v>0</v>
      </c>
      <c r="T38" s="2">
        <v>0</v>
      </c>
      <c r="U38" s="2">
        <v>1</v>
      </c>
      <c r="V38" s="2">
        <v>0</v>
      </c>
      <c r="W38" s="2">
        <v>1</v>
      </c>
      <c r="X38" s="2">
        <v>0</v>
      </c>
      <c r="Y38" s="2">
        <v>0</v>
      </c>
      <c r="Z38" s="2">
        <v>1</v>
      </c>
      <c r="AA38" s="2">
        <v>0</v>
      </c>
      <c r="AB38" s="2">
        <v>0</v>
      </c>
      <c r="AC38" s="4"/>
      <c r="AD38" s="7" t="str">
        <f t="shared" si="1"/>
        <v>04A2125</v>
      </c>
    </row>
    <row r="39" spans="1:31" ht="14.25" customHeight="1">
      <c r="A39" s="4">
        <f t="shared" si="2"/>
        <v>37</v>
      </c>
      <c r="B39" s="2" t="s">
        <v>98</v>
      </c>
      <c r="C39" s="2">
        <v>0</v>
      </c>
      <c r="D39" s="2">
        <v>0</v>
      </c>
      <c r="E39" s="2">
        <v>0</v>
      </c>
      <c r="F39" s="2">
        <v>0</v>
      </c>
      <c r="G39" s="2">
        <v>0</v>
      </c>
      <c r="H39" s="2">
        <v>0</v>
      </c>
      <c r="I39" s="5">
        <f t="shared" si="0"/>
        <v>0</v>
      </c>
      <c r="J39" s="2">
        <v>1</v>
      </c>
      <c r="K39" s="2">
        <v>0</v>
      </c>
      <c r="L39" s="2">
        <v>0</v>
      </c>
      <c r="M39" s="2">
        <v>0</v>
      </c>
      <c r="N39" s="2">
        <v>0</v>
      </c>
      <c r="O39" s="2">
        <v>0</v>
      </c>
      <c r="P39" s="2">
        <v>0</v>
      </c>
      <c r="Q39" s="2">
        <v>0</v>
      </c>
      <c r="R39" s="2">
        <v>0</v>
      </c>
      <c r="S39" s="2">
        <v>0</v>
      </c>
      <c r="T39" s="2">
        <v>0</v>
      </c>
      <c r="U39" s="2">
        <v>0</v>
      </c>
      <c r="V39" s="2">
        <v>1</v>
      </c>
      <c r="W39" s="2">
        <v>0</v>
      </c>
      <c r="X39" s="2">
        <v>0</v>
      </c>
      <c r="Y39" s="2">
        <v>0</v>
      </c>
      <c r="Z39" s="2">
        <v>0</v>
      </c>
      <c r="AA39" s="2">
        <v>0</v>
      </c>
      <c r="AB39" s="2">
        <v>0</v>
      </c>
      <c r="AC39" s="4"/>
      <c r="AD39" s="7" t="str">
        <f t="shared" si="1"/>
        <v>0040040</v>
      </c>
      <c r="AE39" s="4" t="s">
        <v>21</v>
      </c>
    </row>
    <row r="40" spans="1:31" ht="14.25" customHeight="1">
      <c r="A40" s="4">
        <f t="shared" si="2"/>
        <v>38</v>
      </c>
      <c r="B40" s="2" t="s">
        <v>99</v>
      </c>
      <c r="C40" s="2">
        <v>1</v>
      </c>
      <c r="D40" s="2">
        <v>0</v>
      </c>
      <c r="E40" s="2">
        <v>0</v>
      </c>
      <c r="F40" s="2">
        <v>1</v>
      </c>
      <c r="G40" s="2">
        <v>1</v>
      </c>
      <c r="H40" s="2">
        <v>1</v>
      </c>
      <c r="I40" s="5">
        <f t="shared" si="0"/>
        <v>39</v>
      </c>
      <c r="J40" s="2">
        <v>1</v>
      </c>
      <c r="K40" s="2">
        <v>0</v>
      </c>
      <c r="L40" s="2">
        <v>0</v>
      </c>
      <c r="M40" s="2">
        <v>0</v>
      </c>
      <c r="N40" s="2">
        <v>0</v>
      </c>
      <c r="O40" s="2">
        <v>0</v>
      </c>
      <c r="P40" s="2">
        <v>0</v>
      </c>
      <c r="Q40" s="2">
        <v>1</v>
      </c>
      <c r="R40" s="2">
        <v>1</v>
      </c>
      <c r="S40" s="2">
        <v>0</v>
      </c>
      <c r="T40" s="2">
        <v>0</v>
      </c>
      <c r="U40" s="2">
        <v>0</v>
      </c>
      <c r="V40" s="2">
        <v>0</v>
      </c>
      <c r="W40" s="2">
        <v>1</v>
      </c>
      <c r="X40" s="2">
        <v>0</v>
      </c>
      <c r="Y40" s="2">
        <v>0</v>
      </c>
      <c r="Z40" s="2">
        <v>0</v>
      </c>
      <c r="AA40" s="2">
        <v>0</v>
      </c>
      <c r="AB40" s="2">
        <v>0</v>
      </c>
      <c r="AC40" s="4"/>
      <c r="AD40" s="7" t="str">
        <f t="shared" si="1"/>
        <v>0086067</v>
      </c>
    </row>
    <row r="41" spans="1:31" ht="14.25" customHeight="1">
      <c r="A41" s="4">
        <f t="shared" si="2"/>
        <v>39</v>
      </c>
      <c r="B41" s="2" t="s">
        <v>100</v>
      </c>
      <c r="C41" s="2">
        <v>1</v>
      </c>
      <c r="D41" s="2">
        <v>0</v>
      </c>
      <c r="E41" s="2">
        <v>1</v>
      </c>
      <c r="F41" s="2">
        <v>0</v>
      </c>
      <c r="G41" s="2">
        <v>0</v>
      </c>
      <c r="H41" s="2">
        <v>0</v>
      </c>
      <c r="I41" s="5">
        <f t="shared" si="0"/>
        <v>40</v>
      </c>
      <c r="J41" s="2">
        <v>0</v>
      </c>
      <c r="K41" s="2">
        <v>1</v>
      </c>
      <c r="L41" s="2">
        <v>0</v>
      </c>
      <c r="M41" s="2">
        <v>0</v>
      </c>
      <c r="N41" s="2">
        <v>0</v>
      </c>
      <c r="O41" s="2">
        <v>0</v>
      </c>
      <c r="P41" s="2">
        <v>0</v>
      </c>
      <c r="Q41" s="2">
        <v>0</v>
      </c>
      <c r="R41" s="2">
        <v>0</v>
      </c>
      <c r="S41" s="2">
        <v>0</v>
      </c>
      <c r="T41" s="2">
        <v>0</v>
      </c>
      <c r="U41" s="2">
        <v>1</v>
      </c>
      <c r="V41" s="2">
        <v>0</v>
      </c>
      <c r="W41" s="2">
        <v>0</v>
      </c>
      <c r="X41" s="2">
        <v>0</v>
      </c>
      <c r="Y41" s="2">
        <v>0</v>
      </c>
      <c r="Z41" s="2">
        <v>0</v>
      </c>
      <c r="AA41" s="2">
        <v>0</v>
      </c>
      <c r="AB41" s="2">
        <v>0</v>
      </c>
      <c r="AC41" s="4"/>
      <c r="AD41" s="7" t="str">
        <f t="shared" si="1"/>
        <v>00200A8</v>
      </c>
    </row>
    <row r="42" spans="1:31" ht="14.25" customHeight="1">
      <c r="A42" s="4">
        <f t="shared" si="2"/>
        <v>40</v>
      </c>
      <c r="B42" s="2" t="s">
        <v>101</v>
      </c>
      <c r="C42" s="2">
        <v>0</v>
      </c>
      <c r="D42" s="2">
        <v>0</v>
      </c>
      <c r="E42" s="2">
        <v>0</v>
      </c>
      <c r="F42" s="2">
        <v>0</v>
      </c>
      <c r="G42" s="2">
        <v>0</v>
      </c>
      <c r="H42" s="2">
        <v>0</v>
      </c>
      <c r="I42" s="5">
        <f t="shared" si="0"/>
        <v>0</v>
      </c>
      <c r="J42" s="2">
        <v>0</v>
      </c>
      <c r="K42" s="2">
        <v>0</v>
      </c>
      <c r="L42" s="2">
        <v>1</v>
      </c>
      <c r="M42" s="2">
        <v>0</v>
      </c>
      <c r="N42" s="2">
        <v>0</v>
      </c>
      <c r="O42" s="2">
        <v>0</v>
      </c>
      <c r="P42" s="2">
        <v>0</v>
      </c>
      <c r="Q42" s="2">
        <v>0</v>
      </c>
      <c r="R42" s="2">
        <v>0</v>
      </c>
      <c r="S42" s="2">
        <v>0</v>
      </c>
      <c r="T42" s="2">
        <v>0</v>
      </c>
      <c r="U42" s="2">
        <v>1</v>
      </c>
      <c r="V42" s="2">
        <v>0</v>
      </c>
      <c r="W42" s="2">
        <v>1</v>
      </c>
      <c r="X42" s="2">
        <v>0</v>
      </c>
      <c r="Y42" s="2">
        <v>1</v>
      </c>
      <c r="Z42" s="2">
        <v>1</v>
      </c>
      <c r="AA42" s="2">
        <v>0</v>
      </c>
      <c r="AB42" s="2">
        <v>0</v>
      </c>
      <c r="AC42" s="4"/>
      <c r="AD42" s="7" t="str">
        <f t="shared" si="1"/>
        <v>06A0100</v>
      </c>
    </row>
    <row r="43" spans="1:31"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4"/>
      <c r="AD43" s="7" t="str">
        <f t="shared" si="1"/>
        <v>0000000</v>
      </c>
    </row>
    <row r="44" spans="1:31"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4"/>
      <c r="AD44" s="7" t="str">
        <f t="shared" si="1"/>
        <v>0000000</v>
      </c>
    </row>
    <row r="45" spans="1:31"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4"/>
      <c r="AD45" s="7" t="str">
        <f t="shared" si="1"/>
        <v>0000000</v>
      </c>
    </row>
    <row r="46" spans="1:31"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4"/>
      <c r="AD46" s="7" t="str">
        <f t="shared" si="1"/>
        <v>0000000</v>
      </c>
    </row>
    <row r="47" spans="1:31"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4"/>
      <c r="AD47" s="7" t="str">
        <f t="shared" si="1"/>
        <v>0000000</v>
      </c>
    </row>
    <row r="48" spans="1:31"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4"/>
      <c r="AD48" s="7" t="str">
        <f t="shared" si="1"/>
        <v>0000000</v>
      </c>
    </row>
    <row r="49" spans="1:38"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4"/>
      <c r="AD49" s="7" t="str">
        <f t="shared" si="1"/>
        <v>0000000</v>
      </c>
    </row>
    <row r="50" spans="1:38" ht="14.25" customHeight="1">
      <c r="AF50" s="1"/>
    </row>
    <row r="51" spans="1:38" ht="14.25" customHeight="1"/>
    <row r="52" spans="1:38" ht="14.25" customHeight="1">
      <c r="AC52" s="4"/>
    </row>
    <row r="53" spans="1:38" ht="14.25" customHeight="1">
      <c r="B53" s="31" t="s">
        <v>22</v>
      </c>
      <c r="C53" s="32"/>
      <c r="D53" s="32"/>
      <c r="E53" s="32"/>
      <c r="F53" s="32"/>
      <c r="G53" s="32"/>
      <c r="H53" s="32"/>
      <c r="I53" s="32"/>
      <c r="J53" s="33"/>
      <c r="L53" s="31" t="s">
        <v>23</v>
      </c>
      <c r="M53" s="32"/>
      <c r="N53" s="32"/>
      <c r="O53" s="33"/>
      <c r="Q53" s="22" t="s">
        <v>34</v>
      </c>
      <c r="R53" s="22"/>
      <c r="S53" s="22"/>
      <c r="T53" s="22"/>
      <c r="U53" s="22"/>
      <c r="V53" s="8"/>
      <c r="W53" s="8"/>
      <c r="X53" s="8"/>
      <c r="Y53" s="8"/>
      <c r="Z53" s="8"/>
      <c r="AA53" s="8"/>
      <c r="AB53" s="8"/>
      <c r="AC53" s="8"/>
      <c r="AD53" s="8"/>
      <c r="AE53" s="8"/>
      <c r="AF53" s="8"/>
      <c r="AG53" s="8"/>
      <c r="AH53" s="8"/>
      <c r="AI53" s="8"/>
      <c r="AJ53" s="8"/>
      <c r="AK53" s="8"/>
      <c r="AL53" s="8"/>
    </row>
    <row r="54" spans="1:38" ht="14.25" customHeight="1">
      <c r="B54" s="9" t="s">
        <v>24</v>
      </c>
      <c r="C54" s="34" t="s">
        <v>25</v>
      </c>
      <c r="D54" s="34"/>
      <c r="E54" s="34"/>
      <c r="F54" s="34"/>
      <c r="G54" s="34"/>
      <c r="H54" s="34"/>
      <c r="I54" s="1" t="s">
        <v>20</v>
      </c>
      <c r="J54" s="10" t="s">
        <v>26</v>
      </c>
      <c r="L54" s="9" t="s">
        <v>27</v>
      </c>
      <c r="M54" s="1" t="s">
        <v>28</v>
      </c>
      <c r="N54" s="1" t="s">
        <v>25</v>
      </c>
      <c r="O54" s="10" t="s">
        <v>26</v>
      </c>
      <c r="Q54" s="22"/>
      <c r="R54" s="22"/>
      <c r="S54" s="22"/>
      <c r="T54" s="22"/>
      <c r="U54" s="22"/>
      <c r="V54" s="8"/>
      <c r="W54" s="8"/>
      <c r="X54" s="8"/>
      <c r="Y54" s="8"/>
      <c r="Z54" s="8"/>
      <c r="AA54" s="8"/>
      <c r="AB54" s="8"/>
      <c r="AC54" s="8"/>
      <c r="AD54" s="8"/>
      <c r="AE54" s="8"/>
      <c r="AF54" s="8"/>
      <c r="AG54" s="8"/>
      <c r="AH54" s="8"/>
      <c r="AI54" s="8"/>
      <c r="AJ54" s="8"/>
      <c r="AK54" s="8"/>
      <c r="AL54" s="8"/>
    </row>
    <row r="55" spans="1:38" ht="14.25" customHeight="1">
      <c r="B55" s="18" t="s">
        <v>35</v>
      </c>
      <c r="C55" s="35" t="s">
        <v>89</v>
      </c>
      <c r="D55" s="35"/>
      <c r="E55" s="35"/>
      <c r="F55" s="35"/>
      <c r="G55" s="35"/>
      <c r="H55" s="35"/>
      <c r="I55" s="2" t="s">
        <v>92</v>
      </c>
      <c r="J55" s="11" t="str">
        <f>DEC2HEX(C55)</f>
        <v>0</v>
      </c>
      <c r="L55" s="12" t="s">
        <v>38</v>
      </c>
      <c r="M55" s="13" t="s">
        <v>39</v>
      </c>
      <c r="N55" s="4">
        <v>3</v>
      </c>
      <c r="O55" s="11" t="str">
        <f t="shared" ref="O55:O70" si="3">DEC2HEX(N55,2)</f>
        <v>03</v>
      </c>
      <c r="Q55" s="22"/>
      <c r="R55" s="22"/>
      <c r="S55" s="22"/>
      <c r="T55" s="22"/>
      <c r="U55" s="22"/>
      <c r="V55" s="8"/>
      <c r="W55" s="8"/>
      <c r="X55" s="8"/>
      <c r="Y55" s="8"/>
      <c r="Z55" s="8"/>
      <c r="AA55" s="8"/>
      <c r="AB55" s="8"/>
      <c r="AC55" s="8"/>
      <c r="AD55" s="8"/>
      <c r="AE55" s="8"/>
      <c r="AF55" s="8"/>
      <c r="AG55" s="8"/>
      <c r="AH55" s="8"/>
      <c r="AI55" s="8"/>
      <c r="AJ55" s="8"/>
      <c r="AK55" s="8"/>
      <c r="AL55" s="8"/>
    </row>
    <row r="56" spans="1:38" ht="14.25" customHeight="1">
      <c r="B56" s="19" t="s">
        <v>36</v>
      </c>
      <c r="C56" s="21" t="s">
        <v>90</v>
      </c>
      <c r="D56" s="21"/>
      <c r="E56" s="21"/>
      <c r="F56" s="21"/>
      <c r="G56" s="21"/>
      <c r="H56" s="21"/>
      <c r="I56" s="14" t="s">
        <v>80</v>
      </c>
      <c r="J56" s="15" t="str">
        <f>DEC2HEX(C56)</f>
        <v>14</v>
      </c>
      <c r="L56" s="12" t="s">
        <v>53</v>
      </c>
      <c r="M56" s="13" t="s">
        <v>54</v>
      </c>
      <c r="N56" s="4">
        <v>6</v>
      </c>
      <c r="O56" s="11" t="str">
        <f t="shared" si="3"/>
        <v>06</v>
      </c>
      <c r="Q56" s="22"/>
      <c r="R56" s="22"/>
      <c r="S56" s="22"/>
      <c r="T56" s="22"/>
      <c r="U56" s="22"/>
      <c r="V56" s="8"/>
      <c r="W56" s="8"/>
      <c r="X56" s="8"/>
      <c r="Y56" s="8"/>
      <c r="Z56" s="8"/>
      <c r="AA56" s="8"/>
      <c r="AB56" s="8"/>
      <c r="AC56" s="8"/>
      <c r="AD56" s="8"/>
      <c r="AE56" s="8"/>
      <c r="AF56" s="8"/>
      <c r="AG56" s="8"/>
      <c r="AH56" s="8"/>
      <c r="AI56" s="8"/>
      <c r="AJ56" s="8"/>
      <c r="AK56" s="8"/>
      <c r="AL56" s="8"/>
    </row>
    <row r="57" spans="1:38" ht="14.25" customHeight="1">
      <c r="L57" s="12" t="s">
        <v>52</v>
      </c>
      <c r="M57" s="13" t="s">
        <v>55</v>
      </c>
      <c r="N57" s="4">
        <v>9</v>
      </c>
      <c r="O57" s="11" t="str">
        <f t="shared" si="3"/>
        <v>09</v>
      </c>
      <c r="Q57" s="22"/>
      <c r="R57" s="22"/>
      <c r="S57" s="22"/>
      <c r="T57" s="22"/>
      <c r="U57" s="22"/>
      <c r="AF57" s="2"/>
      <c r="AG57" s="2"/>
      <c r="AH57" s="2"/>
      <c r="AI57" s="2"/>
    </row>
    <row r="58" spans="1:38" ht="14.25" customHeight="1">
      <c r="L58" s="12" t="s">
        <v>76</v>
      </c>
      <c r="M58" s="13" t="s">
        <v>77</v>
      </c>
      <c r="N58" s="4">
        <v>12</v>
      </c>
      <c r="O58" s="11" t="str">
        <f t="shared" si="3"/>
        <v>0C</v>
      </c>
      <c r="Q58" s="22"/>
      <c r="R58" s="22"/>
      <c r="S58" s="22"/>
      <c r="T58" s="22"/>
      <c r="U58" s="22"/>
      <c r="AG58" s="2"/>
      <c r="AH58" s="2"/>
      <c r="AI58" s="2"/>
      <c r="AJ58" s="4"/>
    </row>
    <row r="59" spans="1:38" ht="14.25" customHeight="1">
      <c r="L59" s="12" t="s">
        <v>78</v>
      </c>
      <c r="M59" s="13" t="s">
        <v>79</v>
      </c>
      <c r="N59" s="4">
        <v>16</v>
      </c>
      <c r="O59" s="11" t="str">
        <f>DEC2HEX(N59,2)</f>
        <v>10</v>
      </c>
    </row>
    <row r="60" spans="1:38" ht="14.25" customHeight="1">
      <c r="L60" s="12" t="s">
        <v>80</v>
      </c>
      <c r="M60" s="13" t="s">
        <v>81</v>
      </c>
      <c r="N60" s="4">
        <v>20</v>
      </c>
      <c r="O60" s="11" t="str">
        <f>DEC2HEX(N60,2)</f>
        <v>14</v>
      </c>
      <c r="Q60" s="23" t="s">
        <v>37</v>
      </c>
      <c r="R60" s="23"/>
      <c r="S60" s="23"/>
      <c r="T60" s="23"/>
      <c r="U60" s="23"/>
    </row>
    <row r="61" spans="1:38" ht="14.25" customHeight="1">
      <c r="L61" s="12" t="s">
        <v>82</v>
      </c>
      <c r="M61" s="13" t="s">
        <v>83</v>
      </c>
      <c r="N61" s="4">
        <v>23</v>
      </c>
      <c r="O61" s="11" t="str">
        <f t="shared" si="3"/>
        <v>17</v>
      </c>
      <c r="Q61" s="23"/>
      <c r="R61" s="23"/>
      <c r="S61" s="23"/>
      <c r="T61" s="23"/>
      <c r="U61" s="23"/>
    </row>
    <row r="62" spans="1:38" ht="15" customHeight="1">
      <c r="L62" s="20" t="s">
        <v>69</v>
      </c>
      <c r="M62" s="13" t="s">
        <v>84</v>
      </c>
      <c r="N62" s="4">
        <v>25</v>
      </c>
      <c r="O62" s="11" t="str">
        <f t="shared" si="3"/>
        <v>19</v>
      </c>
      <c r="Q62" s="23"/>
      <c r="R62" s="23"/>
      <c r="S62" s="23"/>
      <c r="T62" s="23"/>
      <c r="U62" s="23"/>
    </row>
    <row r="63" spans="1:38" ht="14.25" customHeight="1">
      <c r="L63" s="12" t="s">
        <v>85</v>
      </c>
      <c r="M63" s="13" t="s">
        <v>86</v>
      </c>
      <c r="N63" s="4">
        <v>26</v>
      </c>
      <c r="O63" s="11" t="str">
        <f t="shared" si="3"/>
        <v>1A</v>
      </c>
      <c r="Q63" s="23"/>
      <c r="R63" s="23"/>
      <c r="S63" s="23"/>
      <c r="T63" s="23"/>
      <c r="U63" s="23"/>
    </row>
    <row r="64" spans="1:38" ht="14.25" customHeight="1">
      <c r="L64" s="12" t="s">
        <v>87</v>
      </c>
      <c r="M64" s="13" t="s">
        <v>88</v>
      </c>
      <c r="N64" s="4">
        <v>30</v>
      </c>
      <c r="O64" s="11" t="str">
        <f t="shared" si="3"/>
        <v>1E</v>
      </c>
      <c r="Q64" s="23"/>
      <c r="R64" s="23"/>
      <c r="S64" s="23"/>
      <c r="T64" s="23"/>
      <c r="U64" s="23"/>
    </row>
    <row r="65" spans="12:40" ht="14.25" customHeight="1">
      <c r="L65" s="12" t="s">
        <v>93</v>
      </c>
      <c r="M65" s="13" t="s">
        <v>103</v>
      </c>
      <c r="N65" s="4">
        <v>33</v>
      </c>
      <c r="O65" s="11" t="str">
        <f t="shared" si="3"/>
        <v>21</v>
      </c>
      <c r="Q65" s="23"/>
      <c r="R65" s="23"/>
      <c r="S65" s="23"/>
      <c r="T65" s="23"/>
      <c r="U65" s="23"/>
    </row>
    <row r="66" spans="12:40" ht="14.25" customHeight="1">
      <c r="L66" s="12" t="s">
        <v>102</v>
      </c>
      <c r="M66" s="13" t="s">
        <v>104</v>
      </c>
      <c r="N66" s="4">
        <v>38</v>
      </c>
      <c r="O66" s="11" t="str">
        <f t="shared" si="3"/>
        <v>26</v>
      </c>
    </row>
    <row r="67" spans="12:40" ht="14.25" customHeight="1">
      <c r="L67" s="12"/>
      <c r="M67" s="13"/>
      <c r="O67" s="11" t="str">
        <f t="shared" si="3"/>
        <v>00</v>
      </c>
    </row>
    <row r="68" spans="12:40" ht="14.25" customHeight="1">
      <c r="L68" s="12"/>
      <c r="M68" s="13"/>
      <c r="O68" s="11" t="str">
        <f t="shared" si="3"/>
        <v>00</v>
      </c>
    </row>
    <row r="69" spans="12:40" ht="14.25" customHeight="1">
      <c r="L69" s="12"/>
      <c r="M69" s="13"/>
      <c r="O69" s="11" t="str">
        <f t="shared" si="3"/>
        <v>00</v>
      </c>
    </row>
    <row r="70" spans="12:40" ht="14.25" customHeight="1">
      <c r="L70" s="12"/>
      <c r="M70" s="13"/>
      <c r="O70" s="11" t="str">
        <f t="shared" si="3"/>
        <v>00</v>
      </c>
    </row>
    <row r="71" spans="12:40" ht="14.25" customHeight="1">
      <c r="L71" s="12"/>
      <c r="O71" s="16"/>
    </row>
    <row r="72" spans="12:40" ht="14.25" customHeight="1">
      <c r="L72" s="24" t="s">
        <v>29</v>
      </c>
      <c r="M72" s="25"/>
      <c r="N72" s="25"/>
      <c r="O72" s="26"/>
      <c r="AN72" s="2"/>
    </row>
    <row r="73" spans="12:40" ht="14.25" customHeight="1">
      <c r="L73" s="27"/>
      <c r="M73" s="28"/>
      <c r="N73" s="28"/>
      <c r="O73" s="29"/>
    </row>
    <row r="74" spans="12:40" ht="14.25" customHeight="1"/>
    <row r="75" spans="12:40" ht="14.25" customHeight="1"/>
    <row r="76" spans="12:40" ht="14.25" customHeight="1"/>
    <row r="77" spans="12:40" ht="14.25" customHeight="1"/>
    <row r="78" spans="12:40" ht="14.25" customHeight="1"/>
    <row r="79" spans="12:40" ht="14.25" customHeight="1"/>
    <row r="80" spans="12:40"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sheetData>
  <mergeCells count="9">
    <mergeCell ref="C56:H56"/>
    <mergeCell ref="Q53:U58"/>
    <mergeCell ref="Q60:U65"/>
    <mergeCell ref="L72:O73"/>
    <mergeCell ref="C1:H1"/>
    <mergeCell ref="B53:J53"/>
    <mergeCell ref="L53:O53"/>
    <mergeCell ref="C54:H54"/>
    <mergeCell ref="C55:H55"/>
  </mergeCells>
  <phoneticPr fontId="11" type="noConversion"/>
  <conditionalFormatting sqref="J2:AB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Shreshta Yadav</cp:lastModifiedBy>
  <dcterms:created xsi:type="dcterms:W3CDTF">2016-09-13T19:42:00Z</dcterms:created>
  <dcterms:modified xsi:type="dcterms:W3CDTF">2023-02-03T17:43:54Z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