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d5c172e9a7cf97/Desktop/DATA/jobaaj/Excel/Project/"/>
    </mc:Choice>
  </mc:AlternateContent>
  <xr:revisionPtr revIDLastSave="0" documentId="8_{B953E78A-D215-4DB0-9A2D-ADB7A6165D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SeriesReport-Seasonally Adjust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C349" i="2"/>
  <c r="C357" i="2"/>
  <c r="C365" i="2"/>
  <c r="C373" i="2"/>
  <c r="C381" i="2"/>
  <c r="C389" i="2"/>
  <c r="C397" i="2"/>
  <c r="C405" i="2"/>
  <c r="C413" i="2"/>
  <c r="C421" i="2"/>
  <c r="H7" i="2"/>
  <c r="C346" i="1"/>
  <c r="C354" i="1"/>
  <c r="C362" i="1"/>
  <c r="C370" i="1"/>
  <c r="C378" i="1"/>
  <c r="C386" i="1"/>
  <c r="C394" i="1"/>
  <c r="C402" i="1"/>
  <c r="C377" i="2"/>
  <c r="C417" i="2"/>
  <c r="C374" i="1"/>
  <c r="H6" i="2"/>
  <c r="C350" i="2"/>
  <c r="C358" i="2"/>
  <c r="C366" i="2"/>
  <c r="C374" i="2"/>
  <c r="C382" i="2"/>
  <c r="C390" i="2"/>
  <c r="C398" i="2"/>
  <c r="C406" i="2"/>
  <c r="C414" i="2"/>
  <c r="C422" i="2"/>
  <c r="H8" i="2"/>
  <c r="C347" i="1"/>
  <c r="C355" i="1"/>
  <c r="C363" i="1"/>
  <c r="C371" i="1"/>
  <c r="C379" i="1"/>
  <c r="C387" i="1"/>
  <c r="C395" i="1"/>
  <c r="C403" i="1"/>
  <c r="C369" i="2"/>
  <c r="C409" i="2"/>
  <c r="H2" i="2"/>
  <c r="C366" i="1"/>
  <c r="C398" i="1"/>
  <c r="C343" i="2"/>
  <c r="C351" i="2"/>
  <c r="C359" i="2"/>
  <c r="C367" i="2"/>
  <c r="C375" i="2"/>
  <c r="C383" i="2"/>
  <c r="C391" i="2"/>
  <c r="C399" i="2"/>
  <c r="C407" i="2"/>
  <c r="C415" i="2"/>
  <c r="C423" i="2"/>
  <c r="C348" i="1"/>
  <c r="C356" i="1"/>
  <c r="C364" i="1"/>
  <c r="C372" i="1"/>
  <c r="C380" i="1"/>
  <c r="C388" i="1"/>
  <c r="C396" i="1"/>
  <c r="C404" i="1"/>
  <c r="C343" i="1"/>
  <c r="C361" i="2"/>
  <c r="C358" i="1"/>
  <c r="C390" i="1"/>
  <c r="C406" i="1"/>
  <c r="C344" i="2"/>
  <c r="C352" i="2"/>
  <c r="C360" i="2"/>
  <c r="C368" i="2"/>
  <c r="C376" i="2"/>
  <c r="C384" i="2"/>
  <c r="C392" i="2"/>
  <c r="C400" i="2"/>
  <c r="C408" i="2"/>
  <c r="C416" i="2"/>
  <c r="C424" i="2"/>
  <c r="C349" i="1"/>
  <c r="C357" i="1"/>
  <c r="C365" i="1"/>
  <c r="C373" i="1"/>
  <c r="C381" i="1"/>
  <c r="C389" i="1"/>
  <c r="C397" i="1"/>
  <c r="C405" i="1"/>
  <c r="C353" i="2"/>
  <c r="C385" i="2"/>
  <c r="C393" i="2"/>
  <c r="C401" i="2"/>
  <c r="C425" i="2"/>
  <c r="C350" i="1"/>
  <c r="C382" i="1"/>
  <c r="C345" i="2"/>
  <c r="C346" i="2"/>
  <c r="C354" i="2"/>
  <c r="C362" i="2"/>
  <c r="C370" i="2"/>
  <c r="C378" i="2"/>
  <c r="C386" i="2"/>
  <c r="C394" i="2"/>
  <c r="C402" i="2"/>
  <c r="C410" i="2"/>
  <c r="C418" i="2"/>
  <c r="C426" i="2"/>
  <c r="H3" i="2"/>
  <c r="C351" i="1"/>
  <c r="C359" i="1"/>
  <c r="C367" i="1"/>
  <c r="C375" i="1"/>
  <c r="C383" i="1"/>
  <c r="C391" i="1"/>
  <c r="C399" i="1"/>
  <c r="C407" i="1"/>
  <c r="C355" i="2"/>
  <c r="C363" i="2"/>
  <c r="C371" i="2"/>
  <c r="C379" i="2"/>
  <c r="C387" i="2"/>
  <c r="C395" i="2"/>
  <c r="C403" i="2"/>
  <c r="C411" i="2"/>
  <c r="C419" i="2"/>
  <c r="C427" i="2"/>
  <c r="H4" i="2"/>
  <c r="C347" i="2"/>
  <c r="C348" i="2"/>
  <c r="C356" i="2"/>
  <c r="C364" i="2"/>
  <c r="C372" i="2"/>
  <c r="C380" i="2"/>
  <c r="C388" i="2"/>
  <c r="C396" i="2"/>
  <c r="C404" i="2"/>
  <c r="C412" i="2"/>
  <c r="C420" i="2"/>
  <c r="C428" i="2"/>
  <c r="C369" i="1"/>
  <c r="C344" i="1"/>
  <c r="C376" i="1"/>
  <c r="C408" i="1"/>
  <c r="C345" i="1"/>
  <c r="C377" i="1"/>
  <c r="C409" i="1"/>
  <c r="C352" i="1"/>
  <c r="C384" i="1"/>
  <c r="C353" i="1"/>
  <c r="C385" i="1"/>
  <c r="H5" i="2"/>
  <c r="C360" i="1"/>
  <c r="C392" i="1"/>
  <c r="C361" i="1"/>
  <c r="C393" i="1"/>
  <c r="C368" i="1"/>
  <c r="C400" i="1"/>
  <c r="C401" i="1"/>
  <c r="E401" i="1" l="1"/>
  <c r="E361" i="1"/>
  <c r="E353" i="1"/>
  <c r="E377" i="1"/>
  <c r="D344" i="1"/>
  <c r="E412" i="2"/>
  <c r="E380" i="2"/>
  <c r="E348" i="2"/>
  <c r="E411" i="2"/>
  <c r="E379" i="2"/>
  <c r="E407" i="1"/>
  <c r="E375" i="1"/>
  <c r="E426" i="2"/>
  <c r="E394" i="2"/>
  <c r="E362" i="2"/>
  <c r="E382" i="1"/>
  <c r="E393" i="2"/>
  <c r="D397" i="1"/>
  <c r="D365" i="1"/>
  <c r="D416" i="2"/>
  <c r="D384" i="2"/>
  <c r="D352" i="2"/>
  <c r="E358" i="1"/>
  <c r="D396" i="1"/>
  <c r="D364" i="1"/>
  <c r="D415" i="2"/>
  <c r="D383" i="2"/>
  <c r="D351" i="2"/>
  <c r="E409" i="2"/>
  <c r="E387" i="1"/>
  <c r="E355" i="1"/>
  <c r="E406" i="2"/>
  <c r="E374" i="2"/>
  <c r="E374" i="1"/>
  <c r="E394" i="1"/>
  <c r="E362" i="1"/>
  <c r="E413" i="2"/>
  <c r="E381" i="2"/>
  <c r="E349" i="2"/>
  <c r="D401" i="1"/>
  <c r="D353" i="1"/>
  <c r="D377" i="1"/>
  <c r="D412" i="2"/>
  <c r="D380" i="2"/>
  <c r="D411" i="2"/>
  <c r="D379" i="2"/>
  <c r="D407" i="1"/>
  <c r="D426" i="2"/>
  <c r="D394" i="2"/>
  <c r="D382" i="1"/>
  <c r="D393" i="2"/>
  <c r="E365" i="1"/>
  <c r="E416" i="2"/>
  <c r="E352" i="2"/>
  <c r="E396" i="1"/>
  <c r="E364" i="1"/>
  <c r="E383" i="2"/>
  <c r="D409" i="2"/>
  <c r="D355" i="1"/>
  <c r="D406" i="2"/>
  <c r="D374" i="1"/>
  <c r="D362" i="1"/>
  <c r="D381" i="2"/>
  <c r="D361" i="1"/>
  <c r="E344" i="1"/>
  <c r="D348" i="2"/>
  <c r="D375" i="1"/>
  <c r="D362" i="2"/>
  <c r="E397" i="1"/>
  <c r="E384" i="2"/>
  <c r="D358" i="1"/>
  <c r="E415" i="2"/>
  <c r="E351" i="2"/>
  <c r="D387" i="1"/>
  <c r="D374" i="2"/>
  <c r="D394" i="1"/>
  <c r="D413" i="2"/>
  <c r="D400" i="1"/>
  <c r="E392" i="1"/>
  <c r="E384" i="1"/>
  <c r="E345" i="1"/>
  <c r="E369" i="1"/>
  <c r="E404" i="2"/>
  <c r="E372" i="2"/>
  <c r="E347" i="2"/>
  <c r="E403" i="2"/>
  <c r="D371" i="2"/>
  <c r="E399" i="1"/>
  <c r="E367" i="1"/>
  <c r="E418" i="2"/>
  <c r="E386" i="2"/>
  <c r="E354" i="2"/>
  <c r="E350" i="1"/>
  <c r="E385" i="2"/>
  <c r="D389" i="1"/>
  <c r="D357" i="1"/>
  <c r="D408" i="2"/>
  <c r="D376" i="2"/>
  <c r="D344" i="2"/>
  <c r="E361" i="2"/>
  <c r="D388" i="1"/>
  <c r="D356" i="1"/>
  <c r="D407" i="2"/>
  <c r="D375" i="2"/>
  <c r="D343" i="2"/>
  <c r="E369" i="2"/>
  <c r="E379" i="1"/>
  <c r="E347" i="1"/>
  <c r="E398" i="2"/>
  <c r="E366" i="2"/>
  <c r="E417" i="2"/>
  <c r="E386" i="1"/>
  <c r="E354" i="1"/>
  <c r="E405" i="2"/>
  <c r="E373" i="2"/>
  <c r="E375" i="2"/>
  <c r="D379" i="1"/>
  <c r="D398" i="2"/>
  <c r="D417" i="2"/>
  <c r="D386" i="1"/>
  <c r="D405" i="2"/>
  <c r="D373" i="2"/>
  <c r="E365" i="2"/>
  <c r="D364" i="2"/>
  <c r="D410" i="2"/>
  <c r="D353" i="2"/>
  <c r="E368" i="2"/>
  <c r="E348" i="1"/>
  <c r="D403" i="1"/>
  <c r="D358" i="2"/>
  <c r="D397" i="2"/>
  <c r="D349" i="2"/>
  <c r="E400" i="1"/>
  <c r="D392" i="1"/>
  <c r="D384" i="1"/>
  <c r="D345" i="1"/>
  <c r="D369" i="1"/>
  <c r="D404" i="2"/>
  <c r="D372" i="2"/>
  <c r="D347" i="2"/>
  <c r="D403" i="2"/>
  <c r="E371" i="2"/>
  <c r="D399" i="1"/>
  <c r="D367" i="1"/>
  <c r="D418" i="2"/>
  <c r="D386" i="2"/>
  <c r="D354" i="2"/>
  <c r="D350" i="1"/>
  <c r="D385" i="2"/>
  <c r="E389" i="1"/>
  <c r="E357" i="1"/>
  <c r="E408" i="2"/>
  <c r="E376" i="2"/>
  <c r="E344" i="2"/>
  <c r="D361" i="2"/>
  <c r="E388" i="1"/>
  <c r="E356" i="1"/>
  <c r="E407" i="2"/>
  <c r="E343" i="2"/>
  <c r="D369" i="2"/>
  <c r="D347" i="1"/>
  <c r="D366" i="2"/>
  <c r="D354" i="1"/>
  <c r="D396" i="2"/>
  <c r="D346" i="2"/>
  <c r="E349" i="1"/>
  <c r="E380" i="1"/>
  <c r="D398" i="1"/>
  <c r="D390" i="2"/>
  <c r="D346" i="1"/>
  <c r="D368" i="1"/>
  <c r="E360" i="1"/>
  <c r="E352" i="1"/>
  <c r="D408" i="1"/>
  <c r="E428" i="2"/>
  <c r="E396" i="2"/>
  <c r="E364" i="2"/>
  <c r="E427" i="2"/>
  <c r="D395" i="2"/>
  <c r="E363" i="2"/>
  <c r="E391" i="1"/>
  <c r="E359" i="1"/>
  <c r="E410" i="2"/>
  <c r="E378" i="2"/>
  <c r="E346" i="2"/>
  <c r="E425" i="2"/>
  <c r="E353" i="2"/>
  <c r="D381" i="1"/>
  <c r="D349" i="1"/>
  <c r="D400" i="2"/>
  <c r="D368" i="2"/>
  <c r="E406" i="1"/>
  <c r="E343" i="1"/>
  <c r="D380" i="1"/>
  <c r="D348" i="1"/>
  <c r="D399" i="2"/>
  <c r="D367" i="2"/>
  <c r="E398" i="1"/>
  <c r="E403" i="1"/>
  <c r="E371" i="1"/>
  <c r="E422" i="2"/>
  <c r="E390" i="2"/>
  <c r="E358" i="2"/>
  <c r="E377" i="2"/>
  <c r="E378" i="1"/>
  <c r="E346" i="1"/>
  <c r="E397" i="2"/>
  <c r="D427" i="2"/>
  <c r="D359" i="1"/>
  <c r="D425" i="2"/>
  <c r="E400" i="2"/>
  <c r="D343" i="1"/>
  <c r="E367" i="2"/>
  <c r="D422" i="2"/>
  <c r="D377" i="2"/>
  <c r="D365" i="2"/>
  <c r="E368" i="1"/>
  <c r="D360" i="1"/>
  <c r="D352" i="1"/>
  <c r="E408" i="1"/>
  <c r="D428" i="2"/>
  <c r="E395" i="2"/>
  <c r="D363" i="2"/>
  <c r="D391" i="1"/>
  <c r="D378" i="2"/>
  <c r="E381" i="1"/>
  <c r="D406" i="1"/>
  <c r="E399" i="2"/>
  <c r="D371" i="1"/>
  <c r="D378" i="1"/>
  <c r="E393" i="1"/>
  <c r="E385" i="1"/>
  <c r="E409" i="1"/>
  <c r="D376" i="1"/>
  <c r="E420" i="2"/>
  <c r="E388" i="2"/>
  <c r="E356" i="2"/>
  <c r="D419" i="2"/>
  <c r="D387" i="2"/>
  <c r="D355" i="2"/>
  <c r="E383" i="1"/>
  <c r="E351" i="1"/>
  <c r="E402" i="2"/>
  <c r="E370" i="2"/>
  <c r="E345" i="2"/>
  <c r="E401" i="2"/>
  <c r="D405" i="1"/>
  <c r="D373" i="1"/>
  <c r="D424" i="2"/>
  <c r="D392" i="2"/>
  <c r="D360" i="2"/>
  <c r="E390" i="1"/>
  <c r="D404" i="1"/>
  <c r="D372" i="1"/>
  <c r="D423" i="2"/>
  <c r="D391" i="2"/>
  <c r="D359" i="2"/>
  <c r="E366" i="1"/>
  <c r="E395" i="1"/>
  <c r="E363" i="1"/>
  <c r="E414" i="2"/>
  <c r="E382" i="2"/>
  <c r="E350" i="2"/>
  <c r="E402" i="1"/>
  <c r="E370" i="1"/>
  <c r="E421" i="2"/>
  <c r="E389" i="2"/>
  <c r="E357" i="2"/>
  <c r="D402" i="1"/>
  <c r="D421" i="2"/>
  <c r="D357" i="2"/>
  <c r="D393" i="1"/>
  <c r="D385" i="1"/>
  <c r="D409" i="1"/>
  <c r="E376" i="1"/>
  <c r="D420" i="2"/>
  <c r="D388" i="2"/>
  <c r="D356" i="2"/>
  <c r="E419" i="2"/>
  <c r="E387" i="2"/>
  <c r="E355" i="2"/>
  <c r="D383" i="1"/>
  <c r="D351" i="1"/>
  <c r="D402" i="2"/>
  <c r="D370" i="2"/>
  <c r="D345" i="2"/>
  <c r="D401" i="2"/>
  <c r="E405" i="1"/>
  <c r="E373" i="1"/>
  <c r="E424" i="2"/>
  <c r="E392" i="2"/>
  <c r="E360" i="2"/>
  <c r="D390" i="1"/>
  <c r="E404" i="1"/>
  <c r="E372" i="1"/>
  <c r="E423" i="2"/>
  <c r="E391" i="2"/>
  <c r="E359" i="2"/>
  <c r="D366" i="1"/>
  <c r="D395" i="1"/>
  <c r="D363" i="1"/>
  <c r="D414" i="2"/>
  <c r="D382" i="2"/>
  <c r="D350" i="2"/>
  <c r="D370" i="1"/>
  <c r="D389" i="2"/>
</calcChain>
</file>

<file path=xl/sharedStrings.xml><?xml version="1.0" encoding="utf-8"?>
<sst xmlns="http://schemas.openxmlformats.org/spreadsheetml/2006/main" count="20" uniqueCount="17">
  <si>
    <t>Period</t>
  </si>
  <si>
    <t>Value</t>
  </si>
  <si>
    <t>Forecast Value</t>
  </si>
  <si>
    <t>Lower Confidence Bound</t>
  </si>
  <si>
    <t>Upper Confidence Bound</t>
  </si>
  <si>
    <t>Timeline</t>
  </si>
  <si>
    <t>Values</t>
  </si>
  <si>
    <t>Forecast</t>
  </si>
  <si>
    <t>Statistic</t>
  </si>
  <si>
    <t>Alpha</t>
  </si>
  <si>
    <t>Beta</t>
  </si>
  <si>
    <t>Gamma</t>
  </si>
  <si>
    <t>MASE</t>
  </si>
  <si>
    <t>SMAPE</t>
  </si>
  <si>
    <t>MAE</t>
  </si>
  <si>
    <t>RMSE</t>
  </si>
  <si>
    <t>Seasonality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</si>
</sst>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4" formatCode="#,##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Sheet1!$B$2:$B$428</c:f>
              <c:numCache>
                <c:formatCode>General</c:formatCode>
                <c:ptCount val="427"/>
                <c:pt idx="0">
                  <c:v>164095</c:v>
                </c:pt>
                <c:pt idx="1">
                  <c:v>164213</c:v>
                </c:pt>
                <c:pt idx="2">
                  <c:v>163721</c:v>
                </c:pt>
                <c:pt idx="3">
                  <c:v>164709</c:v>
                </c:pt>
                <c:pt idx="4">
                  <c:v>165612</c:v>
                </c:pt>
                <c:pt idx="5">
                  <c:v>166077</c:v>
                </c:pt>
                <c:pt idx="6">
                  <c:v>167257</c:v>
                </c:pt>
                <c:pt idx="7">
                  <c:v>167800</c:v>
                </c:pt>
                <c:pt idx="8">
                  <c:v>169400</c:v>
                </c:pt>
                <c:pt idx="9">
                  <c:v>170625</c:v>
                </c:pt>
                <c:pt idx="10">
                  <c:v>171003</c:v>
                </c:pt>
                <c:pt idx="11">
                  <c:v>173105</c:v>
                </c:pt>
                <c:pt idx="12">
                  <c:v>175108</c:v>
                </c:pt>
                <c:pt idx="13">
                  <c:v>173744</c:v>
                </c:pt>
                <c:pt idx="14">
                  <c:v>172306</c:v>
                </c:pt>
                <c:pt idx="15">
                  <c:v>176749</c:v>
                </c:pt>
                <c:pt idx="16">
                  <c:v>178426</c:v>
                </c:pt>
                <c:pt idx="17">
                  <c:v>178157</c:v>
                </c:pt>
                <c:pt idx="18">
                  <c:v>180743</c:v>
                </c:pt>
                <c:pt idx="19">
                  <c:v>180707</c:v>
                </c:pt>
                <c:pt idx="20">
                  <c:v>181773</c:v>
                </c:pt>
                <c:pt idx="21">
                  <c:v>182884</c:v>
                </c:pt>
                <c:pt idx="22">
                  <c:v>184747</c:v>
                </c:pt>
                <c:pt idx="23">
                  <c:v>186399</c:v>
                </c:pt>
                <c:pt idx="24">
                  <c:v>185142</c:v>
                </c:pt>
                <c:pt idx="25">
                  <c:v>188074</c:v>
                </c:pt>
                <c:pt idx="26">
                  <c:v>191579</c:v>
                </c:pt>
                <c:pt idx="27">
                  <c:v>191639</c:v>
                </c:pt>
                <c:pt idx="28">
                  <c:v>190929</c:v>
                </c:pt>
                <c:pt idx="29">
                  <c:v>193130</c:v>
                </c:pt>
                <c:pt idx="30">
                  <c:v>193743</c:v>
                </c:pt>
                <c:pt idx="31">
                  <c:v>196163</c:v>
                </c:pt>
                <c:pt idx="32">
                  <c:v>197765</c:v>
                </c:pt>
                <c:pt idx="33">
                  <c:v>199571</c:v>
                </c:pt>
                <c:pt idx="34">
                  <c:v>199731</c:v>
                </c:pt>
                <c:pt idx="35">
                  <c:v>200702</c:v>
                </c:pt>
                <c:pt idx="36">
                  <c:v>201573</c:v>
                </c:pt>
                <c:pt idx="37">
                  <c:v>198399</c:v>
                </c:pt>
                <c:pt idx="38">
                  <c:v>200247</c:v>
                </c:pt>
                <c:pt idx="39">
                  <c:v>201032</c:v>
                </c:pt>
                <c:pt idx="40">
                  <c:v>202986</c:v>
                </c:pt>
                <c:pt idx="41">
                  <c:v>205500</c:v>
                </c:pt>
                <c:pt idx="42">
                  <c:v>204920</c:v>
                </c:pt>
                <c:pt idx="43">
                  <c:v>206521</c:v>
                </c:pt>
                <c:pt idx="44">
                  <c:v>207006</c:v>
                </c:pt>
                <c:pt idx="45">
                  <c:v>206176</c:v>
                </c:pt>
                <c:pt idx="46">
                  <c:v>208664</c:v>
                </c:pt>
                <c:pt idx="47">
                  <c:v>210399</c:v>
                </c:pt>
                <c:pt idx="48">
                  <c:v>208699</c:v>
                </c:pt>
                <c:pt idx="49">
                  <c:v>212008</c:v>
                </c:pt>
                <c:pt idx="50">
                  <c:v>213891</c:v>
                </c:pt>
                <c:pt idx="51">
                  <c:v>214676</c:v>
                </c:pt>
                <c:pt idx="52">
                  <c:v>216299</c:v>
                </c:pt>
                <c:pt idx="53">
                  <c:v>216068</c:v>
                </c:pt>
                <c:pt idx="54">
                  <c:v>216332</c:v>
                </c:pt>
                <c:pt idx="55">
                  <c:v>216358</c:v>
                </c:pt>
                <c:pt idx="56">
                  <c:v>219256</c:v>
                </c:pt>
                <c:pt idx="57">
                  <c:v>221060</c:v>
                </c:pt>
                <c:pt idx="58">
                  <c:v>220963</c:v>
                </c:pt>
                <c:pt idx="59">
                  <c:v>221991</c:v>
                </c:pt>
                <c:pt idx="60">
                  <c:v>223481</c:v>
                </c:pt>
                <c:pt idx="61">
                  <c:v>225422</c:v>
                </c:pt>
                <c:pt idx="62">
                  <c:v>226161</c:v>
                </c:pt>
                <c:pt idx="63">
                  <c:v>224615</c:v>
                </c:pt>
                <c:pt idx="64">
                  <c:v>222929</c:v>
                </c:pt>
                <c:pt idx="65">
                  <c:v>226057</c:v>
                </c:pt>
                <c:pt idx="66">
                  <c:v>228703</c:v>
                </c:pt>
                <c:pt idx="67">
                  <c:v>229309</c:v>
                </c:pt>
                <c:pt idx="68">
                  <c:v>230312</c:v>
                </c:pt>
                <c:pt idx="69">
                  <c:v>229836</c:v>
                </c:pt>
                <c:pt idx="70">
                  <c:v>230440</c:v>
                </c:pt>
                <c:pt idx="71">
                  <c:v>231181</c:v>
                </c:pt>
                <c:pt idx="72">
                  <c:v>231587</c:v>
                </c:pt>
                <c:pt idx="73">
                  <c:v>231684</c:v>
                </c:pt>
                <c:pt idx="74">
                  <c:v>233083</c:v>
                </c:pt>
                <c:pt idx="75">
                  <c:v>235986</c:v>
                </c:pt>
                <c:pt idx="76">
                  <c:v>237075</c:v>
                </c:pt>
                <c:pt idx="77">
                  <c:v>238971</c:v>
                </c:pt>
                <c:pt idx="78">
                  <c:v>237411</c:v>
                </c:pt>
                <c:pt idx="79">
                  <c:v>236379</c:v>
                </c:pt>
                <c:pt idx="80">
                  <c:v>238550</c:v>
                </c:pt>
                <c:pt idx="81">
                  <c:v>242549</c:v>
                </c:pt>
                <c:pt idx="82">
                  <c:v>244291</c:v>
                </c:pt>
                <c:pt idx="83">
                  <c:v>246530</c:v>
                </c:pt>
                <c:pt idx="84">
                  <c:v>246868</c:v>
                </c:pt>
                <c:pt idx="85">
                  <c:v>249520</c:v>
                </c:pt>
                <c:pt idx="86">
                  <c:v>250667</c:v>
                </c:pt>
                <c:pt idx="87">
                  <c:v>252477</c:v>
                </c:pt>
                <c:pt idx="88">
                  <c:v>254735</c:v>
                </c:pt>
                <c:pt idx="89">
                  <c:v>255449</c:v>
                </c:pt>
                <c:pt idx="90">
                  <c:v>257456</c:v>
                </c:pt>
                <c:pt idx="91">
                  <c:v>260230</c:v>
                </c:pt>
                <c:pt idx="92">
                  <c:v>261317</c:v>
                </c:pt>
                <c:pt idx="93">
                  <c:v>261818</c:v>
                </c:pt>
                <c:pt idx="94">
                  <c:v>264965</c:v>
                </c:pt>
                <c:pt idx="95">
                  <c:v>269863</c:v>
                </c:pt>
                <c:pt idx="96">
                  <c:v>268044</c:v>
                </c:pt>
                <c:pt idx="97">
                  <c:v>272020</c:v>
                </c:pt>
                <c:pt idx="98">
                  <c:v>275192</c:v>
                </c:pt>
                <c:pt idx="99">
                  <c:v>271046</c:v>
                </c:pt>
                <c:pt idx="100">
                  <c:v>271394</c:v>
                </c:pt>
                <c:pt idx="101">
                  <c:v>273422</c:v>
                </c:pt>
                <c:pt idx="102">
                  <c:v>272630</c:v>
                </c:pt>
                <c:pt idx="103">
                  <c:v>272918</c:v>
                </c:pt>
                <c:pt idx="104">
                  <c:v>277548</c:v>
                </c:pt>
                <c:pt idx="105">
                  <c:v>276927</c:v>
                </c:pt>
                <c:pt idx="106">
                  <c:v>276029</c:v>
                </c:pt>
                <c:pt idx="107">
                  <c:v>275791</c:v>
                </c:pt>
                <c:pt idx="108">
                  <c:v>278834</c:v>
                </c:pt>
                <c:pt idx="109">
                  <c:v>278773</c:v>
                </c:pt>
                <c:pt idx="110">
                  <c:v>276450</c:v>
                </c:pt>
                <c:pt idx="111">
                  <c:v>280808</c:v>
                </c:pt>
                <c:pt idx="112">
                  <c:v>281496</c:v>
                </c:pt>
                <c:pt idx="113">
                  <c:v>280401</c:v>
                </c:pt>
                <c:pt idx="114">
                  <c:v>279504</c:v>
                </c:pt>
                <c:pt idx="115">
                  <c:v>281413</c:v>
                </c:pt>
                <c:pt idx="116">
                  <c:v>276084</c:v>
                </c:pt>
                <c:pt idx="117">
                  <c:v>294540</c:v>
                </c:pt>
                <c:pt idx="118">
                  <c:v>287111</c:v>
                </c:pt>
                <c:pt idx="119">
                  <c:v>283705</c:v>
                </c:pt>
                <c:pt idx="120">
                  <c:v>283508</c:v>
                </c:pt>
                <c:pt idx="121">
                  <c:v>285054</c:v>
                </c:pt>
                <c:pt idx="122">
                  <c:v>284262</c:v>
                </c:pt>
                <c:pt idx="123">
                  <c:v>288833</c:v>
                </c:pt>
                <c:pt idx="124">
                  <c:v>284951</c:v>
                </c:pt>
                <c:pt idx="125">
                  <c:v>287372</c:v>
                </c:pt>
                <c:pt idx="126">
                  <c:v>290385</c:v>
                </c:pt>
                <c:pt idx="127">
                  <c:v>292650</c:v>
                </c:pt>
                <c:pt idx="128">
                  <c:v>288410</c:v>
                </c:pt>
                <c:pt idx="129">
                  <c:v>289576</c:v>
                </c:pt>
                <c:pt idx="130">
                  <c:v>291484</c:v>
                </c:pt>
                <c:pt idx="131">
                  <c:v>293947</c:v>
                </c:pt>
                <c:pt idx="132">
                  <c:v>295248</c:v>
                </c:pt>
                <c:pt idx="133">
                  <c:v>291167</c:v>
                </c:pt>
                <c:pt idx="134">
                  <c:v>296325</c:v>
                </c:pt>
                <c:pt idx="135">
                  <c:v>295600</c:v>
                </c:pt>
                <c:pt idx="136">
                  <c:v>296410</c:v>
                </c:pt>
                <c:pt idx="137">
                  <c:v>299626</c:v>
                </c:pt>
                <c:pt idx="138">
                  <c:v>302747</c:v>
                </c:pt>
                <c:pt idx="139">
                  <c:v>307809</c:v>
                </c:pt>
                <c:pt idx="140">
                  <c:v>305933</c:v>
                </c:pt>
                <c:pt idx="141">
                  <c:v>304809</c:v>
                </c:pt>
                <c:pt idx="142">
                  <c:v>308527</c:v>
                </c:pt>
                <c:pt idx="143">
                  <c:v>307407</c:v>
                </c:pt>
                <c:pt idx="144">
                  <c:v>309254</c:v>
                </c:pt>
                <c:pt idx="145">
                  <c:v>311393</c:v>
                </c:pt>
                <c:pt idx="146">
                  <c:v>316912</c:v>
                </c:pt>
                <c:pt idx="147">
                  <c:v>313512</c:v>
                </c:pt>
                <c:pt idx="148">
                  <c:v>318964</c:v>
                </c:pt>
                <c:pt idx="149">
                  <c:v>314958</c:v>
                </c:pt>
                <c:pt idx="150">
                  <c:v>318549</c:v>
                </c:pt>
                <c:pt idx="151">
                  <c:v>318977</c:v>
                </c:pt>
                <c:pt idx="152">
                  <c:v>324569</c:v>
                </c:pt>
                <c:pt idx="153">
                  <c:v>326740</c:v>
                </c:pt>
                <c:pt idx="154">
                  <c:v>327836</c:v>
                </c:pt>
                <c:pt idx="155">
                  <c:v>331874</c:v>
                </c:pt>
                <c:pt idx="156">
                  <c:v>328696</c:v>
                </c:pt>
                <c:pt idx="157">
                  <c:v>333026</c:v>
                </c:pt>
                <c:pt idx="158">
                  <c:v>333581</c:v>
                </c:pt>
                <c:pt idx="159">
                  <c:v>336583</c:v>
                </c:pt>
                <c:pt idx="160">
                  <c:v>334522</c:v>
                </c:pt>
                <c:pt idx="161">
                  <c:v>343998</c:v>
                </c:pt>
                <c:pt idx="162">
                  <c:v>346576</c:v>
                </c:pt>
                <c:pt idx="163">
                  <c:v>343307</c:v>
                </c:pt>
                <c:pt idx="164">
                  <c:v>343956</c:v>
                </c:pt>
                <c:pt idx="165">
                  <c:v>344097</c:v>
                </c:pt>
                <c:pt idx="166">
                  <c:v>347325</c:v>
                </c:pt>
                <c:pt idx="167">
                  <c:v>347405</c:v>
                </c:pt>
                <c:pt idx="168">
                  <c:v>357331</c:v>
                </c:pt>
                <c:pt idx="169">
                  <c:v>354706</c:v>
                </c:pt>
                <c:pt idx="170">
                  <c:v>355665</c:v>
                </c:pt>
                <c:pt idx="171">
                  <c:v>357423</c:v>
                </c:pt>
                <c:pt idx="172">
                  <c:v>356704</c:v>
                </c:pt>
                <c:pt idx="173">
                  <c:v>357879</c:v>
                </c:pt>
                <c:pt idx="174">
                  <c:v>359006</c:v>
                </c:pt>
                <c:pt idx="175">
                  <c:v>360691</c:v>
                </c:pt>
                <c:pt idx="176">
                  <c:v>358961</c:v>
                </c:pt>
                <c:pt idx="177">
                  <c:v>358462</c:v>
                </c:pt>
                <c:pt idx="178">
                  <c:v>359266</c:v>
                </c:pt>
                <c:pt idx="179">
                  <c:v>363730</c:v>
                </c:pt>
                <c:pt idx="180">
                  <c:v>363616</c:v>
                </c:pt>
                <c:pt idx="181">
                  <c:v>364006</c:v>
                </c:pt>
                <c:pt idx="182">
                  <c:v>367158</c:v>
                </c:pt>
                <c:pt idx="183">
                  <c:v>366187</c:v>
                </c:pt>
                <c:pt idx="184">
                  <c:v>370934</c:v>
                </c:pt>
                <c:pt idx="185">
                  <c:v>368154</c:v>
                </c:pt>
                <c:pt idx="186">
                  <c:v>369614</c:v>
                </c:pt>
                <c:pt idx="187">
                  <c:v>371358</c:v>
                </c:pt>
                <c:pt idx="188">
                  <c:v>372869</c:v>
                </c:pt>
                <c:pt idx="189">
                  <c:v>375289</c:v>
                </c:pt>
                <c:pt idx="190">
                  <c:v>378860</c:v>
                </c:pt>
                <c:pt idx="191">
                  <c:v>374298</c:v>
                </c:pt>
                <c:pt idx="192">
                  <c:v>375236</c:v>
                </c:pt>
                <c:pt idx="193">
                  <c:v>371833</c:v>
                </c:pt>
                <c:pt idx="194">
                  <c:v>372745</c:v>
                </c:pt>
                <c:pt idx="195">
                  <c:v>372572</c:v>
                </c:pt>
                <c:pt idx="196">
                  <c:v>376036</c:v>
                </c:pt>
                <c:pt idx="197">
                  <c:v>376455</c:v>
                </c:pt>
                <c:pt idx="198">
                  <c:v>375038</c:v>
                </c:pt>
                <c:pt idx="199">
                  <c:v>372284</c:v>
                </c:pt>
                <c:pt idx="200">
                  <c:v>366729</c:v>
                </c:pt>
                <c:pt idx="201">
                  <c:v>352950</c:v>
                </c:pt>
                <c:pt idx="202">
                  <c:v>339350</c:v>
                </c:pt>
                <c:pt idx="203">
                  <c:v>332091</c:v>
                </c:pt>
                <c:pt idx="204">
                  <c:v>336929</c:v>
                </c:pt>
                <c:pt idx="205">
                  <c:v>335576</c:v>
                </c:pt>
                <c:pt idx="206">
                  <c:v>329747</c:v>
                </c:pt>
                <c:pt idx="207">
                  <c:v>331352</c:v>
                </c:pt>
                <c:pt idx="208">
                  <c:v>334256</c:v>
                </c:pt>
                <c:pt idx="209">
                  <c:v>339883</c:v>
                </c:pt>
                <c:pt idx="210">
                  <c:v>340517</c:v>
                </c:pt>
                <c:pt idx="211">
                  <c:v>346668</c:v>
                </c:pt>
                <c:pt idx="212">
                  <c:v>338507</c:v>
                </c:pt>
                <c:pt idx="213">
                  <c:v>341654</c:v>
                </c:pt>
                <c:pt idx="214">
                  <c:v>344375</c:v>
                </c:pt>
                <c:pt idx="215">
                  <c:v>346072</c:v>
                </c:pt>
                <c:pt idx="216">
                  <c:v>346189</c:v>
                </c:pt>
                <c:pt idx="217">
                  <c:v>346787</c:v>
                </c:pt>
                <c:pt idx="218">
                  <c:v>354608</c:v>
                </c:pt>
                <c:pt idx="219">
                  <c:v>357270</c:v>
                </c:pt>
                <c:pt idx="220">
                  <c:v>354015</c:v>
                </c:pt>
                <c:pt idx="221">
                  <c:v>354127</c:v>
                </c:pt>
                <c:pt idx="222">
                  <c:v>354579</c:v>
                </c:pt>
                <c:pt idx="223">
                  <c:v>356747</c:v>
                </c:pt>
                <c:pt idx="224">
                  <c:v>359299</c:v>
                </c:pt>
                <c:pt idx="225">
                  <c:v>363522</c:v>
                </c:pt>
                <c:pt idx="226">
                  <c:v>367345</c:v>
                </c:pt>
                <c:pt idx="227">
                  <c:v>369249</c:v>
                </c:pt>
                <c:pt idx="228">
                  <c:v>371798</c:v>
                </c:pt>
                <c:pt idx="229">
                  <c:v>375056</c:v>
                </c:pt>
                <c:pt idx="230">
                  <c:v>378471</c:v>
                </c:pt>
                <c:pt idx="231">
                  <c:v>380773</c:v>
                </c:pt>
                <c:pt idx="232">
                  <c:v>380282</c:v>
                </c:pt>
                <c:pt idx="233">
                  <c:v>383197</c:v>
                </c:pt>
                <c:pt idx="234">
                  <c:v>382790</c:v>
                </c:pt>
                <c:pt idx="235">
                  <c:v>383946</c:v>
                </c:pt>
                <c:pt idx="236">
                  <c:v>387709</c:v>
                </c:pt>
                <c:pt idx="237">
                  <c:v>389921</c:v>
                </c:pt>
                <c:pt idx="238">
                  <c:v>391589</c:v>
                </c:pt>
                <c:pt idx="239">
                  <c:v>391837</c:v>
                </c:pt>
                <c:pt idx="240">
                  <c:v>395376</c:v>
                </c:pt>
                <c:pt idx="241">
                  <c:v>400228</c:v>
                </c:pt>
                <c:pt idx="242">
                  <c:v>401804</c:v>
                </c:pt>
                <c:pt idx="243">
                  <c:v>399915</c:v>
                </c:pt>
                <c:pt idx="244">
                  <c:v>399363</c:v>
                </c:pt>
                <c:pt idx="245">
                  <c:v>396140</c:v>
                </c:pt>
                <c:pt idx="246">
                  <c:v>397458</c:v>
                </c:pt>
                <c:pt idx="247">
                  <c:v>402152</c:v>
                </c:pt>
                <c:pt idx="248">
                  <c:v>405366</c:v>
                </c:pt>
                <c:pt idx="249">
                  <c:v>405925</c:v>
                </c:pt>
                <c:pt idx="250">
                  <c:v>407580</c:v>
                </c:pt>
                <c:pt idx="251">
                  <c:v>408793</c:v>
                </c:pt>
                <c:pt idx="252">
                  <c:v>412238</c:v>
                </c:pt>
                <c:pt idx="253">
                  <c:v>417250</c:v>
                </c:pt>
                <c:pt idx="254">
                  <c:v>414217</c:v>
                </c:pt>
                <c:pt idx="255">
                  <c:v>412268</c:v>
                </c:pt>
                <c:pt idx="256">
                  <c:v>414137</c:v>
                </c:pt>
                <c:pt idx="257">
                  <c:v>415642</c:v>
                </c:pt>
                <c:pt idx="258">
                  <c:v>418458</c:v>
                </c:pt>
                <c:pt idx="259">
                  <c:v>417547</c:v>
                </c:pt>
                <c:pt idx="260">
                  <c:v>417421</c:v>
                </c:pt>
                <c:pt idx="261">
                  <c:v>419276</c:v>
                </c:pt>
                <c:pt idx="262">
                  <c:v>420556</c:v>
                </c:pt>
                <c:pt idx="263">
                  <c:v>422886</c:v>
                </c:pt>
                <c:pt idx="264">
                  <c:v>418524</c:v>
                </c:pt>
                <c:pt idx="265">
                  <c:v>424674</c:v>
                </c:pt>
                <c:pt idx="266">
                  <c:v>429134</c:v>
                </c:pt>
                <c:pt idx="267">
                  <c:v>433648</c:v>
                </c:pt>
                <c:pt idx="268">
                  <c:v>434351</c:v>
                </c:pt>
                <c:pt idx="269">
                  <c:v>435430</c:v>
                </c:pt>
                <c:pt idx="270">
                  <c:v>436137</c:v>
                </c:pt>
                <c:pt idx="271">
                  <c:v>439650</c:v>
                </c:pt>
                <c:pt idx="272">
                  <c:v>438707</c:v>
                </c:pt>
                <c:pt idx="273">
                  <c:v>439889</c:v>
                </c:pt>
                <c:pt idx="274">
                  <c:v>441277</c:v>
                </c:pt>
                <c:pt idx="275">
                  <c:v>438800</c:v>
                </c:pt>
                <c:pt idx="276">
                  <c:v>436110</c:v>
                </c:pt>
                <c:pt idx="277">
                  <c:v>435340</c:v>
                </c:pt>
                <c:pt idx="278">
                  <c:v>441880</c:v>
                </c:pt>
                <c:pt idx="279">
                  <c:v>442600</c:v>
                </c:pt>
                <c:pt idx="280">
                  <c:v>446206</c:v>
                </c:pt>
                <c:pt idx="281">
                  <c:v>446898</c:v>
                </c:pt>
                <c:pt idx="282">
                  <c:v>449767</c:v>
                </c:pt>
                <c:pt idx="283">
                  <c:v>449975</c:v>
                </c:pt>
                <c:pt idx="284">
                  <c:v>448739</c:v>
                </c:pt>
                <c:pt idx="285">
                  <c:v>447496</c:v>
                </c:pt>
                <c:pt idx="286">
                  <c:v>449242</c:v>
                </c:pt>
                <c:pt idx="287">
                  <c:v>450978</c:v>
                </c:pt>
                <c:pt idx="288">
                  <c:v>448325</c:v>
                </c:pt>
                <c:pt idx="289">
                  <c:v>452555</c:v>
                </c:pt>
                <c:pt idx="290">
                  <c:v>451132</c:v>
                </c:pt>
                <c:pt idx="291">
                  <c:v>453034</c:v>
                </c:pt>
                <c:pt idx="292">
                  <c:v>454683</c:v>
                </c:pt>
                <c:pt idx="293">
                  <c:v>459088</c:v>
                </c:pt>
                <c:pt idx="294">
                  <c:v>458579</c:v>
                </c:pt>
                <c:pt idx="295">
                  <c:v>459022</c:v>
                </c:pt>
                <c:pt idx="296">
                  <c:v>461893</c:v>
                </c:pt>
                <c:pt idx="297">
                  <c:v>463240</c:v>
                </c:pt>
                <c:pt idx="298">
                  <c:v>462994</c:v>
                </c:pt>
                <c:pt idx="299">
                  <c:v>468076</c:v>
                </c:pt>
                <c:pt idx="300">
                  <c:v>473832</c:v>
                </c:pt>
                <c:pt idx="301">
                  <c:v>473582</c:v>
                </c:pt>
                <c:pt idx="302">
                  <c:v>472693</c:v>
                </c:pt>
                <c:pt idx="303">
                  <c:v>475335</c:v>
                </c:pt>
                <c:pt idx="304">
                  <c:v>473242</c:v>
                </c:pt>
                <c:pt idx="305">
                  <c:v>474798</c:v>
                </c:pt>
                <c:pt idx="306">
                  <c:v>475045</c:v>
                </c:pt>
                <c:pt idx="307">
                  <c:v>475653</c:v>
                </c:pt>
                <c:pt idx="308">
                  <c:v>486056</c:v>
                </c:pt>
                <c:pt idx="309">
                  <c:v>486635</c:v>
                </c:pt>
                <c:pt idx="310">
                  <c:v>490648</c:v>
                </c:pt>
                <c:pt idx="311">
                  <c:v>492996</c:v>
                </c:pt>
                <c:pt idx="312">
                  <c:v>492600</c:v>
                </c:pt>
                <c:pt idx="313">
                  <c:v>494815</c:v>
                </c:pt>
                <c:pt idx="314">
                  <c:v>494747</c:v>
                </c:pt>
                <c:pt idx="315">
                  <c:v>495967</c:v>
                </c:pt>
                <c:pt idx="316">
                  <c:v>502351</c:v>
                </c:pt>
                <c:pt idx="317">
                  <c:v>501133</c:v>
                </c:pt>
                <c:pt idx="318">
                  <c:v>503834</c:v>
                </c:pt>
                <c:pt idx="319">
                  <c:v>502875</c:v>
                </c:pt>
                <c:pt idx="320">
                  <c:v>502407</c:v>
                </c:pt>
                <c:pt idx="321">
                  <c:v>508036</c:v>
                </c:pt>
                <c:pt idx="322">
                  <c:v>508471</c:v>
                </c:pt>
                <c:pt idx="323">
                  <c:v>497541</c:v>
                </c:pt>
                <c:pt idx="324">
                  <c:v>505036</c:v>
                </c:pt>
                <c:pt idx="325">
                  <c:v>504686</c:v>
                </c:pt>
                <c:pt idx="326">
                  <c:v>512602</c:v>
                </c:pt>
                <c:pt idx="327">
                  <c:v>515088</c:v>
                </c:pt>
                <c:pt idx="328">
                  <c:v>516965</c:v>
                </c:pt>
                <c:pt idx="329">
                  <c:v>519205</c:v>
                </c:pt>
                <c:pt idx="330">
                  <c:v>522198</c:v>
                </c:pt>
                <c:pt idx="331">
                  <c:v>524547</c:v>
                </c:pt>
                <c:pt idx="332">
                  <c:v>522261</c:v>
                </c:pt>
                <c:pt idx="333">
                  <c:v>524853</c:v>
                </c:pt>
                <c:pt idx="334">
                  <c:v>525014</c:v>
                </c:pt>
                <c:pt idx="335">
                  <c:v>525467</c:v>
                </c:pt>
                <c:pt idx="336">
                  <c:v>529616</c:v>
                </c:pt>
                <c:pt idx="337">
                  <c:v>527273</c:v>
                </c:pt>
                <c:pt idx="338">
                  <c:v>483949</c:v>
                </c:pt>
                <c:pt idx="339">
                  <c:v>412766</c:v>
                </c:pt>
                <c:pt idx="340">
                  <c:v>487708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4-46E3-81B6-47457D1BB8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Sheet1!$A$2:$A$428</c:f>
              <c:numCache>
                <c:formatCode>m/d/yyyy</c:formatCode>
                <c:ptCount val="427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  <c:pt idx="399">
                  <c:v>45748</c:v>
                </c:pt>
                <c:pt idx="400">
                  <c:v>45778</c:v>
                </c:pt>
                <c:pt idx="401">
                  <c:v>45809</c:v>
                </c:pt>
                <c:pt idx="402">
                  <c:v>45839</c:v>
                </c:pt>
                <c:pt idx="403">
                  <c:v>45870</c:v>
                </c:pt>
                <c:pt idx="404">
                  <c:v>45901</c:v>
                </c:pt>
                <c:pt idx="405">
                  <c:v>45931</c:v>
                </c:pt>
                <c:pt idx="406">
                  <c:v>45962</c:v>
                </c:pt>
                <c:pt idx="407">
                  <c:v>45992</c:v>
                </c:pt>
                <c:pt idx="408">
                  <c:v>46023</c:v>
                </c:pt>
                <c:pt idx="409">
                  <c:v>46054</c:v>
                </c:pt>
                <c:pt idx="410">
                  <c:v>46082</c:v>
                </c:pt>
                <c:pt idx="411">
                  <c:v>46113</c:v>
                </c:pt>
                <c:pt idx="412">
                  <c:v>46143</c:v>
                </c:pt>
                <c:pt idx="413">
                  <c:v>46174</c:v>
                </c:pt>
                <c:pt idx="414">
                  <c:v>46204</c:v>
                </c:pt>
                <c:pt idx="415">
                  <c:v>46235</c:v>
                </c:pt>
                <c:pt idx="416">
                  <c:v>46266</c:v>
                </c:pt>
                <c:pt idx="417">
                  <c:v>46296</c:v>
                </c:pt>
                <c:pt idx="418">
                  <c:v>46327</c:v>
                </c:pt>
                <c:pt idx="419">
                  <c:v>46357</c:v>
                </c:pt>
                <c:pt idx="420">
                  <c:v>46388</c:v>
                </c:pt>
                <c:pt idx="421">
                  <c:v>46419</c:v>
                </c:pt>
                <c:pt idx="422">
                  <c:v>46447</c:v>
                </c:pt>
                <c:pt idx="423">
                  <c:v>46478</c:v>
                </c:pt>
                <c:pt idx="424">
                  <c:v>46508</c:v>
                </c:pt>
                <c:pt idx="425">
                  <c:v>46539</c:v>
                </c:pt>
                <c:pt idx="426">
                  <c:v>46569</c:v>
                </c:pt>
              </c:numCache>
            </c:numRef>
          </c:cat>
          <c:val>
            <c:numRef>
              <c:f>Sheet1!$C$2:$C$428</c:f>
              <c:numCache>
                <c:formatCode>General</c:formatCode>
                <c:ptCount val="427"/>
                <c:pt idx="340">
                  <c:v>487708</c:v>
                </c:pt>
                <c:pt idx="341">
                  <c:v>482053.53309707897</c:v>
                </c:pt>
                <c:pt idx="342">
                  <c:v>483035.30607334885</c:v>
                </c:pt>
                <c:pt idx="343">
                  <c:v>484017.07904961874</c:v>
                </c:pt>
                <c:pt idx="344">
                  <c:v>484998.85202588863</c:v>
                </c:pt>
                <c:pt idx="345">
                  <c:v>485980.62500215851</c:v>
                </c:pt>
                <c:pt idx="346">
                  <c:v>486962.3979784284</c:v>
                </c:pt>
                <c:pt idx="347">
                  <c:v>487944.17095469823</c:v>
                </c:pt>
                <c:pt idx="348">
                  <c:v>488925.94393096812</c:v>
                </c:pt>
                <c:pt idx="349">
                  <c:v>489907.71690723801</c:v>
                </c:pt>
                <c:pt idx="350">
                  <c:v>490889.48988350789</c:v>
                </c:pt>
                <c:pt idx="351">
                  <c:v>491871.26285977778</c:v>
                </c:pt>
                <c:pt idx="352">
                  <c:v>492853.03583604767</c:v>
                </c:pt>
                <c:pt idx="353">
                  <c:v>493834.80881231755</c:v>
                </c:pt>
                <c:pt idx="354">
                  <c:v>494816.58178858744</c:v>
                </c:pt>
                <c:pt idx="355">
                  <c:v>495798.35476485733</c:v>
                </c:pt>
                <c:pt idx="356">
                  <c:v>496780.12774112722</c:v>
                </c:pt>
                <c:pt idx="357">
                  <c:v>497761.9007173971</c:v>
                </c:pt>
                <c:pt idx="358">
                  <c:v>498743.67369366693</c:v>
                </c:pt>
                <c:pt idx="359">
                  <c:v>499725.44666993682</c:v>
                </c:pt>
                <c:pt idx="360">
                  <c:v>500707.21964620671</c:v>
                </c:pt>
                <c:pt idx="361">
                  <c:v>501688.99262247659</c:v>
                </c:pt>
                <c:pt idx="362">
                  <c:v>502670.76559874648</c:v>
                </c:pt>
                <c:pt idx="363">
                  <c:v>503652.53857501637</c:v>
                </c:pt>
                <c:pt idx="364">
                  <c:v>504634.31155128626</c:v>
                </c:pt>
                <c:pt idx="365">
                  <c:v>505616.08452755614</c:v>
                </c:pt>
                <c:pt idx="366">
                  <c:v>506597.85750382603</c:v>
                </c:pt>
                <c:pt idx="367">
                  <c:v>507579.63048009592</c:v>
                </c:pt>
                <c:pt idx="368">
                  <c:v>508561.40345636581</c:v>
                </c:pt>
                <c:pt idx="369">
                  <c:v>509543.17643263569</c:v>
                </c:pt>
                <c:pt idx="370">
                  <c:v>510524.94940890558</c:v>
                </c:pt>
                <c:pt idx="371">
                  <c:v>511506.72238517541</c:v>
                </c:pt>
                <c:pt idx="372">
                  <c:v>512488.4953614453</c:v>
                </c:pt>
                <c:pt idx="373">
                  <c:v>513470.26833771518</c:v>
                </c:pt>
                <c:pt idx="374">
                  <c:v>514452.04131398507</c:v>
                </c:pt>
                <c:pt idx="375">
                  <c:v>515433.81429025496</c:v>
                </c:pt>
                <c:pt idx="376">
                  <c:v>516415.58726652485</c:v>
                </c:pt>
                <c:pt idx="377">
                  <c:v>517397.36024279473</c:v>
                </c:pt>
                <c:pt idx="378">
                  <c:v>518379.13321906462</c:v>
                </c:pt>
                <c:pt idx="379">
                  <c:v>519360.90619533451</c:v>
                </c:pt>
                <c:pt idx="380">
                  <c:v>520342.6791716044</c:v>
                </c:pt>
                <c:pt idx="381">
                  <c:v>521324.45214787428</c:v>
                </c:pt>
                <c:pt idx="382">
                  <c:v>522306.22512414411</c:v>
                </c:pt>
                <c:pt idx="383">
                  <c:v>523287.998100414</c:v>
                </c:pt>
                <c:pt idx="384">
                  <c:v>524269.77107668389</c:v>
                </c:pt>
                <c:pt idx="385">
                  <c:v>525251.54405295383</c:v>
                </c:pt>
                <c:pt idx="386">
                  <c:v>526233.31702922366</c:v>
                </c:pt>
                <c:pt idx="387">
                  <c:v>527215.09000549349</c:v>
                </c:pt>
                <c:pt idx="388">
                  <c:v>528196.86298176344</c:v>
                </c:pt>
                <c:pt idx="389">
                  <c:v>529178.63595803326</c:v>
                </c:pt>
                <c:pt idx="390">
                  <c:v>530160.40893430321</c:v>
                </c:pt>
                <c:pt idx="391">
                  <c:v>531142.18191057304</c:v>
                </c:pt>
                <c:pt idx="392">
                  <c:v>532123.95488684298</c:v>
                </c:pt>
                <c:pt idx="393">
                  <c:v>533105.72786311281</c:v>
                </c:pt>
                <c:pt idx="394">
                  <c:v>534087.50083938276</c:v>
                </c:pt>
                <c:pt idx="395">
                  <c:v>535069.27381565259</c:v>
                </c:pt>
                <c:pt idx="396">
                  <c:v>536051.04679192253</c:v>
                </c:pt>
                <c:pt idx="397">
                  <c:v>537032.81976819236</c:v>
                </c:pt>
                <c:pt idx="398">
                  <c:v>538014.59274446231</c:v>
                </c:pt>
                <c:pt idx="399">
                  <c:v>538996.36572073214</c:v>
                </c:pt>
                <c:pt idx="400">
                  <c:v>539978.13869700208</c:v>
                </c:pt>
                <c:pt idx="401">
                  <c:v>540959.91167327191</c:v>
                </c:pt>
                <c:pt idx="402">
                  <c:v>541941.68464954174</c:v>
                </c:pt>
                <c:pt idx="403">
                  <c:v>542923.45762581169</c:v>
                </c:pt>
                <c:pt idx="404">
                  <c:v>543905.23060208152</c:v>
                </c:pt>
                <c:pt idx="405">
                  <c:v>544887.00357835146</c:v>
                </c:pt>
                <c:pt idx="406">
                  <c:v>545868.77655462129</c:v>
                </c:pt>
                <c:pt idx="407">
                  <c:v>546850.54953089124</c:v>
                </c:pt>
                <c:pt idx="408">
                  <c:v>547832.32250716107</c:v>
                </c:pt>
                <c:pt idx="409">
                  <c:v>548814.09548343101</c:v>
                </c:pt>
                <c:pt idx="410">
                  <c:v>549795.86845970084</c:v>
                </c:pt>
                <c:pt idx="411">
                  <c:v>550777.64143597079</c:v>
                </c:pt>
                <c:pt idx="412">
                  <c:v>551759.41441224061</c:v>
                </c:pt>
                <c:pt idx="413">
                  <c:v>552741.18738851044</c:v>
                </c:pt>
                <c:pt idx="414">
                  <c:v>553722.96036478039</c:v>
                </c:pt>
                <c:pt idx="415">
                  <c:v>554704.73334105022</c:v>
                </c:pt>
                <c:pt idx="416">
                  <c:v>555686.50631732016</c:v>
                </c:pt>
                <c:pt idx="417">
                  <c:v>556668.27929358999</c:v>
                </c:pt>
                <c:pt idx="418">
                  <c:v>557650.05226985994</c:v>
                </c:pt>
                <c:pt idx="419">
                  <c:v>558631.82524612977</c:v>
                </c:pt>
                <c:pt idx="420">
                  <c:v>559613.59822239971</c:v>
                </c:pt>
                <c:pt idx="421">
                  <c:v>560595.37119866954</c:v>
                </c:pt>
                <c:pt idx="422">
                  <c:v>561577.14417493949</c:v>
                </c:pt>
                <c:pt idx="423">
                  <c:v>562558.91715120932</c:v>
                </c:pt>
                <c:pt idx="424">
                  <c:v>563540.69012747915</c:v>
                </c:pt>
                <c:pt idx="425">
                  <c:v>564522.46310374909</c:v>
                </c:pt>
                <c:pt idx="426">
                  <c:v>565504.23608001892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4-46E3-81B6-47457D1BB8E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Sheet1!$A$2:$A$428</c:f>
              <c:numCache>
                <c:formatCode>m/d/yyyy</c:formatCode>
                <c:ptCount val="427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  <c:pt idx="399">
                  <c:v>45748</c:v>
                </c:pt>
                <c:pt idx="400">
                  <c:v>45778</c:v>
                </c:pt>
                <c:pt idx="401">
                  <c:v>45809</c:v>
                </c:pt>
                <c:pt idx="402">
                  <c:v>45839</c:v>
                </c:pt>
                <c:pt idx="403">
                  <c:v>45870</c:v>
                </c:pt>
                <c:pt idx="404">
                  <c:v>45901</c:v>
                </c:pt>
                <c:pt idx="405">
                  <c:v>45931</c:v>
                </c:pt>
                <c:pt idx="406">
                  <c:v>45962</c:v>
                </c:pt>
                <c:pt idx="407">
                  <c:v>45992</c:v>
                </c:pt>
                <c:pt idx="408">
                  <c:v>46023</c:v>
                </c:pt>
                <c:pt idx="409">
                  <c:v>46054</c:v>
                </c:pt>
                <c:pt idx="410">
                  <c:v>46082</c:v>
                </c:pt>
                <c:pt idx="411">
                  <c:v>46113</c:v>
                </c:pt>
                <c:pt idx="412">
                  <c:v>46143</c:v>
                </c:pt>
                <c:pt idx="413">
                  <c:v>46174</c:v>
                </c:pt>
                <c:pt idx="414">
                  <c:v>46204</c:v>
                </c:pt>
                <c:pt idx="415">
                  <c:v>46235</c:v>
                </c:pt>
                <c:pt idx="416">
                  <c:v>46266</c:v>
                </c:pt>
                <c:pt idx="417">
                  <c:v>46296</c:v>
                </c:pt>
                <c:pt idx="418">
                  <c:v>46327</c:v>
                </c:pt>
                <c:pt idx="419">
                  <c:v>46357</c:v>
                </c:pt>
                <c:pt idx="420">
                  <c:v>46388</c:v>
                </c:pt>
                <c:pt idx="421">
                  <c:v>46419</c:v>
                </c:pt>
                <c:pt idx="422">
                  <c:v>46447</c:v>
                </c:pt>
                <c:pt idx="423">
                  <c:v>46478</c:v>
                </c:pt>
                <c:pt idx="424">
                  <c:v>46508</c:v>
                </c:pt>
                <c:pt idx="425">
                  <c:v>46539</c:v>
                </c:pt>
                <c:pt idx="426">
                  <c:v>46569</c:v>
                </c:pt>
              </c:numCache>
            </c:numRef>
          </c:cat>
          <c:val>
            <c:numRef>
              <c:f>Sheet1!$D$2:$D$428</c:f>
              <c:numCache>
                <c:formatCode>General</c:formatCode>
                <c:ptCount val="427"/>
                <c:pt idx="340" formatCode="0.00">
                  <c:v>487708</c:v>
                </c:pt>
                <c:pt idx="341" formatCode="0.00">
                  <c:v>468869.760160173</c:v>
                </c:pt>
                <c:pt idx="342" formatCode="0.00">
                  <c:v>465289.53142703569</c:v>
                </c:pt>
                <c:pt idx="343" formatCode="0.00">
                  <c:v>462655.27787221078</c:v>
                </c:pt>
                <c:pt idx="344" formatCode="0.00">
                  <c:v>460543.70304429863</c:v>
                </c:pt>
                <c:pt idx="345" formatCode="0.00">
                  <c:v>458775.9167345179</c:v>
                </c:pt>
                <c:pt idx="346" formatCode="0.00">
                  <c:v>457256.29729500221</c:v>
                </c:pt>
                <c:pt idx="347" formatCode="0.00">
                  <c:v>455926.62175125716</c:v>
                </c:pt>
                <c:pt idx="348" formatCode="0.00">
                  <c:v>454748.32527352055</c:v>
                </c:pt>
                <c:pt idx="349" formatCode="0.00">
                  <c:v>453694.30439564202</c:v>
                </c:pt>
                <c:pt idx="350" formatCode="0.00">
                  <c:v>452744.65156242135</c:v>
                </c:pt>
                <c:pt idx="351" formatCode="0.00">
                  <c:v>451884.23622440407</c:v>
                </c:pt>
                <c:pt idx="352" formatCode="0.00">
                  <c:v>451101.2404357596</c:v>
                </c:pt>
                <c:pt idx="353" formatCode="0.00">
                  <c:v>450386.22542696574</c:v>
                </c:pt>
                <c:pt idx="354" formatCode="0.00">
                  <c:v>449731.51126739522</c:v>
                </c:pt>
                <c:pt idx="355" formatCode="0.00">
                  <c:v>449130.7501135334</c:v>
                </c:pt>
                <c:pt idx="356" formatCode="0.00">
                  <c:v>448578.62397006422</c:v>
                </c:pt>
                <c:pt idx="357" formatCode="0.00">
                  <c:v>448070.62525355746</c:v>
                </c:pt>
                <c:pt idx="358" formatCode="0.00">
                  <c:v>447602.89401824359</c:v>
                </c:pt>
                <c:pt idx="359" formatCode="0.00">
                  <c:v>447172.09492928628</c:v>
                </c:pt>
                <c:pt idx="360" formatCode="0.00">
                  <c:v>446775.32273031876</c:v>
                </c:pt>
                <c:pt idx="361" formatCode="0.00">
                  <c:v>446410.02853357379</c:v>
                </c:pt>
                <c:pt idx="362" formatCode="0.00">
                  <c:v>446073.96158836968</c:v>
                </c:pt>
                <c:pt idx="363" formatCode="0.00">
                  <c:v>445765.12273262365</c:v>
                </c:pt>
                <c:pt idx="364" formatCode="0.00">
                  <c:v>445481.72678502923</c:v>
                </c:pt>
                <c:pt idx="365" formatCode="0.00">
                  <c:v>445222.17186518497</c:v>
                </c:pt>
                <c:pt idx="366" formatCode="0.00">
                  <c:v>444985.01414339896</c:v>
                </c:pt>
                <c:pt idx="367" formatCode="0.00">
                  <c:v>444768.94689034211</c:v>
                </c:pt>
                <c:pt idx="368" formatCode="0.00">
                  <c:v>444572.78296443145</c:v>
                </c:pt>
                <c:pt idx="369" formatCode="0.00">
                  <c:v>444395.44007191365</c:v>
                </c:pt>
                <c:pt idx="370" formatCode="0.00">
                  <c:v>444235.92828148243</c:v>
                </c:pt>
                <c:pt idx="371" formatCode="0.00">
                  <c:v>444093.33938593732</c:v>
                </c:pt>
                <c:pt idx="372" formatCode="0.00">
                  <c:v>443966.83778765408</c:v>
                </c:pt>
                <c:pt idx="373" formatCode="0.00">
                  <c:v>443855.65264941659</c:v>
                </c:pt>
                <c:pt idx="374" formatCode="0.00">
                  <c:v>443759.07110241085</c:v>
                </c:pt>
                <c:pt idx="375" formatCode="0.00">
                  <c:v>443676.43234248122</c:v>
                </c:pt>
                <c:pt idx="376" formatCode="0.00">
                  <c:v>443607.12247673731</c:v>
                </c:pt>
                <c:pt idx="377" formatCode="0.00">
                  <c:v>443550.57000720361</c:v>
                </c:pt>
                <c:pt idx="378" formatCode="0.00">
                  <c:v>443506.24185788212</c:v>
                </c:pt>
                <c:pt idx="379" formatCode="0.00">
                  <c:v>443473.63986743498</c:v>
                </c:pt>
                <c:pt idx="380" formatCode="0.00">
                  <c:v>443452.29768251616</c:v>
                </c:pt>
                <c:pt idx="381" formatCode="0.00">
                  <c:v>443441.77799723245</c:v>
                </c:pt>
                <c:pt idx="382" formatCode="0.00">
                  <c:v>443441.67009276198</c:v>
                </c:pt>
                <c:pt idx="383" formatCode="0.00">
                  <c:v>443451.58763820829</c:v>
                </c:pt>
                <c:pt idx="384" formatCode="0.00">
                  <c:v>443471.16671958833</c:v>
                </c:pt>
                <c:pt idx="385" formatCode="0.00">
                  <c:v>443500.06406870112</c:v>
                </c:pt>
                <c:pt idx="386" formatCode="0.00">
                  <c:v>443537.95546766371</c:v>
                </c:pt>
                <c:pt idx="387" formatCode="0.00">
                  <c:v>443584.53430829279</c:v>
                </c:pt>
                <c:pt idx="388" formatCode="0.00">
                  <c:v>443639.51028836489</c:v>
                </c:pt>
                <c:pt idx="389" formatCode="0.00">
                  <c:v>443702.6082291989</c:v>
                </c:pt>
                <c:pt idx="390" formatCode="0.00">
                  <c:v>443773.56700105302</c:v>
                </c:pt>
                <c:pt idx="391" formatCode="0.00">
                  <c:v>443852.13854456716</c:v>
                </c:pt>
                <c:pt idx="392" formatCode="0.00">
                  <c:v>443938.08697797277</c:v>
                </c:pt>
                <c:pt idx="393" formatCode="0.00">
                  <c:v>444031.18778106326</c:v>
                </c:pt>
                <c:pt idx="394" formatCode="0.00">
                  <c:v>444131.22704801918</c:v>
                </c:pt>
                <c:pt idx="395" formatCode="0.00">
                  <c:v>444238.00080212066</c:v>
                </c:pt>
                <c:pt idx="396" formatCode="0.00">
                  <c:v>444351.31436620373</c:v>
                </c:pt>
                <c:pt idx="397" formatCode="0.00">
                  <c:v>444470.98178341892</c:v>
                </c:pt>
                <c:pt idx="398" formatCode="0.00">
                  <c:v>444596.82528347243</c:v>
                </c:pt>
                <c:pt idx="399" formatCode="0.00">
                  <c:v>444728.67479006079</c:v>
                </c:pt>
                <c:pt idx="400" formatCode="0.00">
                  <c:v>444866.36746568629</c:v>
                </c:pt>
                <c:pt idx="401" formatCode="0.00">
                  <c:v>445009.74729044212</c:v>
                </c:pt>
                <c:pt idx="402" formatCode="0.00">
                  <c:v>445158.66467172728</c:v>
                </c:pt>
                <c:pt idx="403" formatCode="0.00">
                  <c:v>445312.97608215874</c:v>
                </c:pt>
                <c:pt idx="404" formatCode="0.00">
                  <c:v>445472.54372323462</c:v>
                </c:pt>
                <c:pt idx="405" formatCode="0.00">
                  <c:v>445637.23521254765</c:v>
                </c:pt>
                <c:pt idx="406" formatCode="0.00">
                  <c:v>445806.92329256487</c:v>
                </c:pt>
                <c:pt idx="407" formatCode="0.00">
                  <c:v>445981.48555918742</c:v>
                </c:pt>
                <c:pt idx="408" formatCode="0.00">
                  <c:v>446160.80420847272</c:v>
                </c:pt>
                <c:pt idx="409" formatCode="0.00">
                  <c:v>446344.76580005896</c:v>
                </c:pt>
                <c:pt idx="410" formatCode="0.00">
                  <c:v>446533.26103596471</c:v>
                </c:pt>
                <c:pt idx="411" formatCode="0.00">
                  <c:v>446726.18455356383</c:v>
                </c:pt>
                <c:pt idx="412" formatCode="0.00">
                  <c:v>446923.4347316387</c:v>
                </c:pt>
                <c:pt idx="413" formatCode="0.00">
                  <c:v>447124.91350852093</c:v>
                </c:pt>
                <c:pt idx="414" formatCode="0.00">
                  <c:v>447330.52621141012</c:v>
                </c:pt>
                <c:pt idx="415" formatCode="0.00">
                  <c:v>447540.18139604293</c:v>
                </c:pt>
                <c:pt idx="416" formatCode="0.00">
                  <c:v>447753.79069595953</c:v>
                </c:pt>
                <c:pt idx="417" formatCode="0.00">
                  <c:v>447971.26868067129</c:v>
                </c:pt>
                <c:pt idx="418" formatCode="0.00">
                  <c:v>448192.5327220998</c:v>
                </c:pt>
                <c:pt idx="419" formatCode="0.00">
                  <c:v>448417.50286870357</c:v>
                </c:pt>
                <c:pt idx="420" formatCode="0.00">
                  <c:v>448646.10172676138</c:v>
                </c:pt>
                <c:pt idx="421" formatCode="0.00">
                  <c:v>448878.25434831902</c:v>
                </c:pt>
                <c:pt idx="422" formatCode="0.00">
                  <c:v>449113.8881253521</c:v>
                </c:pt>
                <c:pt idx="423" formatCode="0.00">
                  <c:v>449352.93268972519</c:v>
                </c:pt>
                <c:pt idx="424" formatCode="0.00">
                  <c:v>449595.31981856836</c:v>
                </c:pt>
                <c:pt idx="425" formatCode="0.00">
                  <c:v>449840.98334471445</c:v>
                </c:pt>
                <c:pt idx="426" formatCode="0.00">
                  <c:v>450089.85907187185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4-46E3-81B6-47457D1BB8E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Sheet1!$A$2:$A$428</c:f>
              <c:numCache>
                <c:formatCode>m/d/yyyy</c:formatCode>
                <c:ptCount val="427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  <c:pt idx="399">
                  <c:v>45748</c:v>
                </c:pt>
                <c:pt idx="400">
                  <c:v>45778</c:v>
                </c:pt>
                <c:pt idx="401">
                  <c:v>45809</c:v>
                </c:pt>
                <c:pt idx="402">
                  <c:v>45839</c:v>
                </c:pt>
                <c:pt idx="403">
                  <c:v>45870</c:v>
                </c:pt>
                <c:pt idx="404">
                  <c:v>45901</c:v>
                </c:pt>
                <c:pt idx="405">
                  <c:v>45931</c:v>
                </c:pt>
                <c:pt idx="406">
                  <c:v>45962</c:v>
                </c:pt>
                <c:pt idx="407">
                  <c:v>45992</c:v>
                </c:pt>
                <c:pt idx="408">
                  <c:v>46023</c:v>
                </c:pt>
                <c:pt idx="409">
                  <c:v>46054</c:v>
                </c:pt>
                <c:pt idx="410">
                  <c:v>46082</c:v>
                </c:pt>
                <c:pt idx="411">
                  <c:v>46113</c:v>
                </c:pt>
                <c:pt idx="412">
                  <c:v>46143</c:v>
                </c:pt>
                <c:pt idx="413">
                  <c:v>46174</c:v>
                </c:pt>
                <c:pt idx="414">
                  <c:v>46204</c:v>
                </c:pt>
                <c:pt idx="415">
                  <c:v>46235</c:v>
                </c:pt>
                <c:pt idx="416">
                  <c:v>46266</c:v>
                </c:pt>
                <c:pt idx="417">
                  <c:v>46296</c:v>
                </c:pt>
                <c:pt idx="418">
                  <c:v>46327</c:v>
                </c:pt>
                <c:pt idx="419">
                  <c:v>46357</c:v>
                </c:pt>
                <c:pt idx="420">
                  <c:v>46388</c:v>
                </c:pt>
                <c:pt idx="421">
                  <c:v>46419</c:v>
                </c:pt>
                <c:pt idx="422">
                  <c:v>46447</c:v>
                </c:pt>
                <c:pt idx="423">
                  <c:v>46478</c:v>
                </c:pt>
                <c:pt idx="424">
                  <c:v>46508</c:v>
                </c:pt>
                <c:pt idx="425">
                  <c:v>46539</c:v>
                </c:pt>
                <c:pt idx="426">
                  <c:v>46569</c:v>
                </c:pt>
              </c:numCache>
            </c:numRef>
          </c:cat>
          <c:val>
            <c:numRef>
              <c:f>Sheet1!$E$2:$E$428</c:f>
              <c:numCache>
                <c:formatCode>General</c:formatCode>
                <c:ptCount val="427"/>
                <c:pt idx="340" formatCode="0.00">
                  <c:v>487708</c:v>
                </c:pt>
                <c:pt idx="341" formatCode="0.00">
                  <c:v>495237.30603398493</c:v>
                </c:pt>
                <c:pt idx="342" formatCode="0.00">
                  <c:v>500781.08071966202</c:v>
                </c:pt>
                <c:pt idx="343" formatCode="0.00">
                  <c:v>505378.8802270267</c:v>
                </c:pt>
                <c:pt idx="344" formatCode="0.00">
                  <c:v>509454.00100747863</c:v>
                </c:pt>
                <c:pt idx="345" formatCode="0.00">
                  <c:v>513185.33326979913</c:v>
                </c:pt>
                <c:pt idx="346" formatCode="0.00">
                  <c:v>516668.4986618546</c:v>
                </c:pt>
                <c:pt idx="347" formatCode="0.00">
                  <c:v>519961.7201581393</c:v>
                </c:pt>
                <c:pt idx="348" formatCode="0.00">
                  <c:v>523103.56258841569</c:v>
                </c:pt>
                <c:pt idx="349" formatCode="0.00">
                  <c:v>526121.129418834</c:v>
                </c:pt>
                <c:pt idx="350" formatCode="0.00">
                  <c:v>529034.32820459444</c:v>
                </c:pt>
                <c:pt idx="351" formatCode="0.00">
                  <c:v>531858.28949515149</c:v>
                </c:pt>
                <c:pt idx="352" formatCode="0.00">
                  <c:v>534604.8312363358</c:v>
                </c:pt>
                <c:pt idx="353" formatCode="0.00">
                  <c:v>537283.39219766937</c:v>
                </c:pt>
                <c:pt idx="354" formatCode="0.00">
                  <c:v>539901.65230977966</c:v>
                </c:pt>
                <c:pt idx="355" formatCode="0.00">
                  <c:v>542465.9594161812</c:v>
                </c:pt>
                <c:pt idx="356" formatCode="0.00">
                  <c:v>544981.63151219022</c:v>
                </c:pt>
                <c:pt idx="357" formatCode="0.00">
                  <c:v>547453.17618123675</c:v>
                </c:pt>
                <c:pt idx="358" formatCode="0.00">
                  <c:v>549884.45336909033</c:v>
                </c:pt>
                <c:pt idx="359" formatCode="0.00">
                  <c:v>552278.79841058736</c:v>
                </c:pt>
                <c:pt idx="360" formatCode="0.00">
                  <c:v>554639.11656209466</c:v>
                </c:pt>
                <c:pt idx="361" formatCode="0.00">
                  <c:v>556967.95671137935</c:v>
                </c:pt>
                <c:pt idx="362" formatCode="0.00">
                  <c:v>559267.56960912328</c:v>
                </c:pt>
                <c:pt idx="363" formatCode="0.00">
                  <c:v>561539.95441740914</c:v>
                </c:pt>
                <c:pt idx="364" formatCode="0.00">
                  <c:v>563786.89631754335</c:v>
                </c:pt>
                <c:pt idx="365" formatCode="0.00">
                  <c:v>566009.99718992738</c:v>
                </c:pt>
                <c:pt idx="366" formatCode="0.00">
                  <c:v>568210.7008642531</c:v>
                </c:pt>
                <c:pt idx="367" formatCode="0.00">
                  <c:v>570390.31406984967</c:v>
                </c:pt>
                <c:pt idx="368" formatCode="0.00">
                  <c:v>572550.02394830016</c:v>
                </c:pt>
                <c:pt idx="369" formatCode="0.00">
                  <c:v>574690.91279335774</c:v>
                </c:pt>
                <c:pt idx="370" formatCode="0.00">
                  <c:v>576813.97053632874</c:v>
                </c:pt>
                <c:pt idx="371" formatCode="0.00">
                  <c:v>578920.1053844135</c:v>
                </c:pt>
                <c:pt idx="372" formatCode="0.00">
                  <c:v>581010.15293523646</c:v>
                </c:pt>
                <c:pt idx="373" formatCode="0.00">
                  <c:v>583084.88402601378</c:v>
                </c:pt>
                <c:pt idx="374" formatCode="0.00">
                  <c:v>585145.01152555924</c:v>
                </c:pt>
                <c:pt idx="375" formatCode="0.00">
                  <c:v>587191.1962380287</c:v>
                </c:pt>
                <c:pt idx="376" formatCode="0.00">
                  <c:v>589224.05205631233</c:v>
                </c:pt>
                <c:pt idx="377" formatCode="0.00">
                  <c:v>591244.15047838585</c:v>
                </c:pt>
                <c:pt idx="378" formatCode="0.00">
                  <c:v>593252.02458024712</c:v>
                </c:pt>
                <c:pt idx="379" formatCode="0.00">
                  <c:v>595248.17252323404</c:v>
                </c:pt>
                <c:pt idx="380" formatCode="0.00">
                  <c:v>597233.06066069263</c:v>
                </c:pt>
                <c:pt idx="381" formatCode="0.00">
                  <c:v>599207.12629851606</c:v>
                </c:pt>
                <c:pt idx="382" formatCode="0.00">
                  <c:v>601170.78015552624</c:v>
                </c:pt>
                <c:pt idx="383" formatCode="0.00">
                  <c:v>603124.4085626197</c:v>
                </c:pt>
                <c:pt idx="384" formatCode="0.00">
                  <c:v>605068.37543377944</c:v>
                </c:pt>
                <c:pt idx="385" formatCode="0.00">
                  <c:v>607003.02403720655</c:v>
                </c:pt>
                <c:pt idx="386" formatCode="0.00">
                  <c:v>608928.67859078362</c:v>
                </c:pt>
                <c:pt idx="387" formatCode="0.00">
                  <c:v>610845.64570269419</c:v>
                </c:pt>
                <c:pt idx="388" formatCode="0.00">
                  <c:v>612754.21567516192</c:v>
                </c:pt>
                <c:pt idx="389" formatCode="0.00">
                  <c:v>614654.66368686769</c:v>
                </c:pt>
                <c:pt idx="390" formatCode="0.00">
                  <c:v>616547.2508675534</c:v>
                </c:pt>
                <c:pt idx="391" formatCode="0.00">
                  <c:v>618432.22527657892</c:v>
                </c:pt>
                <c:pt idx="392" formatCode="0.00">
                  <c:v>620309.8227957132</c:v>
                </c:pt>
                <c:pt idx="393" formatCode="0.00">
                  <c:v>622180.26794516237</c:v>
                </c:pt>
                <c:pt idx="394" formatCode="0.00">
                  <c:v>624043.77463074634</c:v>
                </c:pt>
                <c:pt idx="395" formatCode="0.00">
                  <c:v>625900.54682918452</c:v>
                </c:pt>
                <c:pt idx="396" formatCode="0.00">
                  <c:v>627750.77921764133</c:v>
                </c:pt>
                <c:pt idx="397" formatCode="0.00">
                  <c:v>629594.65775296581</c:v>
                </c:pt>
                <c:pt idx="398" formatCode="0.00">
                  <c:v>631432.36020545219</c:v>
                </c:pt>
                <c:pt idx="399" formatCode="0.00">
                  <c:v>633264.05665140343</c:v>
                </c:pt>
                <c:pt idx="400" formatCode="0.00">
                  <c:v>635089.90992831788</c:v>
                </c:pt>
                <c:pt idx="401" formatCode="0.00">
                  <c:v>636910.07605610171</c:v>
                </c:pt>
                <c:pt idx="402" formatCode="0.00">
                  <c:v>638724.70462735626</c:v>
                </c:pt>
                <c:pt idx="403" formatCode="0.00">
                  <c:v>640533.93916946463</c:v>
                </c:pt>
                <c:pt idx="404" formatCode="0.00">
                  <c:v>642337.91748092836</c:v>
                </c:pt>
                <c:pt idx="405" formatCode="0.00">
                  <c:v>644136.77194415522</c:v>
                </c:pt>
                <c:pt idx="406" formatCode="0.00">
                  <c:v>645930.62981667777</c:v>
                </c:pt>
                <c:pt idx="407" formatCode="0.00">
                  <c:v>647719.61350259499</c:v>
                </c:pt>
                <c:pt idx="408" formatCode="0.00">
                  <c:v>649503.84080584941</c:v>
                </c:pt>
                <c:pt idx="409" formatCode="0.00">
                  <c:v>651283.42516680306</c:v>
                </c:pt>
                <c:pt idx="410" formatCode="0.00">
                  <c:v>653058.47588343697</c:v>
                </c:pt>
                <c:pt idx="411" formatCode="0.00">
                  <c:v>654829.09831837774</c:v>
                </c:pt>
                <c:pt idx="412" formatCode="0.00">
                  <c:v>656595.39409284259</c:v>
                </c:pt>
                <c:pt idx="413" formatCode="0.00">
                  <c:v>658357.46126849996</c:v>
                </c:pt>
                <c:pt idx="414" formatCode="0.00">
                  <c:v>660115.39451815072</c:v>
                </c:pt>
                <c:pt idx="415" formatCode="0.00">
                  <c:v>661869.28528605751</c:v>
                </c:pt>
                <c:pt idx="416" formatCode="0.00">
                  <c:v>663619.22193868086</c:v>
                </c:pt>
                <c:pt idx="417" formatCode="0.00">
                  <c:v>665365.28990650875</c:v>
                </c:pt>
                <c:pt idx="418" formatCode="0.00">
                  <c:v>667107.57181762008</c:v>
                </c:pt>
                <c:pt idx="419" formatCode="0.00">
                  <c:v>668846.14762355597</c:v>
                </c:pt>
                <c:pt idx="420" formatCode="0.00">
                  <c:v>670581.0947180381</c:v>
                </c:pt>
                <c:pt idx="421" formatCode="0.00">
                  <c:v>672312.48804902006</c:v>
                </c:pt>
                <c:pt idx="422" formatCode="0.00">
                  <c:v>674040.40022452688</c:v>
                </c:pt>
                <c:pt idx="423" formatCode="0.00">
                  <c:v>675764.90161269344</c:v>
                </c:pt>
                <c:pt idx="424" formatCode="0.00">
                  <c:v>677486.06043638999</c:v>
                </c:pt>
                <c:pt idx="425" formatCode="0.00">
                  <c:v>679203.94286278379</c:v>
                </c:pt>
                <c:pt idx="426" formatCode="0.00">
                  <c:v>680918.61308816599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4-46E3-81B6-47457D1BB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984959"/>
        <c:axId val="645978719"/>
      </c:lineChart>
      <c:catAx>
        <c:axId val="6459849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78719"/>
        <c:crosses val="autoZero"/>
        <c:auto val="1"/>
        <c:lblAlgn val="ctr"/>
        <c:lblOffset val="100"/>
        <c:noMultiLvlLbl val="0"/>
      </c:catAx>
      <c:valAx>
        <c:axId val="6459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8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269875</xdr:colOff>
      <xdr:row>3</xdr:row>
      <xdr:rowOff>9525</xdr:rowOff>
    </xdr:from>
    <xdr:to>
      <xdr:col>23</xdr:col>
      <xdr:colOff>327025</xdr:colOff>
      <xdr:row>26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E8725-9E42-48A6-B648-7D640F339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28" totalsRowShown="0">
  <autoFilter ref="A1:E428" xr:uid="{00000000-0009-0000-0100-000001000000}"/>
  <tableColumns count="5">
    <tableColumn id="1" xr3:uid="{00000000-0010-0000-0000-000001000000}" name="Timeline" dataDxfId="3"/>
    <tableColumn id="2" xr3:uid="{00000000-0010-0000-0000-000002000000}" name="Values"/>
    <tableColumn id="3" xr3:uid="{00000000-0010-0000-0000-000003000000}" name="Forecast">
      <calculatedColumnFormula>_xlfn.FORECAST.ETS(A2,$B$2:$B$342,$A$2:$A$342,1,1)</calculatedColumnFormula>
    </tableColumn>
    <tableColumn id="4" xr3:uid="{00000000-0010-0000-0000-000004000000}" name="Lower Confidence Bound" dataDxfId="2">
      <calculatedColumnFormula>C2-_xlfn.FORECAST.ETS.CONFINT(A2,$B$2:$B$342,$A$2:$A$342,0.95,1,1)</calculatedColumnFormula>
    </tableColumn>
    <tableColumn id="5" xr3:uid="{00000000-0010-0000-0000-000005000000}" name="Upper Confidence Bound" dataDxfId="1">
      <calculatedColumnFormula>C2+_xlfn.FORECAST.ETS.CONFINT(A2,$B$2:$B$342,$A$2:$A$342,0.95,1,1)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G1:H9" totalsRowShown="0">
  <autoFilter ref="G1:H9" xr:uid="{00000000-0009-0000-0100-000002000000}"/>
  <tableColumns count="2">
    <tableColumn id="1" xr3:uid="{00000000-0010-0000-0100-000001000000}" name="Statistic"/>
    <tableColumn id="2" xr3:uid="{00000000-0010-0000-0100-000002000000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8"/>
  <sheetViews>
    <sheetView tabSelected="1" zoomScale="42" workbookViewId="0">
      <selection activeCell="G9" sqref="G1:H9"/>
    </sheetView>
  </sheetViews>
  <sheetFormatPr defaultRowHeight="14.5" x14ac:dyDescent="0.35"/>
  <cols>
    <col min="1" max="1" width="10.08984375" bestFit="1" customWidth="1"/>
    <col min="2" max="2" width="8.81640625" bestFit="1" customWidth="1"/>
    <col min="3" max="3" width="9.90625" customWidth="1"/>
    <col min="4" max="4" width="23.6328125" customWidth="1"/>
    <col min="5" max="5" width="23.7265625" customWidth="1"/>
    <col min="7" max="7" width="9.453125" customWidth="1"/>
    <col min="8" max="8" width="9.36328125" bestFit="1" customWidth="1"/>
  </cols>
  <sheetData>
    <row r="1" spans="1:8" x14ac:dyDescent="0.35">
      <c r="A1" t="s">
        <v>5</v>
      </c>
      <c r="B1" t="s">
        <v>6</v>
      </c>
      <c r="C1" t="s">
        <v>7</v>
      </c>
      <c r="D1" t="s">
        <v>3</v>
      </c>
      <c r="E1" t="s">
        <v>4</v>
      </c>
      <c r="G1" t="s">
        <v>8</v>
      </c>
      <c r="H1" t="s">
        <v>1</v>
      </c>
    </row>
    <row r="2" spans="1:8" x14ac:dyDescent="0.35">
      <c r="A2" s="1">
        <v>33604</v>
      </c>
      <c r="B2">
        <v>164095</v>
      </c>
      <c r="G2" t="s">
        <v>9</v>
      </c>
      <c r="H2" s="3">
        <f>_xlfn.FORECAST.ETS.STAT($B$2:$B$342,$A$2:$A$342,1,1,1)</f>
        <v>0.9</v>
      </c>
    </row>
    <row r="3" spans="1:8" x14ac:dyDescent="0.35">
      <c r="A3" s="1">
        <v>33635</v>
      </c>
      <c r="B3">
        <v>164213</v>
      </c>
      <c r="G3" t="s">
        <v>10</v>
      </c>
      <c r="H3" s="3">
        <f>_xlfn.FORECAST.ETS.STAT($B$2:$B$342,$A$2:$A$342,2,1,1)</f>
        <v>1E-3</v>
      </c>
    </row>
    <row r="4" spans="1:8" x14ac:dyDescent="0.35">
      <c r="A4" s="1">
        <v>33664</v>
      </c>
      <c r="B4">
        <v>163721</v>
      </c>
      <c r="G4" t="s">
        <v>11</v>
      </c>
      <c r="H4" s="3">
        <f>_xlfn.FORECAST.ETS.STAT($B$2:$B$342,$A$2:$A$342,3,1,1)</f>
        <v>2.2204460492503131E-16</v>
      </c>
    </row>
    <row r="5" spans="1:8" x14ac:dyDescent="0.35">
      <c r="A5" s="1">
        <v>33695</v>
      </c>
      <c r="B5">
        <v>164709</v>
      </c>
      <c r="G5" t="s">
        <v>12</v>
      </c>
      <c r="H5" s="3">
        <f>_xlfn.FORECAST.ETS.STAT($B$2:$B$342,$A$2:$A$342,4,1,1)</f>
        <v>2.0601537105243426</v>
      </c>
    </row>
    <row r="6" spans="1:8" x14ac:dyDescent="0.35">
      <c r="A6" s="1">
        <v>33725</v>
      </c>
      <c r="B6">
        <v>165612</v>
      </c>
      <c r="G6" t="s">
        <v>13</v>
      </c>
      <c r="H6" s="3">
        <f>_xlfn.FORECAST.ETS.STAT($B$2:$B$342,$A$2:$A$342,5,1,1)</f>
        <v>1.0219810324009117E-2</v>
      </c>
    </row>
    <row r="7" spans="1:8" x14ac:dyDescent="0.35">
      <c r="A7" s="1">
        <v>33756</v>
      </c>
      <c r="B7">
        <v>166077</v>
      </c>
      <c r="G7" t="s">
        <v>14</v>
      </c>
      <c r="H7" s="3">
        <f>_xlfn.FORECAST.ETS.STAT($B$2:$B$342,$A$2:$A$342,6,1,1)</f>
        <v>4815.7651402365018</v>
      </c>
    </row>
    <row r="8" spans="1:8" x14ac:dyDescent="0.35">
      <c r="A8" s="1">
        <v>33786</v>
      </c>
      <c r="B8">
        <v>167257</v>
      </c>
      <c r="G8" t="s">
        <v>15</v>
      </c>
      <c r="H8" s="3">
        <f>_xlfn.FORECAST.ETS.STAT($B$2:$B$342,$A$2:$A$342,7,1,1)</f>
        <v>13668.483439338745</v>
      </c>
    </row>
    <row r="9" spans="1:8" x14ac:dyDescent="0.35">
      <c r="A9" s="1">
        <v>33817</v>
      </c>
      <c r="B9">
        <v>167800</v>
      </c>
      <c r="G9" t="s">
        <v>16</v>
      </c>
      <c r="H9" s="3">
        <f>_xlfn.FORECAST.ETS.SEASONALITY($B$2:$B$342,$A$2:$A$342,1,1)</f>
        <v>0</v>
      </c>
    </row>
    <row r="10" spans="1:8" x14ac:dyDescent="0.35">
      <c r="A10" s="1">
        <v>33848</v>
      </c>
      <c r="B10">
        <v>169400</v>
      </c>
    </row>
    <row r="11" spans="1:8" x14ac:dyDescent="0.35">
      <c r="A11" s="1">
        <v>33878</v>
      </c>
      <c r="B11">
        <v>170625</v>
      </c>
    </row>
    <row r="12" spans="1:8" x14ac:dyDescent="0.35">
      <c r="A12" s="1">
        <v>33909</v>
      </c>
      <c r="B12">
        <v>171003</v>
      </c>
    </row>
    <row r="13" spans="1:8" x14ac:dyDescent="0.35">
      <c r="A13" s="1">
        <v>33939</v>
      </c>
      <c r="B13">
        <v>173105</v>
      </c>
    </row>
    <row r="14" spans="1:8" x14ac:dyDescent="0.35">
      <c r="A14" s="1">
        <v>33970</v>
      </c>
      <c r="B14">
        <v>175108</v>
      </c>
    </row>
    <row r="15" spans="1:8" x14ac:dyDescent="0.35">
      <c r="A15" s="1">
        <v>34001</v>
      </c>
      <c r="B15">
        <v>173744</v>
      </c>
    </row>
    <row r="16" spans="1:8" x14ac:dyDescent="0.35">
      <c r="A16" s="1">
        <v>34029</v>
      </c>
      <c r="B16">
        <v>172306</v>
      </c>
    </row>
    <row r="17" spans="1:2" x14ac:dyDescent="0.35">
      <c r="A17" s="1">
        <v>34060</v>
      </c>
      <c r="B17">
        <v>176749</v>
      </c>
    </row>
    <row r="18" spans="1:2" x14ac:dyDescent="0.35">
      <c r="A18" s="1">
        <v>34090</v>
      </c>
      <c r="B18">
        <v>178426</v>
      </c>
    </row>
    <row r="19" spans="1:2" x14ac:dyDescent="0.35">
      <c r="A19" s="1">
        <v>34121</v>
      </c>
      <c r="B19">
        <v>178157</v>
      </c>
    </row>
    <row r="20" spans="1:2" x14ac:dyDescent="0.35">
      <c r="A20" s="1">
        <v>34151</v>
      </c>
      <c r="B20">
        <v>180743</v>
      </c>
    </row>
    <row r="21" spans="1:2" x14ac:dyDescent="0.35">
      <c r="A21" s="1">
        <v>34182</v>
      </c>
      <c r="B21">
        <v>180707</v>
      </c>
    </row>
    <row r="22" spans="1:2" x14ac:dyDescent="0.35">
      <c r="A22" s="1">
        <v>34213</v>
      </c>
      <c r="B22">
        <v>181773</v>
      </c>
    </row>
    <row r="23" spans="1:2" x14ac:dyDescent="0.35">
      <c r="A23" s="1">
        <v>34243</v>
      </c>
      <c r="B23">
        <v>182884</v>
      </c>
    </row>
    <row r="24" spans="1:2" x14ac:dyDescent="0.35">
      <c r="A24" s="1">
        <v>34274</v>
      </c>
      <c r="B24">
        <v>184747</v>
      </c>
    </row>
    <row r="25" spans="1:2" x14ac:dyDescent="0.35">
      <c r="A25" s="1">
        <v>34304</v>
      </c>
      <c r="B25">
        <v>186399</v>
      </c>
    </row>
    <row r="26" spans="1:2" x14ac:dyDescent="0.35">
      <c r="A26" s="1">
        <v>34335</v>
      </c>
      <c r="B26">
        <v>185142</v>
      </c>
    </row>
    <row r="27" spans="1:2" x14ac:dyDescent="0.35">
      <c r="A27" s="1">
        <v>34366</v>
      </c>
      <c r="B27">
        <v>188074</v>
      </c>
    </row>
    <row r="28" spans="1:2" x14ac:dyDescent="0.35">
      <c r="A28" s="1">
        <v>34394</v>
      </c>
      <c r="B28">
        <v>191579</v>
      </c>
    </row>
    <row r="29" spans="1:2" x14ac:dyDescent="0.35">
      <c r="A29" s="1">
        <v>34425</v>
      </c>
      <c r="B29">
        <v>191639</v>
      </c>
    </row>
    <row r="30" spans="1:2" x14ac:dyDescent="0.35">
      <c r="A30" s="1">
        <v>34455</v>
      </c>
      <c r="B30">
        <v>190929</v>
      </c>
    </row>
    <row r="31" spans="1:2" x14ac:dyDescent="0.35">
      <c r="A31" s="1">
        <v>34486</v>
      </c>
      <c r="B31">
        <v>193130</v>
      </c>
    </row>
    <row r="32" spans="1:2" x14ac:dyDescent="0.35">
      <c r="A32" s="1">
        <v>34516</v>
      </c>
      <c r="B32">
        <v>193743</v>
      </c>
    </row>
    <row r="33" spans="1:2" x14ac:dyDescent="0.35">
      <c r="A33" s="1">
        <v>34547</v>
      </c>
      <c r="B33">
        <v>196163</v>
      </c>
    </row>
    <row r="34" spans="1:2" x14ac:dyDescent="0.35">
      <c r="A34" s="1">
        <v>34578</v>
      </c>
      <c r="B34">
        <v>197765</v>
      </c>
    </row>
    <row r="35" spans="1:2" x14ac:dyDescent="0.35">
      <c r="A35" s="1">
        <v>34608</v>
      </c>
      <c r="B35">
        <v>199571</v>
      </c>
    </row>
    <row r="36" spans="1:2" x14ac:dyDescent="0.35">
      <c r="A36" s="1">
        <v>34639</v>
      </c>
      <c r="B36">
        <v>199731</v>
      </c>
    </row>
    <row r="37" spans="1:2" x14ac:dyDescent="0.35">
      <c r="A37" s="1">
        <v>34669</v>
      </c>
      <c r="B37">
        <v>200702</v>
      </c>
    </row>
    <row r="38" spans="1:2" x14ac:dyDescent="0.35">
      <c r="A38" s="1">
        <v>34700</v>
      </c>
      <c r="B38">
        <v>201573</v>
      </c>
    </row>
    <row r="39" spans="1:2" x14ac:dyDescent="0.35">
      <c r="A39" s="1">
        <v>34731</v>
      </c>
      <c r="B39">
        <v>198399</v>
      </c>
    </row>
    <row r="40" spans="1:2" x14ac:dyDescent="0.35">
      <c r="A40" s="1">
        <v>34759</v>
      </c>
      <c r="B40">
        <v>200247</v>
      </c>
    </row>
    <row r="41" spans="1:2" x14ac:dyDescent="0.35">
      <c r="A41" s="1">
        <v>34790</v>
      </c>
      <c r="B41">
        <v>201032</v>
      </c>
    </row>
    <row r="42" spans="1:2" x14ac:dyDescent="0.35">
      <c r="A42" s="1">
        <v>34820</v>
      </c>
      <c r="B42">
        <v>202986</v>
      </c>
    </row>
    <row r="43" spans="1:2" x14ac:dyDescent="0.35">
      <c r="A43" s="1">
        <v>34851</v>
      </c>
      <c r="B43">
        <v>205500</v>
      </c>
    </row>
    <row r="44" spans="1:2" x14ac:dyDescent="0.35">
      <c r="A44" s="1">
        <v>34881</v>
      </c>
      <c r="B44">
        <v>204920</v>
      </c>
    </row>
    <row r="45" spans="1:2" x14ac:dyDescent="0.35">
      <c r="A45" s="1">
        <v>34912</v>
      </c>
      <c r="B45">
        <v>206521</v>
      </c>
    </row>
    <row r="46" spans="1:2" x14ac:dyDescent="0.35">
      <c r="A46" s="1">
        <v>34943</v>
      </c>
      <c r="B46">
        <v>207006</v>
      </c>
    </row>
    <row r="47" spans="1:2" x14ac:dyDescent="0.35">
      <c r="A47" s="1">
        <v>34973</v>
      </c>
      <c r="B47">
        <v>206176</v>
      </c>
    </row>
    <row r="48" spans="1:2" x14ac:dyDescent="0.35">
      <c r="A48" s="1">
        <v>35004</v>
      </c>
      <c r="B48">
        <v>208664</v>
      </c>
    </row>
    <row r="49" spans="1:2" x14ac:dyDescent="0.35">
      <c r="A49" s="1">
        <v>35034</v>
      </c>
      <c r="B49">
        <v>210399</v>
      </c>
    </row>
    <row r="50" spans="1:2" x14ac:dyDescent="0.35">
      <c r="A50" s="1">
        <v>35065</v>
      </c>
      <c r="B50">
        <v>208699</v>
      </c>
    </row>
    <row r="51" spans="1:2" x14ac:dyDescent="0.35">
      <c r="A51" s="1">
        <v>35096</v>
      </c>
      <c r="B51">
        <v>212008</v>
      </c>
    </row>
    <row r="52" spans="1:2" x14ac:dyDescent="0.35">
      <c r="A52" s="1">
        <v>35125</v>
      </c>
      <c r="B52">
        <v>213891</v>
      </c>
    </row>
    <row r="53" spans="1:2" x14ac:dyDescent="0.35">
      <c r="A53" s="1">
        <v>35156</v>
      </c>
      <c r="B53">
        <v>214676</v>
      </c>
    </row>
    <row r="54" spans="1:2" x14ac:dyDescent="0.35">
      <c r="A54" s="1">
        <v>35186</v>
      </c>
      <c r="B54">
        <v>216299</v>
      </c>
    </row>
    <row r="55" spans="1:2" x14ac:dyDescent="0.35">
      <c r="A55" s="1">
        <v>35217</v>
      </c>
      <c r="B55">
        <v>216068</v>
      </c>
    </row>
    <row r="56" spans="1:2" x14ac:dyDescent="0.35">
      <c r="A56" s="1">
        <v>35247</v>
      </c>
      <c r="B56">
        <v>216332</v>
      </c>
    </row>
    <row r="57" spans="1:2" x14ac:dyDescent="0.35">
      <c r="A57" s="1">
        <v>35278</v>
      </c>
      <c r="B57">
        <v>216358</v>
      </c>
    </row>
    <row r="58" spans="1:2" x14ac:dyDescent="0.35">
      <c r="A58" s="1">
        <v>35309</v>
      </c>
      <c r="B58">
        <v>219256</v>
      </c>
    </row>
    <row r="59" spans="1:2" x14ac:dyDescent="0.35">
      <c r="A59" s="1">
        <v>35339</v>
      </c>
      <c r="B59">
        <v>221060</v>
      </c>
    </row>
    <row r="60" spans="1:2" x14ac:dyDescent="0.35">
      <c r="A60" s="1">
        <v>35370</v>
      </c>
      <c r="B60">
        <v>220963</v>
      </c>
    </row>
    <row r="61" spans="1:2" x14ac:dyDescent="0.35">
      <c r="A61" s="1">
        <v>35400</v>
      </c>
      <c r="B61">
        <v>221991</v>
      </c>
    </row>
    <row r="62" spans="1:2" x14ac:dyDescent="0.35">
      <c r="A62" s="1">
        <v>35431</v>
      </c>
      <c r="B62">
        <v>223481</v>
      </c>
    </row>
    <row r="63" spans="1:2" x14ac:dyDescent="0.35">
      <c r="A63" s="1">
        <v>35462</v>
      </c>
      <c r="B63">
        <v>225422</v>
      </c>
    </row>
    <row r="64" spans="1:2" x14ac:dyDescent="0.35">
      <c r="A64" s="1">
        <v>35490</v>
      </c>
      <c r="B64">
        <v>226161</v>
      </c>
    </row>
    <row r="65" spans="1:2" x14ac:dyDescent="0.35">
      <c r="A65" s="1">
        <v>35521</v>
      </c>
      <c r="B65">
        <v>224615</v>
      </c>
    </row>
    <row r="66" spans="1:2" x14ac:dyDescent="0.35">
      <c r="A66" s="1">
        <v>35551</v>
      </c>
      <c r="B66">
        <v>222929</v>
      </c>
    </row>
    <row r="67" spans="1:2" x14ac:dyDescent="0.35">
      <c r="A67" s="1">
        <v>35582</v>
      </c>
      <c r="B67">
        <v>226057</v>
      </c>
    </row>
    <row r="68" spans="1:2" x14ac:dyDescent="0.35">
      <c r="A68" s="1">
        <v>35612</v>
      </c>
      <c r="B68">
        <v>228703</v>
      </c>
    </row>
    <row r="69" spans="1:2" x14ac:dyDescent="0.35">
      <c r="A69" s="1">
        <v>35643</v>
      </c>
      <c r="B69">
        <v>229309</v>
      </c>
    </row>
    <row r="70" spans="1:2" x14ac:dyDescent="0.35">
      <c r="A70" s="1">
        <v>35674</v>
      </c>
      <c r="B70">
        <v>230312</v>
      </c>
    </row>
    <row r="71" spans="1:2" x14ac:dyDescent="0.35">
      <c r="A71" s="1">
        <v>35704</v>
      </c>
      <c r="B71">
        <v>229836</v>
      </c>
    </row>
    <row r="72" spans="1:2" x14ac:dyDescent="0.35">
      <c r="A72" s="1">
        <v>35735</v>
      </c>
      <c r="B72">
        <v>230440</v>
      </c>
    </row>
    <row r="73" spans="1:2" x14ac:dyDescent="0.35">
      <c r="A73" s="1">
        <v>35765</v>
      </c>
      <c r="B73">
        <v>231181</v>
      </c>
    </row>
    <row r="74" spans="1:2" x14ac:dyDescent="0.35">
      <c r="A74" s="1">
        <v>35796</v>
      </c>
      <c r="B74">
        <v>231587</v>
      </c>
    </row>
    <row r="75" spans="1:2" x14ac:dyDescent="0.35">
      <c r="A75" s="1">
        <v>35827</v>
      </c>
      <c r="B75">
        <v>231684</v>
      </c>
    </row>
    <row r="76" spans="1:2" x14ac:dyDescent="0.35">
      <c r="A76" s="1">
        <v>35855</v>
      </c>
      <c r="B76">
        <v>233083</v>
      </c>
    </row>
    <row r="77" spans="1:2" x14ac:dyDescent="0.35">
      <c r="A77" s="1">
        <v>35886</v>
      </c>
      <c r="B77">
        <v>235986</v>
      </c>
    </row>
    <row r="78" spans="1:2" x14ac:dyDescent="0.35">
      <c r="A78" s="1">
        <v>35916</v>
      </c>
      <c r="B78">
        <v>237075</v>
      </c>
    </row>
    <row r="79" spans="1:2" x14ac:dyDescent="0.35">
      <c r="A79" s="1">
        <v>35947</v>
      </c>
      <c r="B79">
        <v>238971</v>
      </c>
    </row>
    <row r="80" spans="1:2" x14ac:dyDescent="0.35">
      <c r="A80" s="1">
        <v>35977</v>
      </c>
      <c r="B80">
        <v>237411</v>
      </c>
    </row>
    <row r="81" spans="1:2" x14ac:dyDescent="0.35">
      <c r="A81" s="1">
        <v>36008</v>
      </c>
      <c r="B81">
        <v>236379</v>
      </c>
    </row>
    <row r="82" spans="1:2" x14ac:dyDescent="0.35">
      <c r="A82" s="1">
        <v>36039</v>
      </c>
      <c r="B82">
        <v>238550</v>
      </c>
    </row>
    <row r="83" spans="1:2" x14ac:dyDescent="0.35">
      <c r="A83" s="1">
        <v>36069</v>
      </c>
      <c r="B83">
        <v>242549</v>
      </c>
    </row>
    <row r="84" spans="1:2" x14ac:dyDescent="0.35">
      <c r="A84" s="1">
        <v>36100</v>
      </c>
      <c r="B84">
        <v>244291</v>
      </c>
    </row>
    <row r="85" spans="1:2" x14ac:dyDescent="0.35">
      <c r="A85" s="1">
        <v>36130</v>
      </c>
      <c r="B85">
        <v>246530</v>
      </c>
    </row>
    <row r="86" spans="1:2" x14ac:dyDescent="0.35">
      <c r="A86" s="1">
        <v>36161</v>
      </c>
      <c r="B86">
        <v>246868</v>
      </c>
    </row>
    <row r="87" spans="1:2" x14ac:dyDescent="0.35">
      <c r="A87" s="1">
        <v>36192</v>
      </c>
      <c r="B87">
        <v>249520</v>
      </c>
    </row>
    <row r="88" spans="1:2" x14ac:dyDescent="0.35">
      <c r="A88" s="1">
        <v>36220</v>
      </c>
      <c r="B88">
        <v>250667</v>
      </c>
    </row>
    <row r="89" spans="1:2" x14ac:dyDescent="0.35">
      <c r="A89" s="1">
        <v>36251</v>
      </c>
      <c r="B89">
        <v>252477</v>
      </c>
    </row>
    <row r="90" spans="1:2" x14ac:dyDescent="0.35">
      <c r="A90" s="1">
        <v>36281</v>
      </c>
      <c r="B90">
        <v>254735</v>
      </c>
    </row>
    <row r="91" spans="1:2" x14ac:dyDescent="0.35">
      <c r="A91" s="1">
        <v>36312</v>
      </c>
      <c r="B91">
        <v>255449</v>
      </c>
    </row>
    <row r="92" spans="1:2" x14ac:dyDescent="0.35">
      <c r="A92" s="1">
        <v>36342</v>
      </c>
      <c r="B92">
        <v>257456</v>
      </c>
    </row>
    <row r="93" spans="1:2" x14ac:dyDescent="0.35">
      <c r="A93" s="1">
        <v>36373</v>
      </c>
      <c r="B93">
        <v>260230</v>
      </c>
    </row>
    <row r="94" spans="1:2" x14ac:dyDescent="0.35">
      <c r="A94" s="1">
        <v>36404</v>
      </c>
      <c r="B94">
        <v>261317</v>
      </c>
    </row>
    <row r="95" spans="1:2" x14ac:dyDescent="0.35">
      <c r="A95" s="1">
        <v>36434</v>
      </c>
      <c r="B95">
        <v>261818</v>
      </c>
    </row>
    <row r="96" spans="1:2" x14ac:dyDescent="0.35">
      <c r="A96" s="1">
        <v>36465</v>
      </c>
      <c r="B96">
        <v>264965</v>
      </c>
    </row>
    <row r="97" spans="1:2" x14ac:dyDescent="0.35">
      <c r="A97" s="1">
        <v>36495</v>
      </c>
      <c r="B97">
        <v>269863</v>
      </c>
    </row>
    <row r="98" spans="1:2" x14ac:dyDescent="0.35">
      <c r="A98" s="1">
        <v>36526</v>
      </c>
      <c r="B98">
        <v>268044</v>
      </c>
    </row>
    <row r="99" spans="1:2" x14ac:dyDescent="0.35">
      <c r="A99" s="1">
        <v>36557</v>
      </c>
      <c r="B99">
        <v>272020</v>
      </c>
    </row>
    <row r="100" spans="1:2" x14ac:dyDescent="0.35">
      <c r="A100" s="1">
        <v>36586</v>
      </c>
      <c r="B100">
        <v>275192</v>
      </c>
    </row>
    <row r="101" spans="1:2" x14ac:dyDescent="0.35">
      <c r="A101" s="1">
        <v>36617</v>
      </c>
      <c r="B101">
        <v>271046</v>
      </c>
    </row>
    <row r="102" spans="1:2" x14ac:dyDescent="0.35">
      <c r="A102" s="1">
        <v>36647</v>
      </c>
      <c r="B102">
        <v>271394</v>
      </c>
    </row>
    <row r="103" spans="1:2" x14ac:dyDescent="0.35">
      <c r="A103" s="1">
        <v>36678</v>
      </c>
      <c r="B103">
        <v>273422</v>
      </c>
    </row>
    <row r="104" spans="1:2" x14ac:dyDescent="0.35">
      <c r="A104" s="1">
        <v>36708</v>
      </c>
      <c r="B104">
        <v>272630</v>
      </c>
    </row>
    <row r="105" spans="1:2" x14ac:dyDescent="0.35">
      <c r="A105" s="1">
        <v>36739</v>
      </c>
      <c r="B105">
        <v>272918</v>
      </c>
    </row>
    <row r="106" spans="1:2" x14ac:dyDescent="0.35">
      <c r="A106" s="1">
        <v>36770</v>
      </c>
      <c r="B106">
        <v>277548</v>
      </c>
    </row>
    <row r="107" spans="1:2" x14ac:dyDescent="0.35">
      <c r="A107" s="1">
        <v>36800</v>
      </c>
      <c r="B107">
        <v>276927</v>
      </c>
    </row>
    <row r="108" spans="1:2" x14ac:dyDescent="0.35">
      <c r="A108" s="1">
        <v>36831</v>
      </c>
      <c r="B108">
        <v>276029</v>
      </c>
    </row>
    <row r="109" spans="1:2" x14ac:dyDescent="0.35">
      <c r="A109" s="1">
        <v>36861</v>
      </c>
      <c r="B109">
        <v>275791</v>
      </c>
    </row>
    <row r="110" spans="1:2" x14ac:dyDescent="0.35">
      <c r="A110" s="1">
        <v>36892</v>
      </c>
      <c r="B110">
        <v>278834</v>
      </c>
    </row>
    <row r="111" spans="1:2" x14ac:dyDescent="0.35">
      <c r="A111" s="1">
        <v>36923</v>
      </c>
      <c r="B111">
        <v>278773</v>
      </c>
    </row>
    <row r="112" spans="1:2" x14ac:dyDescent="0.35">
      <c r="A112" s="1">
        <v>36951</v>
      </c>
      <c r="B112">
        <v>276450</v>
      </c>
    </row>
    <row r="113" spans="1:2" x14ac:dyDescent="0.35">
      <c r="A113" s="1">
        <v>36982</v>
      </c>
      <c r="B113">
        <v>280808</v>
      </c>
    </row>
    <row r="114" spans="1:2" x14ac:dyDescent="0.35">
      <c r="A114" s="1">
        <v>37012</v>
      </c>
      <c r="B114">
        <v>281496</v>
      </c>
    </row>
    <row r="115" spans="1:2" x14ac:dyDescent="0.35">
      <c r="A115" s="1">
        <v>37043</v>
      </c>
      <c r="B115">
        <v>280401</v>
      </c>
    </row>
    <row r="116" spans="1:2" x14ac:dyDescent="0.35">
      <c r="A116" s="1">
        <v>37073</v>
      </c>
      <c r="B116">
        <v>279504</v>
      </c>
    </row>
    <row r="117" spans="1:2" x14ac:dyDescent="0.35">
      <c r="A117" s="1">
        <v>37104</v>
      </c>
      <c r="B117">
        <v>281413</v>
      </c>
    </row>
    <row r="118" spans="1:2" x14ac:dyDescent="0.35">
      <c r="A118" s="1">
        <v>37135</v>
      </c>
      <c r="B118">
        <v>276084</v>
      </c>
    </row>
    <row r="119" spans="1:2" x14ac:dyDescent="0.35">
      <c r="A119" s="1">
        <v>37165</v>
      </c>
      <c r="B119">
        <v>294540</v>
      </c>
    </row>
    <row r="120" spans="1:2" x14ac:dyDescent="0.35">
      <c r="A120" s="1">
        <v>37196</v>
      </c>
      <c r="B120">
        <v>287111</v>
      </c>
    </row>
    <row r="121" spans="1:2" x14ac:dyDescent="0.35">
      <c r="A121" s="1">
        <v>37226</v>
      </c>
      <c r="B121">
        <v>283705</v>
      </c>
    </row>
    <row r="122" spans="1:2" x14ac:dyDescent="0.35">
      <c r="A122" s="1">
        <v>37257</v>
      </c>
      <c r="B122">
        <v>283508</v>
      </c>
    </row>
    <row r="123" spans="1:2" x14ac:dyDescent="0.35">
      <c r="A123" s="1">
        <v>37288</v>
      </c>
      <c r="B123">
        <v>285054</v>
      </c>
    </row>
    <row r="124" spans="1:2" x14ac:dyDescent="0.35">
      <c r="A124" s="1">
        <v>37316</v>
      </c>
      <c r="B124">
        <v>284262</v>
      </c>
    </row>
    <row r="125" spans="1:2" x14ac:dyDescent="0.35">
      <c r="A125" s="1">
        <v>37347</v>
      </c>
      <c r="B125">
        <v>288833</v>
      </c>
    </row>
    <row r="126" spans="1:2" x14ac:dyDescent="0.35">
      <c r="A126" s="1">
        <v>37377</v>
      </c>
      <c r="B126">
        <v>284951</v>
      </c>
    </row>
    <row r="127" spans="1:2" x14ac:dyDescent="0.35">
      <c r="A127" s="1">
        <v>37408</v>
      </c>
      <c r="B127">
        <v>287372</v>
      </c>
    </row>
    <row r="128" spans="1:2" x14ac:dyDescent="0.35">
      <c r="A128" s="1">
        <v>37438</v>
      </c>
      <c r="B128">
        <v>290385</v>
      </c>
    </row>
    <row r="129" spans="1:2" x14ac:dyDescent="0.35">
      <c r="A129" s="1">
        <v>37469</v>
      </c>
      <c r="B129">
        <v>292650</v>
      </c>
    </row>
    <row r="130" spans="1:2" x14ac:dyDescent="0.35">
      <c r="A130" s="1">
        <v>37500</v>
      </c>
      <c r="B130">
        <v>288410</v>
      </c>
    </row>
    <row r="131" spans="1:2" x14ac:dyDescent="0.35">
      <c r="A131" s="1">
        <v>37530</v>
      </c>
      <c r="B131">
        <v>289576</v>
      </c>
    </row>
    <row r="132" spans="1:2" x14ac:dyDescent="0.35">
      <c r="A132" s="1">
        <v>37561</v>
      </c>
      <c r="B132">
        <v>291484</v>
      </c>
    </row>
    <row r="133" spans="1:2" x14ac:dyDescent="0.35">
      <c r="A133" s="1">
        <v>37591</v>
      </c>
      <c r="B133">
        <v>293947</v>
      </c>
    </row>
    <row r="134" spans="1:2" x14ac:dyDescent="0.35">
      <c r="A134" s="1">
        <v>37622</v>
      </c>
      <c r="B134">
        <v>295248</v>
      </c>
    </row>
    <row r="135" spans="1:2" x14ac:dyDescent="0.35">
      <c r="A135" s="1">
        <v>37653</v>
      </c>
      <c r="B135">
        <v>291167</v>
      </c>
    </row>
    <row r="136" spans="1:2" x14ac:dyDescent="0.35">
      <c r="A136" s="1">
        <v>37681</v>
      </c>
      <c r="B136">
        <v>296325</v>
      </c>
    </row>
    <row r="137" spans="1:2" x14ac:dyDescent="0.35">
      <c r="A137" s="1">
        <v>37712</v>
      </c>
      <c r="B137">
        <v>295600</v>
      </c>
    </row>
    <row r="138" spans="1:2" x14ac:dyDescent="0.35">
      <c r="A138" s="1">
        <v>37742</v>
      </c>
      <c r="B138">
        <v>296410</v>
      </c>
    </row>
    <row r="139" spans="1:2" x14ac:dyDescent="0.35">
      <c r="A139" s="1">
        <v>37773</v>
      </c>
      <c r="B139">
        <v>299626</v>
      </c>
    </row>
    <row r="140" spans="1:2" x14ac:dyDescent="0.35">
      <c r="A140" s="1">
        <v>37803</v>
      </c>
      <c r="B140">
        <v>302747</v>
      </c>
    </row>
    <row r="141" spans="1:2" x14ac:dyDescent="0.35">
      <c r="A141" s="1">
        <v>37834</v>
      </c>
      <c r="B141">
        <v>307809</v>
      </c>
    </row>
    <row r="142" spans="1:2" x14ac:dyDescent="0.35">
      <c r="A142" s="1">
        <v>37865</v>
      </c>
      <c r="B142">
        <v>305933</v>
      </c>
    </row>
    <row r="143" spans="1:2" x14ac:dyDescent="0.35">
      <c r="A143" s="1">
        <v>37895</v>
      </c>
      <c r="B143">
        <v>304809</v>
      </c>
    </row>
    <row r="144" spans="1:2" x14ac:dyDescent="0.35">
      <c r="A144" s="1">
        <v>37926</v>
      </c>
      <c r="B144">
        <v>308527</v>
      </c>
    </row>
    <row r="145" spans="1:2" x14ac:dyDescent="0.35">
      <c r="A145" s="1">
        <v>37956</v>
      </c>
      <c r="B145">
        <v>307407</v>
      </c>
    </row>
    <row r="146" spans="1:2" x14ac:dyDescent="0.35">
      <c r="A146" s="1">
        <v>37987</v>
      </c>
      <c r="B146">
        <v>309254</v>
      </c>
    </row>
    <row r="147" spans="1:2" x14ac:dyDescent="0.35">
      <c r="A147" s="1">
        <v>38018</v>
      </c>
      <c r="B147">
        <v>311393</v>
      </c>
    </row>
    <row r="148" spans="1:2" x14ac:dyDescent="0.35">
      <c r="A148" s="1">
        <v>38047</v>
      </c>
      <c r="B148">
        <v>316912</v>
      </c>
    </row>
    <row r="149" spans="1:2" x14ac:dyDescent="0.35">
      <c r="A149" s="1">
        <v>38078</v>
      </c>
      <c r="B149">
        <v>313512</v>
      </c>
    </row>
    <row r="150" spans="1:2" x14ac:dyDescent="0.35">
      <c r="A150" s="1">
        <v>38108</v>
      </c>
      <c r="B150">
        <v>318964</v>
      </c>
    </row>
    <row r="151" spans="1:2" x14ac:dyDescent="0.35">
      <c r="A151" s="1">
        <v>38139</v>
      </c>
      <c r="B151">
        <v>314958</v>
      </c>
    </row>
    <row r="152" spans="1:2" x14ac:dyDescent="0.35">
      <c r="A152" s="1">
        <v>38169</v>
      </c>
      <c r="B152">
        <v>318549</v>
      </c>
    </row>
    <row r="153" spans="1:2" x14ac:dyDescent="0.35">
      <c r="A153" s="1">
        <v>38200</v>
      </c>
      <c r="B153">
        <v>318977</v>
      </c>
    </row>
    <row r="154" spans="1:2" x14ac:dyDescent="0.35">
      <c r="A154" s="1">
        <v>38231</v>
      </c>
      <c r="B154">
        <v>324569</v>
      </c>
    </row>
    <row r="155" spans="1:2" x14ac:dyDescent="0.35">
      <c r="A155" s="1">
        <v>38261</v>
      </c>
      <c r="B155">
        <v>326740</v>
      </c>
    </row>
    <row r="156" spans="1:2" x14ac:dyDescent="0.35">
      <c r="A156" s="1">
        <v>38292</v>
      </c>
      <c r="B156">
        <v>327836</v>
      </c>
    </row>
    <row r="157" spans="1:2" x14ac:dyDescent="0.35">
      <c r="A157" s="1">
        <v>38322</v>
      </c>
      <c r="B157">
        <v>331874</v>
      </c>
    </row>
    <row r="158" spans="1:2" x14ac:dyDescent="0.35">
      <c r="A158" s="1">
        <v>38353</v>
      </c>
      <c r="B158">
        <v>328696</v>
      </c>
    </row>
    <row r="159" spans="1:2" x14ac:dyDescent="0.35">
      <c r="A159" s="1">
        <v>38384</v>
      </c>
      <c r="B159">
        <v>333026</v>
      </c>
    </row>
    <row r="160" spans="1:2" x14ac:dyDescent="0.35">
      <c r="A160" s="1">
        <v>38412</v>
      </c>
      <c r="B160">
        <v>333581</v>
      </c>
    </row>
    <row r="161" spans="1:2" x14ac:dyDescent="0.35">
      <c r="A161" s="1">
        <v>38443</v>
      </c>
      <c r="B161">
        <v>336583</v>
      </c>
    </row>
    <row r="162" spans="1:2" x14ac:dyDescent="0.35">
      <c r="A162" s="1">
        <v>38473</v>
      </c>
      <c r="B162">
        <v>334522</v>
      </c>
    </row>
    <row r="163" spans="1:2" x14ac:dyDescent="0.35">
      <c r="A163" s="1">
        <v>38504</v>
      </c>
      <c r="B163">
        <v>343998</v>
      </c>
    </row>
    <row r="164" spans="1:2" x14ac:dyDescent="0.35">
      <c r="A164" s="1">
        <v>38534</v>
      </c>
      <c r="B164">
        <v>346576</v>
      </c>
    </row>
    <row r="165" spans="1:2" x14ac:dyDescent="0.35">
      <c r="A165" s="1">
        <v>38565</v>
      </c>
      <c r="B165">
        <v>343307</v>
      </c>
    </row>
    <row r="166" spans="1:2" x14ac:dyDescent="0.35">
      <c r="A166" s="1">
        <v>38596</v>
      </c>
      <c r="B166">
        <v>343956</v>
      </c>
    </row>
    <row r="167" spans="1:2" x14ac:dyDescent="0.35">
      <c r="A167" s="1">
        <v>38626</v>
      </c>
      <c r="B167">
        <v>344097</v>
      </c>
    </row>
    <row r="168" spans="1:2" x14ac:dyDescent="0.35">
      <c r="A168" s="1">
        <v>38657</v>
      </c>
      <c r="B168">
        <v>347325</v>
      </c>
    </row>
    <row r="169" spans="1:2" x14ac:dyDescent="0.35">
      <c r="A169" s="1">
        <v>38687</v>
      </c>
      <c r="B169">
        <v>347405</v>
      </c>
    </row>
    <row r="170" spans="1:2" x14ac:dyDescent="0.35">
      <c r="A170" s="1">
        <v>38718</v>
      </c>
      <c r="B170">
        <v>357331</v>
      </c>
    </row>
    <row r="171" spans="1:2" x14ac:dyDescent="0.35">
      <c r="A171" s="1">
        <v>38749</v>
      </c>
      <c r="B171">
        <v>354706</v>
      </c>
    </row>
    <row r="172" spans="1:2" x14ac:dyDescent="0.35">
      <c r="A172" s="1">
        <v>38777</v>
      </c>
      <c r="B172">
        <v>355665</v>
      </c>
    </row>
    <row r="173" spans="1:2" x14ac:dyDescent="0.35">
      <c r="A173" s="1">
        <v>38808</v>
      </c>
      <c r="B173">
        <v>357423</v>
      </c>
    </row>
    <row r="174" spans="1:2" x14ac:dyDescent="0.35">
      <c r="A174" s="1">
        <v>38838</v>
      </c>
      <c r="B174">
        <v>356704</v>
      </c>
    </row>
    <row r="175" spans="1:2" x14ac:dyDescent="0.35">
      <c r="A175" s="1">
        <v>38869</v>
      </c>
      <c r="B175">
        <v>357879</v>
      </c>
    </row>
    <row r="176" spans="1:2" x14ac:dyDescent="0.35">
      <c r="A176" s="1">
        <v>38899</v>
      </c>
      <c r="B176">
        <v>359006</v>
      </c>
    </row>
    <row r="177" spans="1:2" x14ac:dyDescent="0.35">
      <c r="A177" s="1">
        <v>38930</v>
      </c>
      <c r="B177">
        <v>360691</v>
      </c>
    </row>
    <row r="178" spans="1:2" x14ac:dyDescent="0.35">
      <c r="A178" s="1">
        <v>38961</v>
      </c>
      <c r="B178">
        <v>358961</v>
      </c>
    </row>
    <row r="179" spans="1:2" x14ac:dyDescent="0.35">
      <c r="A179" s="1">
        <v>38991</v>
      </c>
      <c r="B179">
        <v>358462</v>
      </c>
    </row>
    <row r="180" spans="1:2" x14ac:dyDescent="0.35">
      <c r="A180" s="1">
        <v>39022</v>
      </c>
      <c r="B180">
        <v>359266</v>
      </c>
    </row>
    <row r="181" spans="1:2" x14ac:dyDescent="0.35">
      <c r="A181" s="1">
        <v>39052</v>
      </c>
      <c r="B181">
        <v>363730</v>
      </c>
    </row>
    <row r="182" spans="1:2" x14ac:dyDescent="0.35">
      <c r="A182" s="1">
        <v>39083</v>
      </c>
      <c r="B182">
        <v>363616</v>
      </c>
    </row>
    <row r="183" spans="1:2" x14ac:dyDescent="0.35">
      <c r="A183" s="1">
        <v>39114</v>
      </c>
      <c r="B183">
        <v>364006</v>
      </c>
    </row>
    <row r="184" spans="1:2" x14ac:dyDescent="0.35">
      <c r="A184" s="1">
        <v>39142</v>
      </c>
      <c r="B184">
        <v>367158</v>
      </c>
    </row>
    <row r="185" spans="1:2" x14ac:dyDescent="0.35">
      <c r="A185" s="1">
        <v>39173</v>
      </c>
      <c r="B185">
        <v>366187</v>
      </c>
    </row>
    <row r="186" spans="1:2" x14ac:dyDescent="0.35">
      <c r="A186" s="1">
        <v>39203</v>
      </c>
      <c r="B186">
        <v>370934</v>
      </c>
    </row>
    <row r="187" spans="1:2" x14ac:dyDescent="0.35">
      <c r="A187" s="1">
        <v>39234</v>
      </c>
      <c r="B187">
        <v>368154</v>
      </c>
    </row>
    <row r="188" spans="1:2" x14ac:dyDescent="0.35">
      <c r="A188" s="1">
        <v>39264</v>
      </c>
      <c r="B188">
        <v>369614</v>
      </c>
    </row>
    <row r="189" spans="1:2" x14ac:dyDescent="0.35">
      <c r="A189" s="1">
        <v>39295</v>
      </c>
      <c r="B189">
        <v>371358</v>
      </c>
    </row>
    <row r="190" spans="1:2" x14ac:dyDescent="0.35">
      <c r="A190" s="1">
        <v>39326</v>
      </c>
      <c r="B190">
        <v>372869</v>
      </c>
    </row>
    <row r="191" spans="1:2" x14ac:dyDescent="0.35">
      <c r="A191" s="1">
        <v>39356</v>
      </c>
      <c r="B191">
        <v>375289</v>
      </c>
    </row>
    <row r="192" spans="1:2" x14ac:dyDescent="0.35">
      <c r="A192" s="1">
        <v>39387</v>
      </c>
      <c r="B192">
        <v>378860</v>
      </c>
    </row>
    <row r="193" spans="1:2" x14ac:dyDescent="0.35">
      <c r="A193" s="1">
        <v>39417</v>
      </c>
      <c r="B193">
        <v>374298</v>
      </c>
    </row>
    <row r="194" spans="1:2" x14ac:dyDescent="0.35">
      <c r="A194" s="1">
        <v>39448</v>
      </c>
      <c r="B194">
        <v>375236</v>
      </c>
    </row>
    <row r="195" spans="1:2" x14ac:dyDescent="0.35">
      <c r="A195" s="1">
        <v>39479</v>
      </c>
      <c r="B195">
        <v>371833</v>
      </c>
    </row>
    <row r="196" spans="1:2" x14ac:dyDescent="0.35">
      <c r="A196" s="1">
        <v>39508</v>
      </c>
      <c r="B196">
        <v>372745</v>
      </c>
    </row>
    <row r="197" spans="1:2" x14ac:dyDescent="0.35">
      <c r="A197" s="1">
        <v>39539</v>
      </c>
      <c r="B197">
        <v>372572</v>
      </c>
    </row>
    <row r="198" spans="1:2" x14ac:dyDescent="0.35">
      <c r="A198" s="1">
        <v>39569</v>
      </c>
      <c r="B198">
        <v>376036</v>
      </c>
    </row>
    <row r="199" spans="1:2" x14ac:dyDescent="0.35">
      <c r="A199" s="1">
        <v>39600</v>
      </c>
      <c r="B199">
        <v>376455</v>
      </c>
    </row>
    <row r="200" spans="1:2" x14ac:dyDescent="0.35">
      <c r="A200" s="1">
        <v>39630</v>
      </c>
      <c r="B200">
        <v>375038</v>
      </c>
    </row>
    <row r="201" spans="1:2" x14ac:dyDescent="0.35">
      <c r="A201" s="1">
        <v>39661</v>
      </c>
      <c r="B201">
        <v>372284</v>
      </c>
    </row>
    <row r="202" spans="1:2" x14ac:dyDescent="0.35">
      <c r="A202" s="1">
        <v>39692</v>
      </c>
      <c r="B202">
        <v>366729</v>
      </c>
    </row>
    <row r="203" spans="1:2" x14ac:dyDescent="0.35">
      <c r="A203" s="1">
        <v>39722</v>
      </c>
      <c r="B203">
        <v>352950</v>
      </c>
    </row>
    <row r="204" spans="1:2" x14ac:dyDescent="0.35">
      <c r="A204" s="1">
        <v>39753</v>
      </c>
      <c r="B204">
        <v>339350</v>
      </c>
    </row>
    <row r="205" spans="1:2" x14ac:dyDescent="0.35">
      <c r="A205" s="1">
        <v>39783</v>
      </c>
      <c r="B205">
        <v>332091</v>
      </c>
    </row>
    <row r="206" spans="1:2" x14ac:dyDescent="0.35">
      <c r="A206" s="1">
        <v>39814</v>
      </c>
      <c r="B206">
        <v>336929</v>
      </c>
    </row>
    <row r="207" spans="1:2" x14ac:dyDescent="0.35">
      <c r="A207" s="1">
        <v>39845</v>
      </c>
      <c r="B207">
        <v>335576</v>
      </c>
    </row>
    <row r="208" spans="1:2" x14ac:dyDescent="0.35">
      <c r="A208" s="1">
        <v>39873</v>
      </c>
      <c r="B208">
        <v>329747</v>
      </c>
    </row>
    <row r="209" spans="1:2" x14ac:dyDescent="0.35">
      <c r="A209" s="1">
        <v>39904</v>
      </c>
      <c r="B209">
        <v>331352</v>
      </c>
    </row>
    <row r="210" spans="1:2" x14ac:dyDescent="0.35">
      <c r="A210" s="1">
        <v>39934</v>
      </c>
      <c r="B210">
        <v>334256</v>
      </c>
    </row>
    <row r="211" spans="1:2" x14ac:dyDescent="0.35">
      <c r="A211" s="1">
        <v>39965</v>
      </c>
      <c r="B211">
        <v>339883</v>
      </c>
    </row>
    <row r="212" spans="1:2" x14ac:dyDescent="0.35">
      <c r="A212" s="1">
        <v>39995</v>
      </c>
      <c r="B212">
        <v>340517</v>
      </c>
    </row>
    <row r="213" spans="1:2" x14ac:dyDescent="0.35">
      <c r="A213" s="1">
        <v>40026</v>
      </c>
      <c r="B213">
        <v>346668</v>
      </c>
    </row>
    <row r="214" spans="1:2" x14ac:dyDescent="0.35">
      <c r="A214" s="1">
        <v>40057</v>
      </c>
      <c r="B214">
        <v>338507</v>
      </c>
    </row>
    <row r="215" spans="1:2" x14ac:dyDescent="0.35">
      <c r="A215" s="1">
        <v>40087</v>
      </c>
      <c r="B215">
        <v>341654</v>
      </c>
    </row>
    <row r="216" spans="1:2" x14ac:dyDescent="0.35">
      <c r="A216" s="1">
        <v>40118</v>
      </c>
      <c r="B216">
        <v>344375</v>
      </c>
    </row>
    <row r="217" spans="1:2" x14ac:dyDescent="0.35">
      <c r="A217" s="1">
        <v>40148</v>
      </c>
      <c r="B217">
        <v>346072</v>
      </c>
    </row>
    <row r="218" spans="1:2" x14ac:dyDescent="0.35">
      <c r="A218" s="1">
        <v>40179</v>
      </c>
      <c r="B218">
        <v>346189</v>
      </c>
    </row>
    <row r="219" spans="1:2" x14ac:dyDescent="0.35">
      <c r="A219" s="1">
        <v>40210</v>
      </c>
      <c r="B219">
        <v>346787</v>
      </c>
    </row>
    <row r="220" spans="1:2" x14ac:dyDescent="0.35">
      <c r="A220" s="1">
        <v>40238</v>
      </c>
      <c r="B220">
        <v>354608</v>
      </c>
    </row>
    <row r="221" spans="1:2" x14ac:dyDescent="0.35">
      <c r="A221" s="1">
        <v>40269</v>
      </c>
      <c r="B221">
        <v>357270</v>
      </c>
    </row>
    <row r="222" spans="1:2" x14ac:dyDescent="0.35">
      <c r="A222" s="1">
        <v>40299</v>
      </c>
      <c r="B222">
        <v>354015</v>
      </c>
    </row>
    <row r="223" spans="1:2" x14ac:dyDescent="0.35">
      <c r="A223" s="1">
        <v>40330</v>
      </c>
      <c r="B223">
        <v>354127</v>
      </c>
    </row>
    <row r="224" spans="1:2" x14ac:dyDescent="0.35">
      <c r="A224" s="1">
        <v>40360</v>
      </c>
      <c r="B224">
        <v>354579</v>
      </c>
    </row>
    <row r="225" spans="1:2" x14ac:dyDescent="0.35">
      <c r="A225" s="1">
        <v>40391</v>
      </c>
      <c r="B225">
        <v>356747</v>
      </c>
    </row>
    <row r="226" spans="1:2" x14ac:dyDescent="0.35">
      <c r="A226" s="1">
        <v>40422</v>
      </c>
      <c r="B226">
        <v>359299</v>
      </c>
    </row>
    <row r="227" spans="1:2" x14ac:dyDescent="0.35">
      <c r="A227" s="1">
        <v>40452</v>
      </c>
      <c r="B227">
        <v>363522</v>
      </c>
    </row>
    <row r="228" spans="1:2" x14ac:dyDescent="0.35">
      <c r="A228" s="1">
        <v>40483</v>
      </c>
      <c r="B228">
        <v>367345</v>
      </c>
    </row>
    <row r="229" spans="1:2" x14ac:dyDescent="0.35">
      <c r="A229" s="1">
        <v>40513</v>
      </c>
      <c r="B229">
        <v>369249</v>
      </c>
    </row>
    <row r="230" spans="1:2" x14ac:dyDescent="0.35">
      <c r="A230" s="1">
        <v>40544</v>
      </c>
      <c r="B230">
        <v>371798</v>
      </c>
    </row>
    <row r="231" spans="1:2" x14ac:dyDescent="0.35">
      <c r="A231" s="1">
        <v>40575</v>
      </c>
      <c r="B231">
        <v>375056</v>
      </c>
    </row>
    <row r="232" spans="1:2" x14ac:dyDescent="0.35">
      <c r="A232" s="1">
        <v>40603</v>
      </c>
      <c r="B232">
        <v>378471</v>
      </c>
    </row>
    <row r="233" spans="1:2" x14ac:dyDescent="0.35">
      <c r="A233" s="1">
        <v>40634</v>
      </c>
      <c r="B233">
        <v>380773</v>
      </c>
    </row>
    <row r="234" spans="1:2" x14ac:dyDescent="0.35">
      <c r="A234" s="1">
        <v>40664</v>
      </c>
      <c r="B234">
        <v>380282</v>
      </c>
    </row>
    <row r="235" spans="1:2" x14ac:dyDescent="0.35">
      <c r="A235" s="1">
        <v>40695</v>
      </c>
      <c r="B235">
        <v>383197</v>
      </c>
    </row>
    <row r="236" spans="1:2" x14ac:dyDescent="0.35">
      <c r="A236" s="1">
        <v>40725</v>
      </c>
      <c r="B236">
        <v>382790</v>
      </c>
    </row>
    <row r="237" spans="1:2" x14ac:dyDescent="0.35">
      <c r="A237" s="1">
        <v>40756</v>
      </c>
      <c r="B237">
        <v>383946</v>
      </c>
    </row>
    <row r="238" spans="1:2" x14ac:dyDescent="0.35">
      <c r="A238" s="1">
        <v>40787</v>
      </c>
      <c r="B238">
        <v>387709</v>
      </c>
    </row>
    <row r="239" spans="1:2" x14ac:dyDescent="0.35">
      <c r="A239" s="1">
        <v>40817</v>
      </c>
      <c r="B239">
        <v>389921</v>
      </c>
    </row>
    <row r="240" spans="1:2" x14ac:dyDescent="0.35">
      <c r="A240" s="1">
        <v>40848</v>
      </c>
      <c r="B240">
        <v>391589</v>
      </c>
    </row>
    <row r="241" spans="1:2" x14ac:dyDescent="0.35">
      <c r="A241" s="1">
        <v>40878</v>
      </c>
      <c r="B241">
        <v>391837</v>
      </c>
    </row>
    <row r="242" spans="1:2" x14ac:dyDescent="0.35">
      <c r="A242" s="1">
        <v>40909</v>
      </c>
      <c r="B242">
        <v>395376</v>
      </c>
    </row>
    <row r="243" spans="1:2" x14ac:dyDescent="0.35">
      <c r="A243" s="1">
        <v>40940</v>
      </c>
      <c r="B243">
        <v>400228</v>
      </c>
    </row>
    <row r="244" spans="1:2" x14ac:dyDescent="0.35">
      <c r="A244" s="1">
        <v>40969</v>
      </c>
      <c r="B244">
        <v>401804</v>
      </c>
    </row>
    <row r="245" spans="1:2" x14ac:dyDescent="0.35">
      <c r="A245" s="1">
        <v>41000</v>
      </c>
      <c r="B245">
        <v>399915</v>
      </c>
    </row>
    <row r="246" spans="1:2" x14ac:dyDescent="0.35">
      <c r="A246" s="1">
        <v>41030</v>
      </c>
      <c r="B246">
        <v>399363</v>
      </c>
    </row>
    <row r="247" spans="1:2" x14ac:dyDescent="0.35">
      <c r="A247" s="1">
        <v>41061</v>
      </c>
      <c r="B247">
        <v>396140</v>
      </c>
    </row>
    <row r="248" spans="1:2" x14ac:dyDescent="0.35">
      <c r="A248" s="1">
        <v>41091</v>
      </c>
      <c r="B248">
        <v>397458</v>
      </c>
    </row>
    <row r="249" spans="1:2" x14ac:dyDescent="0.35">
      <c r="A249" s="1">
        <v>41122</v>
      </c>
      <c r="B249">
        <v>402152</v>
      </c>
    </row>
    <row r="250" spans="1:2" x14ac:dyDescent="0.35">
      <c r="A250" s="1">
        <v>41153</v>
      </c>
      <c r="B250">
        <v>405366</v>
      </c>
    </row>
    <row r="251" spans="1:2" x14ac:dyDescent="0.35">
      <c r="A251" s="1">
        <v>41183</v>
      </c>
      <c r="B251">
        <v>405925</v>
      </c>
    </row>
    <row r="252" spans="1:2" x14ac:dyDescent="0.35">
      <c r="A252" s="1">
        <v>41214</v>
      </c>
      <c r="B252">
        <v>407580</v>
      </c>
    </row>
    <row r="253" spans="1:2" x14ac:dyDescent="0.35">
      <c r="A253" s="1">
        <v>41244</v>
      </c>
      <c r="B253">
        <v>408793</v>
      </c>
    </row>
    <row r="254" spans="1:2" x14ac:dyDescent="0.35">
      <c r="A254" s="1">
        <v>41275</v>
      </c>
      <c r="B254">
        <v>412238</v>
      </c>
    </row>
    <row r="255" spans="1:2" x14ac:dyDescent="0.35">
      <c r="A255" s="1">
        <v>41306</v>
      </c>
      <c r="B255">
        <v>417250</v>
      </c>
    </row>
    <row r="256" spans="1:2" x14ac:dyDescent="0.35">
      <c r="A256" s="1">
        <v>41334</v>
      </c>
      <c r="B256">
        <v>414217</v>
      </c>
    </row>
    <row r="257" spans="1:2" x14ac:dyDescent="0.35">
      <c r="A257" s="1">
        <v>41365</v>
      </c>
      <c r="B257">
        <v>412268</v>
      </c>
    </row>
    <row r="258" spans="1:2" x14ac:dyDescent="0.35">
      <c r="A258" s="1">
        <v>41395</v>
      </c>
      <c r="B258">
        <v>414137</v>
      </c>
    </row>
    <row r="259" spans="1:2" x14ac:dyDescent="0.35">
      <c r="A259" s="1">
        <v>41426</v>
      </c>
      <c r="B259">
        <v>415642</v>
      </c>
    </row>
    <row r="260" spans="1:2" x14ac:dyDescent="0.35">
      <c r="A260" s="1">
        <v>41456</v>
      </c>
      <c r="B260">
        <v>418458</v>
      </c>
    </row>
    <row r="261" spans="1:2" x14ac:dyDescent="0.35">
      <c r="A261" s="1">
        <v>41487</v>
      </c>
      <c r="B261">
        <v>417547</v>
      </c>
    </row>
    <row r="262" spans="1:2" x14ac:dyDescent="0.35">
      <c r="A262" s="1">
        <v>41518</v>
      </c>
      <c r="B262">
        <v>417421</v>
      </c>
    </row>
    <row r="263" spans="1:2" x14ac:dyDescent="0.35">
      <c r="A263" s="1">
        <v>41548</v>
      </c>
      <c r="B263">
        <v>419276</v>
      </c>
    </row>
    <row r="264" spans="1:2" x14ac:dyDescent="0.35">
      <c r="A264" s="1">
        <v>41579</v>
      </c>
      <c r="B264">
        <v>420556</v>
      </c>
    </row>
    <row r="265" spans="1:2" x14ac:dyDescent="0.35">
      <c r="A265" s="1">
        <v>41609</v>
      </c>
      <c r="B265">
        <v>422886</v>
      </c>
    </row>
    <row r="266" spans="1:2" x14ac:dyDescent="0.35">
      <c r="A266" s="1">
        <v>41640</v>
      </c>
      <c r="B266">
        <v>418524</v>
      </c>
    </row>
    <row r="267" spans="1:2" x14ac:dyDescent="0.35">
      <c r="A267" s="1">
        <v>41671</v>
      </c>
      <c r="B267">
        <v>424674</v>
      </c>
    </row>
    <row r="268" spans="1:2" x14ac:dyDescent="0.35">
      <c r="A268" s="1">
        <v>41699</v>
      </c>
      <c r="B268">
        <v>429134</v>
      </c>
    </row>
    <row r="269" spans="1:2" x14ac:dyDescent="0.35">
      <c r="A269" s="1">
        <v>41730</v>
      </c>
      <c r="B269">
        <v>433648</v>
      </c>
    </row>
    <row r="270" spans="1:2" x14ac:dyDescent="0.35">
      <c r="A270" s="1">
        <v>41760</v>
      </c>
      <c r="B270">
        <v>434351</v>
      </c>
    </row>
    <row r="271" spans="1:2" x14ac:dyDescent="0.35">
      <c r="A271" s="1">
        <v>41791</v>
      </c>
      <c r="B271">
        <v>435430</v>
      </c>
    </row>
    <row r="272" spans="1:2" x14ac:dyDescent="0.35">
      <c r="A272" s="1">
        <v>41821</v>
      </c>
      <c r="B272">
        <v>436137</v>
      </c>
    </row>
    <row r="273" spans="1:2" x14ac:dyDescent="0.35">
      <c r="A273" s="1">
        <v>41852</v>
      </c>
      <c r="B273">
        <v>439650</v>
      </c>
    </row>
    <row r="274" spans="1:2" x14ac:dyDescent="0.35">
      <c r="A274" s="1">
        <v>41883</v>
      </c>
      <c r="B274">
        <v>438707</v>
      </c>
    </row>
    <row r="275" spans="1:2" x14ac:dyDescent="0.35">
      <c r="A275" s="1">
        <v>41913</v>
      </c>
      <c r="B275">
        <v>439889</v>
      </c>
    </row>
    <row r="276" spans="1:2" x14ac:dyDescent="0.35">
      <c r="A276" s="1">
        <v>41944</v>
      </c>
      <c r="B276">
        <v>441277</v>
      </c>
    </row>
    <row r="277" spans="1:2" x14ac:dyDescent="0.35">
      <c r="A277" s="1">
        <v>41974</v>
      </c>
      <c r="B277">
        <v>438800</v>
      </c>
    </row>
    <row r="278" spans="1:2" x14ac:dyDescent="0.35">
      <c r="A278" s="1">
        <v>42005</v>
      </c>
      <c r="B278">
        <v>436110</v>
      </c>
    </row>
    <row r="279" spans="1:2" x14ac:dyDescent="0.35">
      <c r="A279" s="1">
        <v>42036</v>
      </c>
      <c r="B279">
        <v>435340</v>
      </c>
    </row>
    <row r="280" spans="1:2" x14ac:dyDescent="0.35">
      <c r="A280" s="1">
        <v>42064</v>
      </c>
      <c r="B280">
        <v>441880</v>
      </c>
    </row>
    <row r="281" spans="1:2" x14ac:dyDescent="0.35">
      <c r="A281" s="1">
        <v>42095</v>
      </c>
      <c r="B281">
        <v>442600</v>
      </c>
    </row>
    <row r="282" spans="1:2" x14ac:dyDescent="0.35">
      <c r="A282" s="1">
        <v>42125</v>
      </c>
      <c r="B282">
        <v>446206</v>
      </c>
    </row>
    <row r="283" spans="1:2" x14ac:dyDescent="0.35">
      <c r="A283" s="1">
        <v>42156</v>
      </c>
      <c r="B283">
        <v>446898</v>
      </c>
    </row>
    <row r="284" spans="1:2" x14ac:dyDescent="0.35">
      <c r="A284" s="1">
        <v>42186</v>
      </c>
      <c r="B284">
        <v>449767</v>
      </c>
    </row>
    <row r="285" spans="1:2" x14ac:dyDescent="0.35">
      <c r="A285" s="1">
        <v>42217</v>
      </c>
      <c r="B285">
        <v>449975</v>
      </c>
    </row>
    <row r="286" spans="1:2" x14ac:dyDescent="0.35">
      <c r="A286" s="1">
        <v>42248</v>
      </c>
      <c r="B286">
        <v>448739</v>
      </c>
    </row>
    <row r="287" spans="1:2" x14ac:dyDescent="0.35">
      <c r="A287" s="1">
        <v>42278</v>
      </c>
      <c r="B287">
        <v>447496</v>
      </c>
    </row>
    <row r="288" spans="1:2" x14ac:dyDescent="0.35">
      <c r="A288" s="1">
        <v>42309</v>
      </c>
      <c r="B288">
        <v>449242</v>
      </c>
    </row>
    <row r="289" spans="1:2" x14ac:dyDescent="0.35">
      <c r="A289" s="1">
        <v>42339</v>
      </c>
      <c r="B289">
        <v>450978</v>
      </c>
    </row>
    <row r="290" spans="1:2" x14ac:dyDescent="0.35">
      <c r="A290" s="1">
        <v>42370</v>
      </c>
      <c r="B290">
        <v>448325</v>
      </c>
    </row>
    <row r="291" spans="1:2" x14ac:dyDescent="0.35">
      <c r="A291" s="1">
        <v>42401</v>
      </c>
      <c r="B291">
        <v>452555</v>
      </c>
    </row>
    <row r="292" spans="1:2" x14ac:dyDescent="0.35">
      <c r="A292" s="1">
        <v>42430</v>
      </c>
      <c r="B292">
        <v>451132</v>
      </c>
    </row>
    <row r="293" spans="1:2" x14ac:dyDescent="0.35">
      <c r="A293" s="1">
        <v>42461</v>
      </c>
      <c r="B293">
        <v>453034</v>
      </c>
    </row>
    <row r="294" spans="1:2" x14ac:dyDescent="0.35">
      <c r="A294" s="1">
        <v>42491</v>
      </c>
      <c r="B294">
        <v>454683</v>
      </c>
    </row>
    <row r="295" spans="1:2" x14ac:dyDescent="0.35">
      <c r="A295" s="1">
        <v>42522</v>
      </c>
      <c r="B295">
        <v>459088</v>
      </c>
    </row>
    <row r="296" spans="1:2" x14ac:dyDescent="0.35">
      <c r="A296" s="1">
        <v>42552</v>
      </c>
      <c r="B296">
        <v>458579</v>
      </c>
    </row>
    <row r="297" spans="1:2" x14ac:dyDescent="0.35">
      <c r="A297" s="1">
        <v>42583</v>
      </c>
      <c r="B297">
        <v>459022</v>
      </c>
    </row>
    <row r="298" spans="1:2" x14ac:dyDescent="0.35">
      <c r="A298" s="1">
        <v>42614</v>
      </c>
      <c r="B298">
        <v>461893</v>
      </c>
    </row>
    <row r="299" spans="1:2" x14ac:dyDescent="0.35">
      <c r="A299" s="1">
        <v>42644</v>
      </c>
      <c r="B299">
        <v>463240</v>
      </c>
    </row>
    <row r="300" spans="1:2" x14ac:dyDescent="0.35">
      <c r="A300" s="1">
        <v>42675</v>
      </c>
      <c r="B300">
        <v>462994</v>
      </c>
    </row>
    <row r="301" spans="1:2" x14ac:dyDescent="0.35">
      <c r="A301" s="1">
        <v>42705</v>
      </c>
      <c r="B301">
        <v>468076</v>
      </c>
    </row>
    <row r="302" spans="1:2" x14ac:dyDescent="0.35">
      <c r="A302" s="1">
        <v>42736</v>
      </c>
      <c r="B302">
        <v>473832</v>
      </c>
    </row>
    <row r="303" spans="1:2" x14ac:dyDescent="0.35">
      <c r="A303" s="1">
        <v>42767</v>
      </c>
      <c r="B303">
        <v>473582</v>
      </c>
    </row>
    <row r="304" spans="1:2" x14ac:dyDescent="0.35">
      <c r="A304" s="1">
        <v>42795</v>
      </c>
      <c r="B304">
        <v>472693</v>
      </c>
    </row>
    <row r="305" spans="1:2" x14ac:dyDescent="0.35">
      <c r="A305" s="1">
        <v>42826</v>
      </c>
      <c r="B305">
        <v>475335</v>
      </c>
    </row>
    <row r="306" spans="1:2" x14ac:dyDescent="0.35">
      <c r="A306" s="1">
        <v>42856</v>
      </c>
      <c r="B306">
        <v>473242</v>
      </c>
    </row>
    <row r="307" spans="1:2" x14ac:dyDescent="0.35">
      <c r="A307" s="1">
        <v>42887</v>
      </c>
      <c r="B307">
        <v>474798</v>
      </c>
    </row>
    <row r="308" spans="1:2" x14ac:dyDescent="0.35">
      <c r="A308" s="1">
        <v>42917</v>
      </c>
      <c r="B308">
        <v>475045</v>
      </c>
    </row>
    <row r="309" spans="1:2" x14ac:dyDescent="0.35">
      <c r="A309" s="1">
        <v>42948</v>
      </c>
      <c r="B309">
        <v>475653</v>
      </c>
    </row>
    <row r="310" spans="1:2" x14ac:dyDescent="0.35">
      <c r="A310" s="1">
        <v>42979</v>
      </c>
      <c r="B310">
        <v>486056</v>
      </c>
    </row>
    <row r="311" spans="1:2" x14ac:dyDescent="0.35">
      <c r="A311" s="1">
        <v>43009</v>
      </c>
      <c r="B311">
        <v>486635</v>
      </c>
    </row>
    <row r="312" spans="1:2" x14ac:dyDescent="0.35">
      <c r="A312" s="1">
        <v>43040</v>
      </c>
      <c r="B312">
        <v>490648</v>
      </c>
    </row>
    <row r="313" spans="1:2" x14ac:dyDescent="0.35">
      <c r="A313" s="1">
        <v>43070</v>
      </c>
      <c r="B313">
        <v>492996</v>
      </c>
    </row>
    <row r="314" spans="1:2" x14ac:dyDescent="0.35">
      <c r="A314" s="1">
        <v>43101</v>
      </c>
      <c r="B314">
        <v>492600</v>
      </c>
    </row>
    <row r="315" spans="1:2" x14ac:dyDescent="0.35">
      <c r="A315" s="1">
        <v>43132</v>
      </c>
      <c r="B315">
        <v>494815</v>
      </c>
    </row>
    <row r="316" spans="1:2" x14ac:dyDescent="0.35">
      <c r="A316" s="1">
        <v>43160</v>
      </c>
      <c r="B316">
        <v>494747</v>
      </c>
    </row>
    <row r="317" spans="1:2" x14ac:dyDescent="0.35">
      <c r="A317" s="1">
        <v>43191</v>
      </c>
      <c r="B317">
        <v>495967</v>
      </c>
    </row>
    <row r="318" spans="1:2" x14ac:dyDescent="0.35">
      <c r="A318" s="1">
        <v>43221</v>
      </c>
      <c r="B318">
        <v>502351</v>
      </c>
    </row>
    <row r="319" spans="1:2" x14ac:dyDescent="0.35">
      <c r="A319" s="1">
        <v>43252</v>
      </c>
      <c r="B319">
        <v>501133</v>
      </c>
    </row>
    <row r="320" spans="1:2" x14ac:dyDescent="0.35">
      <c r="A320" s="1">
        <v>43282</v>
      </c>
      <c r="B320">
        <v>503834</v>
      </c>
    </row>
    <row r="321" spans="1:2" x14ac:dyDescent="0.35">
      <c r="A321" s="1">
        <v>43313</v>
      </c>
      <c r="B321">
        <v>502875</v>
      </c>
    </row>
    <row r="322" spans="1:2" x14ac:dyDescent="0.35">
      <c r="A322" s="1">
        <v>43344</v>
      </c>
      <c r="B322">
        <v>502407</v>
      </c>
    </row>
    <row r="323" spans="1:2" x14ac:dyDescent="0.35">
      <c r="A323" s="1">
        <v>43374</v>
      </c>
      <c r="B323">
        <v>508036</v>
      </c>
    </row>
    <row r="324" spans="1:2" x14ac:dyDescent="0.35">
      <c r="A324" s="1">
        <v>43405</v>
      </c>
      <c r="B324">
        <v>508471</v>
      </c>
    </row>
    <row r="325" spans="1:2" x14ac:dyDescent="0.35">
      <c r="A325" s="1">
        <v>43435</v>
      </c>
      <c r="B325">
        <v>497541</v>
      </c>
    </row>
    <row r="326" spans="1:2" x14ac:dyDescent="0.35">
      <c r="A326" s="1">
        <v>43466</v>
      </c>
      <c r="B326">
        <v>505036</v>
      </c>
    </row>
    <row r="327" spans="1:2" x14ac:dyDescent="0.35">
      <c r="A327" s="1">
        <v>43497</v>
      </c>
      <c r="B327">
        <v>504686</v>
      </c>
    </row>
    <row r="328" spans="1:2" x14ac:dyDescent="0.35">
      <c r="A328" s="1">
        <v>43525</v>
      </c>
      <c r="B328">
        <v>512602</v>
      </c>
    </row>
    <row r="329" spans="1:2" x14ac:dyDescent="0.35">
      <c r="A329" s="1">
        <v>43556</v>
      </c>
      <c r="B329">
        <v>515088</v>
      </c>
    </row>
    <row r="330" spans="1:2" x14ac:dyDescent="0.35">
      <c r="A330" s="1">
        <v>43586</v>
      </c>
      <c r="B330">
        <v>516965</v>
      </c>
    </row>
    <row r="331" spans="1:2" x14ac:dyDescent="0.35">
      <c r="A331" s="1">
        <v>43617</v>
      </c>
      <c r="B331">
        <v>519205</v>
      </c>
    </row>
    <row r="332" spans="1:2" x14ac:dyDescent="0.35">
      <c r="A332" s="1">
        <v>43647</v>
      </c>
      <c r="B332">
        <v>522198</v>
      </c>
    </row>
    <row r="333" spans="1:2" x14ac:dyDescent="0.35">
      <c r="A333" s="1">
        <v>43678</v>
      </c>
      <c r="B333">
        <v>524547</v>
      </c>
    </row>
    <row r="334" spans="1:2" x14ac:dyDescent="0.35">
      <c r="A334" s="1">
        <v>43709</v>
      </c>
      <c r="B334">
        <v>522261</v>
      </c>
    </row>
    <row r="335" spans="1:2" x14ac:dyDescent="0.35">
      <c r="A335" s="1">
        <v>43739</v>
      </c>
      <c r="B335">
        <v>524853</v>
      </c>
    </row>
    <row r="336" spans="1:2" x14ac:dyDescent="0.35">
      <c r="A336" s="1">
        <v>43770</v>
      </c>
      <c r="B336">
        <v>525014</v>
      </c>
    </row>
    <row r="337" spans="1:5" x14ac:dyDescent="0.35">
      <c r="A337" s="1">
        <v>43800</v>
      </c>
      <c r="B337">
        <v>525467</v>
      </c>
    </row>
    <row r="338" spans="1:5" x14ac:dyDescent="0.35">
      <c r="A338" s="1">
        <v>43831</v>
      </c>
      <c r="B338">
        <v>529616</v>
      </c>
    </row>
    <row r="339" spans="1:5" x14ac:dyDescent="0.35">
      <c r="A339" s="1">
        <v>43862</v>
      </c>
      <c r="B339">
        <v>527273</v>
      </c>
    </row>
    <row r="340" spans="1:5" x14ac:dyDescent="0.35">
      <c r="A340" s="1">
        <v>43891</v>
      </c>
      <c r="B340">
        <v>483949</v>
      </c>
    </row>
    <row r="341" spans="1:5" x14ac:dyDescent="0.35">
      <c r="A341" s="1">
        <v>43922</v>
      </c>
      <c r="B341">
        <v>412766</v>
      </c>
    </row>
    <row r="342" spans="1:5" x14ac:dyDescent="0.35">
      <c r="A342" s="1">
        <v>43952</v>
      </c>
      <c r="B342">
        <v>487708</v>
      </c>
      <c r="C342">
        <v>487708</v>
      </c>
      <c r="D342" s="2">
        <v>487708</v>
      </c>
      <c r="E342" s="2">
        <v>487708</v>
      </c>
    </row>
    <row r="343" spans="1:5" x14ac:dyDescent="0.35">
      <c r="A343" s="1">
        <v>43983</v>
      </c>
      <c r="C343">
        <f t="shared" ref="C343:C374" si="0">_xlfn.FORECAST.ETS(A343,$B$2:$B$342,$A$2:$A$342,1,1)</f>
        <v>482053.53309707897</v>
      </c>
      <c r="D343" s="2">
        <f t="shared" ref="D343:D374" si="1">C343-_xlfn.FORECAST.ETS.CONFINT(A343,$B$2:$B$342,$A$2:$A$342,0.95,1,1)</f>
        <v>468869.760160173</v>
      </c>
      <c r="E343" s="2">
        <f t="shared" ref="E343:E374" si="2">C343+_xlfn.FORECAST.ETS.CONFINT(A343,$B$2:$B$342,$A$2:$A$342,0.95,1,1)</f>
        <v>495237.30603398493</v>
      </c>
    </row>
    <row r="344" spans="1:5" x14ac:dyDescent="0.35">
      <c r="A344" s="1">
        <v>44013</v>
      </c>
      <c r="C344">
        <f t="shared" si="0"/>
        <v>483035.30607334885</v>
      </c>
      <c r="D344" s="2">
        <f t="shared" si="1"/>
        <v>465289.53142703569</v>
      </c>
      <c r="E344" s="2">
        <f t="shared" si="2"/>
        <v>500781.08071966202</v>
      </c>
    </row>
    <row r="345" spans="1:5" x14ac:dyDescent="0.35">
      <c r="A345" s="1">
        <v>44044</v>
      </c>
      <c r="C345">
        <f t="shared" si="0"/>
        <v>484017.07904961874</v>
      </c>
      <c r="D345" s="2">
        <f t="shared" si="1"/>
        <v>462655.27787221078</v>
      </c>
      <c r="E345" s="2">
        <f t="shared" si="2"/>
        <v>505378.8802270267</v>
      </c>
    </row>
    <row r="346" spans="1:5" x14ac:dyDescent="0.35">
      <c r="A346" s="1">
        <v>44075</v>
      </c>
      <c r="C346">
        <f t="shared" si="0"/>
        <v>484998.85202588863</v>
      </c>
      <c r="D346" s="2">
        <f t="shared" si="1"/>
        <v>460543.70304429863</v>
      </c>
      <c r="E346" s="2">
        <f t="shared" si="2"/>
        <v>509454.00100747863</v>
      </c>
    </row>
    <row r="347" spans="1:5" x14ac:dyDescent="0.35">
      <c r="A347" s="1">
        <v>44105</v>
      </c>
      <c r="C347">
        <f t="shared" si="0"/>
        <v>485980.62500215851</v>
      </c>
      <c r="D347" s="2">
        <f t="shared" si="1"/>
        <v>458775.9167345179</v>
      </c>
      <c r="E347" s="2">
        <f t="shared" si="2"/>
        <v>513185.33326979913</v>
      </c>
    </row>
    <row r="348" spans="1:5" x14ac:dyDescent="0.35">
      <c r="A348" s="1">
        <v>44136</v>
      </c>
      <c r="C348">
        <f t="shared" si="0"/>
        <v>486962.3979784284</v>
      </c>
      <c r="D348" s="2">
        <f t="shared" si="1"/>
        <v>457256.29729500221</v>
      </c>
      <c r="E348" s="2">
        <f t="shared" si="2"/>
        <v>516668.4986618546</v>
      </c>
    </row>
    <row r="349" spans="1:5" x14ac:dyDescent="0.35">
      <c r="A349" s="1">
        <v>44166</v>
      </c>
      <c r="C349">
        <f t="shared" si="0"/>
        <v>487944.17095469823</v>
      </c>
      <c r="D349" s="2">
        <f t="shared" si="1"/>
        <v>455926.62175125716</v>
      </c>
      <c r="E349" s="2">
        <f t="shared" si="2"/>
        <v>519961.7201581393</v>
      </c>
    </row>
    <row r="350" spans="1:5" x14ac:dyDescent="0.35">
      <c r="A350" s="1">
        <v>44197</v>
      </c>
      <c r="C350">
        <f t="shared" si="0"/>
        <v>488925.94393096812</v>
      </c>
      <c r="D350" s="2">
        <f t="shared" si="1"/>
        <v>454748.32527352055</v>
      </c>
      <c r="E350" s="2">
        <f t="shared" si="2"/>
        <v>523103.56258841569</v>
      </c>
    </row>
    <row r="351" spans="1:5" x14ac:dyDescent="0.35">
      <c r="A351" s="1">
        <v>44228</v>
      </c>
      <c r="C351">
        <f t="shared" si="0"/>
        <v>489907.71690723801</v>
      </c>
      <c r="D351" s="2">
        <f t="shared" si="1"/>
        <v>453694.30439564202</v>
      </c>
      <c r="E351" s="2">
        <f t="shared" si="2"/>
        <v>526121.129418834</v>
      </c>
    </row>
    <row r="352" spans="1:5" x14ac:dyDescent="0.35">
      <c r="A352" s="1">
        <v>44256</v>
      </c>
      <c r="C352">
        <f t="shared" si="0"/>
        <v>490889.48988350789</v>
      </c>
      <c r="D352" s="2">
        <f t="shared" si="1"/>
        <v>452744.65156242135</v>
      </c>
      <c r="E352" s="2">
        <f t="shared" si="2"/>
        <v>529034.32820459444</v>
      </c>
    </row>
    <row r="353" spans="1:5" x14ac:dyDescent="0.35">
      <c r="A353" s="1">
        <v>44287</v>
      </c>
      <c r="C353">
        <f t="shared" si="0"/>
        <v>491871.26285977778</v>
      </c>
      <c r="D353" s="2">
        <f t="shared" si="1"/>
        <v>451884.23622440407</v>
      </c>
      <c r="E353" s="2">
        <f t="shared" si="2"/>
        <v>531858.28949515149</v>
      </c>
    </row>
    <row r="354" spans="1:5" x14ac:dyDescent="0.35">
      <c r="A354" s="1">
        <v>44317</v>
      </c>
      <c r="C354">
        <f t="shared" si="0"/>
        <v>492853.03583604767</v>
      </c>
      <c r="D354" s="2">
        <f t="shared" si="1"/>
        <v>451101.2404357596</v>
      </c>
      <c r="E354" s="2">
        <f t="shared" si="2"/>
        <v>534604.8312363358</v>
      </c>
    </row>
    <row r="355" spans="1:5" x14ac:dyDescent="0.35">
      <c r="A355" s="1">
        <v>44348</v>
      </c>
      <c r="C355">
        <f t="shared" si="0"/>
        <v>493834.80881231755</v>
      </c>
      <c r="D355" s="2">
        <f t="shared" si="1"/>
        <v>450386.22542696574</v>
      </c>
      <c r="E355" s="2">
        <f t="shared" si="2"/>
        <v>537283.39219766937</v>
      </c>
    </row>
    <row r="356" spans="1:5" x14ac:dyDescent="0.35">
      <c r="A356" s="1">
        <v>44378</v>
      </c>
      <c r="C356">
        <f t="shared" si="0"/>
        <v>494816.58178858744</v>
      </c>
      <c r="D356" s="2">
        <f t="shared" si="1"/>
        <v>449731.51126739522</v>
      </c>
      <c r="E356" s="2">
        <f t="shared" si="2"/>
        <v>539901.65230977966</v>
      </c>
    </row>
    <row r="357" spans="1:5" x14ac:dyDescent="0.35">
      <c r="A357" s="1">
        <v>44409</v>
      </c>
      <c r="C357">
        <f t="shared" si="0"/>
        <v>495798.35476485733</v>
      </c>
      <c r="D357" s="2">
        <f t="shared" si="1"/>
        <v>449130.7501135334</v>
      </c>
      <c r="E357" s="2">
        <f t="shared" si="2"/>
        <v>542465.9594161812</v>
      </c>
    </row>
    <row r="358" spans="1:5" x14ac:dyDescent="0.35">
      <c r="A358" s="1">
        <v>44440</v>
      </c>
      <c r="C358">
        <f t="shared" si="0"/>
        <v>496780.12774112722</v>
      </c>
      <c r="D358" s="2">
        <f t="shared" si="1"/>
        <v>448578.62397006422</v>
      </c>
      <c r="E358" s="2">
        <f t="shared" si="2"/>
        <v>544981.63151219022</v>
      </c>
    </row>
    <row r="359" spans="1:5" x14ac:dyDescent="0.35">
      <c r="A359" s="1">
        <v>44470</v>
      </c>
      <c r="C359">
        <f t="shared" si="0"/>
        <v>497761.9007173971</v>
      </c>
      <c r="D359" s="2">
        <f t="shared" si="1"/>
        <v>448070.62525355746</v>
      </c>
      <c r="E359" s="2">
        <f t="shared" si="2"/>
        <v>547453.17618123675</v>
      </c>
    </row>
    <row r="360" spans="1:5" x14ac:dyDescent="0.35">
      <c r="A360" s="1">
        <v>44501</v>
      </c>
      <c r="C360">
        <f t="shared" si="0"/>
        <v>498743.67369366693</v>
      </c>
      <c r="D360" s="2">
        <f t="shared" si="1"/>
        <v>447602.89401824359</v>
      </c>
      <c r="E360" s="2">
        <f t="shared" si="2"/>
        <v>549884.45336909033</v>
      </c>
    </row>
    <row r="361" spans="1:5" x14ac:dyDescent="0.35">
      <c r="A361" s="1">
        <v>44531</v>
      </c>
      <c r="C361">
        <f t="shared" si="0"/>
        <v>499725.44666993682</v>
      </c>
      <c r="D361" s="2">
        <f t="shared" si="1"/>
        <v>447172.09492928628</v>
      </c>
      <c r="E361" s="2">
        <f t="shared" si="2"/>
        <v>552278.79841058736</v>
      </c>
    </row>
    <row r="362" spans="1:5" x14ac:dyDescent="0.35">
      <c r="A362" s="1">
        <v>44562</v>
      </c>
      <c r="C362">
        <f t="shared" si="0"/>
        <v>500707.21964620671</v>
      </c>
      <c r="D362" s="2">
        <f t="shared" si="1"/>
        <v>446775.32273031876</v>
      </c>
      <c r="E362" s="2">
        <f t="shared" si="2"/>
        <v>554639.11656209466</v>
      </c>
    </row>
    <row r="363" spans="1:5" x14ac:dyDescent="0.35">
      <c r="A363" s="1">
        <v>44593</v>
      </c>
      <c r="C363">
        <f t="shared" si="0"/>
        <v>501688.99262247659</v>
      </c>
      <c r="D363" s="2">
        <f t="shared" si="1"/>
        <v>446410.02853357379</v>
      </c>
      <c r="E363" s="2">
        <f t="shared" si="2"/>
        <v>556967.95671137935</v>
      </c>
    </row>
    <row r="364" spans="1:5" x14ac:dyDescent="0.35">
      <c r="A364" s="1">
        <v>44621</v>
      </c>
      <c r="C364">
        <f t="shared" si="0"/>
        <v>502670.76559874648</v>
      </c>
      <c r="D364" s="2">
        <f t="shared" si="1"/>
        <v>446073.96158836968</v>
      </c>
      <c r="E364" s="2">
        <f t="shared" si="2"/>
        <v>559267.56960912328</v>
      </c>
    </row>
    <row r="365" spans="1:5" x14ac:dyDescent="0.35">
      <c r="A365" s="1">
        <v>44652</v>
      </c>
      <c r="C365">
        <f t="shared" si="0"/>
        <v>503652.53857501637</v>
      </c>
      <c r="D365" s="2">
        <f t="shared" si="1"/>
        <v>445765.12273262365</v>
      </c>
      <c r="E365" s="2">
        <f t="shared" si="2"/>
        <v>561539.95441740914</v>
      </c>
    </row>
    <row r="366" spans="1:5" x14ac:dyDescent="0.35">
      <c r="A366" s="1">
        <v>44682</v>
      </c>
      <c r="C366">
        <f t="shared" si="0"/>
        <v>504634.31155128626</v>
      </c>
      <c r="D366" s="2">
        <f t="shared" si="1"/>
        <v>445481.72678502923</v>
      </c>
      <c r="E366" s="2">
        <f t="shared" si="2"/>
        <v>563786.89631754335</v>
      </c>
    </row>
    <row r="367" spans="1:5" x14ac:dyDescent="0.35">
      <c r="A367" s="1">
        <v>44713</v>
      </c>
      <c r="C367">
        <f t="shared" si="0"/>
        <v>505616.08452755614</v>
      </c>
      <c r="D367" s="2">
        <f t="shared" si="1"/>
        <v>445222.17186518497</v>
      </c>
      <c r="E367" s="2">
        <f t="shared" si="2"/>
        <v>566009.99718992738</v>
      </c>
    </row>
    <row r="368" spans="1:5" x14ac:dyDescent="0.35">
      <c r="A368" s="1">
        <v>44743</v>
      </c>
      <c r="C368">
        <f t="shared" si="0"/>
        <v>506597.85750382603</v>
      </c>
      <c r="D368" s="2">
        <f t="shared" si="1"/>
        <v>444985.01414339896</v>
      </c>
      <c r="E368" s="2">
        <f t="shared" si="2"/>
        <v>568210.7008642531</v>
      </c>
    </row>
    <row r="369" spans="1:5" x14ac:dyDescent="0.35">
      <c r="A369" s="1">
        <v>44774</v>
      </c>
      <c r="C369">
        <f t="shared" si="0"/>
        <v>507579.63048009592</v>
      </c>
      <c r="D369" s="2">
        <f t="shared" si="1"/>
        <v>444768.94689034211</v>
      </c>
      <c r="E369" s="2">
        <f t="shared" si="2"/>
        <v>570390.31406984967</v>
      </c>
    </row>
    <row r="370" spans="1:5" x14ac:dyDescent="0.35">
      <c r="A370" s="1">
        <v>44805</v>
      </c>
      <c r="C370">
        <f t="shared" si="0"/>
        <v>508561.40345636581</v>
      </c>
      <c r="D370" s="2">
        <f t="shared" si="1"/>
        <v>444572.78296443145</v>
      </c>
      <c r="E370" s="2">
        <f t="shared" si="2"/>
        <v>572550.02394830016</v>
      </c>
    </row>
    <row r="371" spans="1:5" x14ac:dyDescent="0.35">
      <c r="A371" s="1">
        <v>44835</v>
      </c>
      <c r="C371">
        <f t="shared" si="0"/>
        <v>509543.17643263569</v>
      </c>
      <c r="D371" s="2">
        <f t="shared" si="1"/>
        <v>444395.44007191365</v>
      </c>
      <c r="E371" s="2">
        <f t="shared" si="2"/>
        <v>574690.91279335774</v>
      </c>
    </row>
    <row r="372" spans="1:5" x14ac:dyDescent="0.35">
      <c r="A372" s="1">
        <v>44866</v>
      </c>
      <c r="C372">
        <f t="shared" si="0"/>
        <v>510524.94940890558</v>
      </c>
      <c r="D372" s="2">
        <f t="shared" si="1"/>
        <v>444235.92828148243</v>
      </c>
      <c r="E372" s="2">
        <f t="shared" si="2"/>
        <v>576813.97053632874</v>
      </c>
    </row>
    <row r="373" spans="1:5" x14ac:dyDescent="0.35">
      <c r="A373" s="1">
        <v>44896</v>
      </c>
      <c r="C373">
        <f t="shared" si="0"/>
        <v>511506.72238517541</v>
      </c>
      <c r="D373" s="2">
        <f t="shared" si="1"/>
        <v>444093.33938593732</v>
      </c>
      <c r="E373" s="2">
        <f t="shared" si="2"/>
        <v>578920.1053844135</v>
      </c>
    </row>
    <row r="374" spans="1:5" x14ac:dyDescent="0.35">
      <c r="A374" s="1">
        <v>44927</v>
      </c>
      <c r="C374">
        <f t="shared" si="0"/>
        <v>512488.4953614453</v>
      </c>
      <c r="D374" s="2">
        <f t="shared" si="1"/>
        <v>443966.83778765408</v>
      </c>
      <c r="E374" s="2">
        <f t="shared" si="2"/>
        <v>581010.15293523646</v>
      </c>
    </row>
    <row r="375" spans="1:5" x14ac:dyDescent="0.35">
      <c r="A375" s="1">
        <v>44958</v>
      </c>
      <c r="C375">
        <f t="shared" ref="C375:C406" si="3">_xlfn.FORECAST.ETS(A375,$B$2:$B$342,$A$2:$A$342,1,1)</f>
        <v>513470.26833771518</v>
      </c>
      <c r="D375" s="2">
        <f t="shared" ref="D375:D406" si="4">C375-_xlfn.FORECAST.ETS.CONFINT(A375,$B$2:$B$342,$A$2:$A$342,0.95,1,1)</f>
        <v>443855.65264941659</v>
      </c>
      <c r="E375" s="2">
        <f t="shared" ref="E375:E406" si="5">C375+_xlfn.FORECAST.ETS.CONFINT(A375,$B$2:$B$342,$A$2:$A$342,0.95,1,1)</f>
        <v>583084.88402601378</v>
      </c>
    </row>
    <row r="376" spans="1:5" x14ac:dyDescent="0.35">
      <c r="A376" s="1">
        <v>44986</v>
      </c>
      <c r="C376">
        <f t="shared" si="3"/>
        <v>514452.04131398507</v>
      </c>
      <c r="D376" s="2">
        <f t="shared" si="4"/>
        <v>443759.07110241085</v>
      </c>
      <c r="E376" s="2">
        <f t="shared" si="5"/>
        <v>585145.01152555924</v>
      </c>
    </row>
    <row r="377" spans="1:5" x14ac:dyDescent="0.35">
      <c r="A377" s="1">
        <v>45017</v>
      </c>
      <c r="C377">
        <f t="shared" si="3"/>
        <v>515433.81429025496</v>
      </c>
      <c r="D377" s="2">
        <f t="shared" si="4"/>
        <v>443676.43234248122</v>
      </c>
      <c r="E377" s="2">
        <f t="shared" si="5"/>
        <v>587191.1962380287</v>
      </c>
    </row>
    <row r="378" spans="1:5" x14ac:dyDescent="0.35">
      <c r="A378" s="1">
        <v>45047</v>
      </c>
      <c r="C378">
        <f t="shared" si="3"/>
        <v>516415.58726652485</v>
      </c>
      <c r="D378" s="2">
        <f t="shared" si="4"/>
        <v>443607.12247673731</v>
      </c>
      <c r="E378" s="2">
        <f t="shared" si="5"/>
        <v>589224.05205631233</v>
      </c>
    </row>
    <row r="379" spans="1:5" x14ac:dyDescent="0.35">
      <c r="A379" s="1">
        <v>45078</v>
      </c>
      <c r="C379">
        <f t="shared" si="3"/>
        <v>517397.36024279473</v>
      </c>
      <c r="D379" s="2">
        <f t="shared" si="4"/>
        <v>443550.57000720361</v>
      </c>
      <c r="E379" s="2">
        <f t="shared" si="5"/>
        <v>591244.15047838585</v>
      </c>
    </row>
    <row r="380" spans="1:5" x14ac:dyDescent="0.35">
      <c r="A380" s="1">
        <v>45108</v>
      </c>
      <c r="C380">
        <f t="shared" si="3"/>
        <v>518379.13321906462</v>
      </c>
      <c r="D380" s="2">
        <f t="shared" si="4"/>
        <v>443506.24185788212</v>
      </c>
      <c r="E380" s="2">
        <f t="shared" si="5"/>
        <v>593252.02458024712</v>
      </c>
    </row>
    <row r="381" spans="1:5" x14ac:dyDescent="0.35">
      <c r="A381" s="1">
        <v>45139</v>
      </c>
      <c r="C381">
        <f t="shared" si="3"/>
        <v>519360.90619533451</v>
      </c>
      <c r="D381" s="2">
        <f t="shared" si="4"/>
        <v>443473.63986743498</v>
      </c>
      <c r="E381" s="2">
        <f t="shared" si="5"/>
        <v>595248.17252323404</v>
      </c>
    </row>
    <row r="382" spans="1:5" x14ac:dyDescent="0.35">
      <c r="A382" s="1">
        <v>45170</v>
      </c>
      <c r="C382">
        <f t="shared" si="3"/>
        <v>520342.6791716044</v>
      </c>
      <c r="D382" s="2">
        <f t="shared" si="4"/>
        <v>443452.29768251616</v>
      </c>
      <c r="E382" s="2">
        <f t="shared" si="5"/>
        <v>597233.06066069263</v>
      </c>
    </row>
    <row r="383" spans="1:5" x14ac:dyDescent="0.35">
      <c r="A383" s="1">
        <v>45200</v>
      </c>
      <c r="C383">
        <f t="shared" si="3"/>
        <v>521324.45214787428</v>
      </c>
      <c r="D383" s="2">
        <f t="shared" si="4"/>
        <v>443441.77799723245</v>
      </c>
      <c r="E383" s="2">
        <f t="shared" si="5"/>
        <v>599207.12629851606</v>
      </c>
    </row>
    <row r="384" spans="1:5" x14ac:dyDescent="0.35">
      <c r="A384" s="1">
        <v>45231</v>
      </c>
      <c r="C384">
        <f t="shared" si="3"/>
        <v>522306.22512414411</v>
      </c>
      <c r="D384" s="2">
        <f t="shared" si="4"/>
        <v>443441.67009276198</v>
      </c>
      <c r="E384" s="2">
        <f t="shared" si="5"/>
        <v>601170.78015552624</v>
      </c>
    </row>
    <row r="385" spans="1:5" x14ac:dyDescent="0.35">
      <c r="A385" s="1">
        <v>45261</v>
      </c>
      <c r="C385">
        <f t="shared" si="3"/>
        <v>523287.998100414</v>
      </c>
      <c r="D385" s="2">
        <f t="shared" si="4"/>
        <v>443451.58763820829</v>
      </c>
      <c r="E385" s="2">
        <f t="shared" si="5"/>
        <v>603124.4085626197</v>
      </c>
    </row>
    <row r="386" spans="1:5" x14ac:dyDescent="0.35">
      <c r="A386" s="1">
        <v>45292</v>
      </c>
      <c r="C386">
        <f t="shared" si="3"/>
        <v>524269.77107668389</v>
      </c>
      <c r="D386" s="2">
        <f t="shared" si="4"/>
        <v>443471.16671958833</v>
      </c>
      <c r="E386" s="2">
        <f t="shared" si="5"/>
        <v>605068.37543377944</v>
      </c>
    </row>
    <row r="387" spans="1:5" x14ac:dyDescent="0.35">
      <c r="A387" s="1">
        <v>45323</v>
      </c>
      <c r="C387">
        <f t="shared" si="3"/>
        <v>525251.54405295383</v>
      </c>
      <c r="D387" s="2">
        <f t="shared" si="4"/>
        <v>443500.06406870112</v>
      </c>
      <c r="E387" s="2">
        <f t="shared" si="5"/>
        <v>607003.02403720655</v>
      </c>
    </row>
    <row r="388" spans="1:5" x14ac:dyDescent="0.35">
      <c r="A388" s="1">
        <v>45352</v>
      </c>
      <c r="C388">
        <f t="shared" si="3"/>
        <v>526233.31702922366</v>
      </c>
      <c r="D388" s="2">
        <f t="shared" si="4"/>
        <v>443537.95546766371</v>
      </c>
      <c r="E388" s="2">
        <f t="shared" si="5"/>
        <v>608928.67859078362</v>
      </c>
    </row>
    <row r="389" spans="1:5" x14ac:dyDescent="0.35">
      <c r="A389" s="1">
        <v>45383</v>
      </c>
      <c r="C389">
        <f t="shared" si="3"/>
        <v>527215.09000549349</v>
      </c>
      <c r="D389" s="2">
        <f t="shared" si="4"/>
        <v>443584.53430829279</v>
      </c>
      <c r="E389" s="2">
        <f t="shared" si="5"/>
        <v>610845.64570269419</v>
      </c>
    </row>
    <row r="390" spans="1:5" x14ac:dyDescent="0.35">
      <c r="A390" s="1">
        <v>45413</v>
      </c>
      <c r="C390">
        <f t="shared" si="3"/>
        <v>528196.86298176344</v>
      </c>
      <c r="D390" s="2">
        <f t="shared" si="4"/>
        <v>443639.51028836489</v>
      </c>
      <c r="E390" s="2">
        <f t="shared" si="5"/>
        <v>612754.21567516192</v>
      </c>
    </row>
    <row r="391" spans="1:5" x14ac:dyDescent="0.35">
      <c r="A391" s="1">
        <v>45444</v>
      </c>
      <c r="C391">
        <f t="shared" si="3"/>
        <v>529178.63595803326</v>
      </c>
      <c r="D391" s="2">
        <f t="shared" si="4"/>
        <v>443702.6082291989</v>
      </c>
      <c r="E391" s="2">
        <f t="shared" si="5"/>
        <v>614654.66368686769</v>
      </c>
    </row>
    <row r="392" spans="1:5" x14ac:dyDescent="0.35">
      <c r="A392" s="1">
        <v>45474</v>
      </c>
      <c r="C392">
        <f t="shared" si="3"/>
        <v>530160.40893430321</v>
      </c>
      <c r="D392" s="2">
        <f t="shared" si="4"/>
        <v>443773.56700105302</v>
      </c>
      <c r="E392" s="2">
        <f t="shared" si="5"/>
        <v>616547.2508675534</v>
      </c>
    </row>
    <row r="393" spans="1:5" x14ac:dyDescent="0.35">
      <c r="A393" s="1">
        <v>45505</v>
      </c>
      <c r="C393">
        <f t="shared" si="3"/>
        <v>531142.18191057304</v>
      </c>
      <c r="D393" s="2">
        <f t="shared" si="4"/>
        <v>443852.13854456716</v>
      </c>
      <c r="E393" s="2">
        <f t="shared" si="5"/>
        <v>618432.22527657892</v>
      </c>
    </row>
    <row r="394" spans="1:5" x14ac:dyDescent="0.35">
      <c r="A394" s="1">
        <v>45536</v>
      </c>
      <c r="C394">
        <f t="shared" si="3"/>
        <v>532123.95488684298</v>
      </c>
      <c r="D394" s="2">
        <f t="shared" si="4"/>
        <v>443938.08697797277</v>
      </c>
      <c r="E394" s="2">
        <f t="shared" si="5"/>
        <v>620309.8227957132</v>
      </c>
    </row>
    <row r="395" spans="1:5" x14ac:dyDescent="0.35">
      <c r="A395" s="1">
        <v>45566</v>
      </c>
      <c r="C395">
        <f t="shared" si="3"/>
        <v>533105.72786311281</v>
      </c>
      <c r="D395" s="2">
        <f t="shared" si="4"/>
        <v>444031.18778106326</v>
      </c>
      <c r="E395" s="2">
        <f t="shared" si="5"/>
        <v>622180.26794516237</v>
      </c>
    </row>
    <row r="396" spans="1:5" x14ac:dyDescent="0.35">
      <c r="A396" s="1">
        <v>45597</v>
      </c>
      <c r="C396">
        <f t="shared" si="3"/>
        <v>534087.50083938276</v>
      </c>
      <c r="D396" s="2">
        <f t="shared" si="4"/>
        <v>444131.22704801918</v>
      </c>
      <c r="E396" s="2">
        <f t="shared" si="5"/>
        <v>624043.77463074634</v>
      </c>
    </row>
    <row r="397" spans="1:5" x14ac:dyDescent="0.35">
      <c r="A397" s="1">
        <v>45627</v>
      </c>
      <c r="C397">
        <f t="shared" si="3"/>
        <v>535069.27381565259</v>
      </c>
      <c r="D397" s="2">
        <f t="shared" si="4"/>
        <v>444238.00080212066</v>
      </c>
      <c r="E397" s="2">
        <f t="shared" si="5"/>
        <v>625900.54682918452</v>
      </c>
    </row>
    <row r="398" spans="1:5" x14ac:dyDescent="0.35">
      <c r="A398" s="1">
        <v>45658</v>
      </c>
      <c r="C398">
        <f t="shared" si="3"/>
        <v>536051.04679192253</v>
      </c>
      <c r="D398" s="2">
        <f t="shared" si="4"/>
        <v>444351.31436620373</v>
      </c>
      <c r="E398" s="2">
        <f t="shared" si="5"/>
        <v>627750.77921764133</v>
      </c>
    </row>
    <row r="399" spans="1:5" x14ac:dyDescent="0.35">
      <c r="A399" s="1">
        <v>45689</v>
      </c>
      <c r="C399">
        <f t="shared" si="3"/>
        <v>537032.81976819236</v>
      </c>
      <c r="D399" s="2">
        <f t="shared" si="4"/>
        <v>444470.98178341892</v>
      </c>
      <c r="E399" s="2">
        <f t="shared" si="5"/>
        <v>629594.65775296581</v>
      </c>
    </row>
    <row r="400" spans="1:5" x14ac:dyDescent="0.35">
      <c r="A400" s="1">
        <v>45717</v>
      </c>
      <c r="C400">
        <f t="shared" si="3"/>
        <v>538014.59274446231</v>
      </c>
      <c r="D400" s="2">
        <f t="shared" si="4"/>
        <v>444596.82528347243</v>
      </c>
      <c r="E400" s="2">
        <f t="shared" si="5"/>
        <v>631432.36020545219</v>
      </c>
    </row>
    <row r="401" spans="1:5" x14ac:dyDescent="0.35">
      <c r="A401" s="1">
        <v>45748</v>
      </c>
      <c r="C401">
        <f t="shared" si="3"/>
        <v>538996.36572073214</v>
      </c>
      <c r="D401" s="2">
        <f t="shared" si="4"/>
        <v>444728.67479006079</v>
      </c>
      <c r="E401" s="2">
        <f t="shared" si="5"/>
        <v>633264.05665140343</v>
      </c>
    </row>
    <row r="402" spans="1:5" x14ac:dyDescent="0.35">
      <c r="A402" s="1">
        <v>45778</v>
      </c>
      <c r="C402">
        <f t="shared" si="3"/>
        <v>539978.13869700208</v>
      </c>
      <c r="D402" s="2">
        <f t="shared" si="4"/>
        <v>444866.36746568629</v>
      </c>
      <c r="E402" s="2">
        <f t="shared" si="5"/>
        <v>635089.90992831788</v>
      </c>
    </row>
    <row r="403" spans="1:5" x14ac:dyDescent="0.35">
      <c r="A403" s="1">
        <v>45809</v>
      </c>
      <c r="C403">
        <f t="shared" si="3"/>
        <v>540959.91167327191</v>
      </c>
      <c r="D403" s="2">
        <f t="shared" si="4"/>
        <v>445009.74729044212</v>
      </c>
      <c r="E403" s="2">
        <f t="shared" si="5"/>
        <v>636910.07605610171</v>
      </c>
    </row>
    <row r="404" spans="1:5" x14ac:dyDescent="0.35">
      <c r="A404" s="1">
        <v>45839</v>
      </c>
      <c r="C404">
        <f t="shared" si="3"/>
        <v>541941.68464954174</v>
      </c>
      <c r="D404" s="2">
        <f t="shared" si="4"/>
        <v>445158.66467172728</v>
      </c>
      <c r="E404" s="2">
        <f t="shared" si="5"/>
        <v>638724.70462735626</v>
      </c>
    </row>
    <row r="405" spans="1:5" x14ac:dyDescent="0.35">
      <c r="A405" s="1">
        <v>45870</v>
      </c>
      <c r="C405">
        <f t="shared" si="3"/>
        <v>542923.45762581169</v>
      </c>
      <c r="D405" s="2">
        <f t="shared" si="4"/>
        <v>445312.97608215874</v>
      </c>
      <c r="E405" s="2">
        <f t="shared" si="5"/>
        <v>640533.93916946463</v>
      </c>
    </row>
    <row r="406" spans="1:5" x14ac:dyDescent="0.35">
      <c r="A406" s="1">
        <v>45901</v>
      </c>
      <c r="C406">
        <f t="shared" si="3"/>
        <v>543905.23060208152</v>
      </c>
      <c r="D406" s="2">
        <f t="shared" si="4"/>
        <v>445472.54372323462</v>
      </c>
      <c r="E406" s="2">
        <f t="shared" si="5"/>
        <v>642337.91748092836</v>
      </c>
    </row>
    <row r="407" spans="1:5" x14ac:dyDescent="0.35">
      <c r="A407" s="1">
        <v>45931</v>
      </c>
      <c r="C407">
        <f t="shared" ref="C407:C428" si="6">_xlfn.FORECAST.ETS(A407,$B$2:$B$342,$A$2:$A$342,1,1)</f>
        <v>544887.00357835146</v>
      </c>
      <c r="D407" s="2">
        <f t="shared" ref="D407:D438" si="7">C407-_xlfn.FORECAST.ETS.CONFINT(A407,$B$2:$B$342,$A$2:$A$342,0.95,1,1)</f>
        <v>445637.23521254765</v>
      </c>
      <c r="E407" s="2">
        <f t="shared" ref="E407:E428" si="8">C407+_xlfn.FORECAST.ETS.CONFINT(A407,$B$2:$B$342,$A$2:$A$342,0.95,1,1)</f>
        <v>644136.77194415522</v>
      </c>
    </row>
    <row r="408" spans="1:5" x14ac:dyDescent="0.35">
      <c r="A408" s="1">
        <v>45962</v>
      </c>
      <c r="C408">
        <f t="shared" si="6"/>
        <v>545868.77655462129</v>
      </c>
      <c r="D408" s="2">
        <f t="shared" si="7"/>
        <v>445806.92329256487</v>
      </c>
      <c r="E408" s="2">
        <f t="shared" si="8"/>
        <v>645930.62981667777</v>
      </c>
    </row>
    <row r="409" spans="1:5" x14ac:dyDescent="0.35">
      <c r="A409" s="1">
        <v>45992</v>
      </c>
      <c r="C409">
        <f t="shared" si="6"/>
        <v>546850.54953089124</v>
      </c>
      <c r="D409" s="2">
        <f t="shared" si="7"/>
        <v>445981.48555918742</v>
      </c>
      <c r="E409" s="2">
        <f t="shared" si="8"/>
        <v>647719.61350259499</v>
      </c>
    </row>
    <row r="410" spans="1:5" x14ac:dyDescent="0.35">
      <c r="A410" s="1">
        <v>46023</v>
      </c>
      <c r="C410">
        <f t="shared" si="6"/>
        <v>547832.32250716107</v>
      </c>
      <c r="D410" s="2">
        <f t="shared" si="7"/>
        <v>446160.80420847272</v>
      </c>
      <c r="E410" s="2">
        <f t="shared" si="8"/>
        <v>649503.84080584941</v>
      </c>
    </row>
    <row r="411" spans="1:5" x14ac:dyDescent="0.35">
      <c r="A411" s="1">
        <v>46054</v>
      </c>
      <c r="C411">
        <f t="shared" si="6"/>
        <v>548814.09548343101</v>
      </c>
      <c r="D411" s="2">
        <f t="shared" si="7"/>
        <v>446344.76580005896</v>
      </c>
      <c r="E411" s="2">
        <f t="shared" si="8"/>
        <v>651283.42516680306</v>
      </c>
    </row>
    <row r="412" spans="1:5" x14ac:dyDescent="0.35">
      <c r="A412" s="1">
        <v>46082</v>
      </c>
      <c r="C412">
        <f t="shared" si="6"/>
        <v>549795.86845970084</v>
      </c>
      <c r="D412" s="2">
        <f t="shared" si="7"/>
        <v>446533.26103596471</v>
      </c>
      <c r="E412" s="2">
        <f t="shared" si="8"/>
        <v>653058.47588343697</v>
      </c>
    </row>
    <row r="413" spans="1:5" x14ac:dyDescent="0.35">
      <c r="A413" s="1">
        <v>46113</v>
      </c>
      <c r="C413">
        <f t="shared" si="6"/>
        <v>550777.64143597079</v>
      </c>
      <c r="D413" s="2">
        <f t="shared" si="7"/>
        <v>446726.18455356383</v>
      </c>
      <c r="E413" s="2">
        <f t="shared" si="8"/>
        <v>654829.09831837774</v>
      </c>
    </row>
    <row r="414" spans="1:5" x14ac:dyDescent="0.35">
      <c r="A414" s="1">
        <v>46143</v>
      </c>
      <c r="C414">
        <f t="shared" si="6"/>
        <v>551759.41441224061</v>
      </c>
      <c r="D414" s="2">
        <f t="shared" si="7"/>
        <v>446923.4347316387</v>
      </c>
      <c r="E414" s="2">
        <f t="shared" si="8"/>
        <v>656595.39409284259</v>
      </c>
    </row>
    <row r="415" spans="1:5" x14ac:dyDescent="0.35">
      <c r="A415" s="1">
        <v>46174</v>
      </c>
      <c r="C415">
        <f t="shared" si="6"/>
        <v>552741.18738851044</v>
      </c>
      <c r="D415" s="2">
        <f t="shared" si="7"/>
        <v>447124.91350852093</v>
      </c>
      <c r="E415" s="2">
        <f t="shared" si="8"/>
        <v>658357.46126849996</v>
      </c>
    </row>
    <row r="416" spans="1:5" x14ac:dyDescent="0.35">
      <c r="A416" s="1">
        <v>46204</v>
      </c>
      <c r="C416">
        <f t="shared" si="6"/>
        <v>553722.96036478039</v>
      </c>
      <c r="D416" s="2">
        <f t="shared" si="7"/>
        <v>447330.52621141012</v>
      </c>
      <c r="E416" s="2">
        <f t="shared" si="8"/>
        <v>660115.39451815072</v>
      </c>
    </row>
    <row r="417" spans="1:5" x14ac:dyDescent="0.35">
      <c r="A417" s="1">
        <v>46235</v>
      </c>
      <c r="C417">
        <f t="shared" si="6"/>
        <v>554704.73334105022</v>
      </c>
      <c r="D417" s="2">
        <f t="shared" si="7"/>
        <v>447540.18139604293</v>
      </c>
      <c r="E417" s="2">
        <f t="shared" si="8"/>
        <v>661869.28528605751</v>
      </c>
    </row>
    <row r="418" spans="1:5" x14ac:dyDescent="0.35">
      <c r="A418" s="1">
        <v>46266</v>
      </c>
      <c r="C418">
        <f t="shared" si="6"/>
        <v>555686.50631732016</v>
      </c>
      <c r="D418" s="2">
        <f t="shared" si="7"/>
        <v>447753.79069595953</v>
      </c>
      <c r="E418" s="2">
        <f t="shared" si="8"/>
        <v>663619.22193868086</v>
      </c>
    </row>
    <row r="419" spans="1:5" x14ac:dyDescent="0.35">
      <c r="A419" s="1">
        <v>46296</v>
      </c>
      <c r="C419">
        <f t="shared" si="6"/>
        <v>556668.27929358999</v>
      </c>
      <c r="D419" s="2">
        <f t="shared" si="7"/>
        <v>447971.26868067129</v>
      </c>
      <c r="E419" s="2">
        <f t="shared" si="8"/>
        <v>665365.28990650875</v>
      </c>
    </row>
    <row r="420" spans="1:5" x14ac:dyDescent="0.35">
      <c r="A420" s="1">
        <v>46327</v>
      </c>
      <c r="C420">
        <f t="shared" si="6"/>
        <v>557650.05226985994</v>
      </c>
      <c r="D420" s="2">
        <f t="shared" si="7"/>
        <v>448192.5327220998</v>
      </c>
      <c r="E420" s="2">
        <f t="shared" si="8"/>
        <v>667107.57181762008</v>
      </c>
    </row>
    <row r="421" spans="1:5" x14ac:dyDescent="0.35">
      <c r="A421" s="1">
        <v>46357</v>
      </c>
      <c r="C421">
        <f t="shared" si="6"/>
        <v>558631.82524612977</v>
      </c>
      <c r="D421" s="2">
        <f t="shared" si="7"/>
        <v>448417.50286870357</v>
      </c>
      <c r="E421" s="2">
        <f t="shared" si="8"/>
        <v>668846.14762355597</v>
      </c>
    </row>
    <row r="422" spans="1:5" x14ac:dyDescent="0.35">
      <c r="A422" s="1">
        <v>46388</v>
      </c>
      <c r="C422">
        <f t="shared" si="6"/>
        <v>559613.59822239971</v>
      </c>
      <c r="D422" s="2">
        <f t="shared" si="7"/>
        <v>448646.10172676138</v>
      </c>
      <c r="E422" s="2">
        <f t="shared" si="8"/>
        <v>670581.0947180381</v>
      </c>
    </row>
    <row r="423" spans="1:5" x14ac:dyDescent="0.35">
      <c r="A423" s="1">
        <v>46419</v>
      </c>
      <c r="C423">
        <f t="shared" si="6"/>
        <v>560595.37119866954</v>
      </c>
      <c r="D423" s="2">
        <f t="shared" si="7"/>
        <v>448878.25434831902</v>
      </c>
      <c r="E423" s="2">
        <f t="shared" si="8"/>
        <v>672312.48804902006</v>
      </c>
    </row>
    <row r="424" spans="1:5" x14ac:dyDescent="0.35">
      <c r="A424" s="1">
        <v>46447</v>
      </c>
      <c r="C424">
        <f t="shared" si="6"/>
        <v>561577.14417493949</v>
      </c>
      <c r="D424" s="2">
        <f t="shared" si="7"/>
        <v>449113.8881253521</v>
      </c>
      <c r="E424" s="2">
        <f t="shared" si="8"/>
        <v>674040.40022452688</v>
      </c>
    </row>
    <row r="425" spans="1:5" x14ac:dyDescent="0.35">
      <c r="A425" s="1">
        <v>46478</v>
      </c>
      <c r="C425">
        <f t="shared" si="6"/>
        <v>562558.91715120932</v>
      </c>
      <c r="D425" s="2">
        <f t="shared" si="7"/>
        <v>449352.93268972519</v>
      </c>
      <c r="E425" s="2">
        <f t="shared" si="8"/>
        <v>675764.90161269344</v>
      </c>
    </row>
    <row r="426" spans="1:5" x14ac:dyDescent="0.35">
      <c r="A426" s="1">
        <v>46508</v>
      </c>
      <c r="C426">
        <f t="shared" si="6"/>
        <v>563540.69012747915</v>
      </c>
      <c r="D426" s="2">
        <f t="shared" si="7"/>
        <v>449595.31981856836</v>
      </c>
      <c r="E426" s="2">
        <f t="shared" si="8"/>
        <v>677486.06043638999</v>
      </c>
    </row>
    <row r="427" spans="1:5" x14ac:dyDescent="0.35">
      <c r="A427" s="1">
        <v>46539</v>
      </c>
      <c r="C427">
        <f t="shared" si="6"/>
        <v>564522.46310374909</v>
      </c>
      <c r="D427" s="2">
        <f t="shared" si="7"/>
        <v>449840.98334471445</v>
      </c>
      <c r="E427" s="2">
        <f t="shared" si="8"/>
        <v>679203.94286278379</v>
      </c>
    </row>
    <row r="428" spans="1:5" x14ac:dyDescent="0.35">
      <c r="A428" s="1">
        <v>46569</v>
      </c>
      <c r="C428">
        <f t="shared" si="6"/>
        <v>565504.23608001892</v>
      </c>
      <c r="D428" s="2">
        <f t="shared" si="7"/>
        <v>450089.85907187185</v>
      </c>
      <c r="E428" s="2">
        <f t="shared" si="8"/>
        <v>680918.61308816599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9"/>
  <sheetViews>
    <sheetView topLeftCell="A327" workbookViewId="0">
      <selection activeCell="E2" sqref="A1:E409"/>
    </sheetView>
  </sheetViews>
  <sheetFormatPr defaultRowHeight="14.5" x14ac:dyDescent="0.35"/>
  <cols>
    <col min="1" max="1" width="10.08984375" bestFit="1" customWidth="1"/>
    <col min="3" max="3" width="13" bestFit="1" customWidth="1"/>
    <col min="4" max="4" width="21.90625" bestFit="1" customWidth="1"/>
    <col min="5" max="5" width="22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33604</v>
      </c>
      <c r="B2">
        <v>164095</v>
      </c>
    </row>
    <row r="3" spans="1:5" x14ac:dyDescent="0.35">
      <c r="A3" s="1">
        <v>33635</v>
      </c>
      <c r="B3">
        <v>164213</v>
      </c>
    </row>
    <row r="4" spans="1:5" x14ac:dyDescent="0.35">
      <c r="A4" s="1">
        <v>33664</v>
      </c>
      <c r="B4">
        <v>163721</v>
      </c>
    </row>
    <row r="5" spans="1:5" x14ac:dyDescent="0.35">
      <c r="A5" s="1">
        <v>33695</v>
      </c>
      <c r="B5">
        <v>164709</v>
      </c>
    </row>
    <row r="6" spans="1:5" x14ac:dyDescent="0.35">
      <c r="A6" s="1">
        <v>33725</v>
      </c>
      <c r="B6">
        <v>165612</v>
      </c>
    </row>
    <row r="7" spans="1:5" x14ac:dyDescent="0.35">
      <c r="A7" s="1">
        <v>33756</v>
      </c>
      <c r="B7">
        <v>166077</v>
      </c>
    </row>
    <row r="8" spans="1:5" x14ac:dyDescent="0.35">
      <c r="A8" s="1">
        <v>33786</v>
      </c>
      <c r="B8">
        <v>167257</v>
      </c>
    </row>
    <row r="9" spans="1:5" x14ac:dyDescent="0.35">
      <c r="A9" s="1">
        <v>33817</v>
      </c>
      <c r="B9">
        <v>167800</v>
      </c>
    </row>
    <row r="10" spans="1:5" x14ac:dyDescent="0.35">
      <c r="A10" s="1">
        <v>33848</v>
      </c>
      <c r="B10">
        <v>169400</v>
      </c>
    </row>
    <row r="11" spans="1:5" x14ac:dyDescent="0.35">
      <c r="A11" s="1">
        <v>33878</v>
      </c>
      <c r="B11">
        <v>170625</v>
      </c>
    </row>
    <row r="12" spans="1:5" x14ac:dyDescent="0.35">
      <c r="A12" s="1">
        <v>33909</v>
      </c>
      <c r="B12">
        <v>171003</v>
      </c>
    </row>
    <row r="13" spans="1:5" x14ac:dyDescent="0.35">
      <c r="A13" s="1">
        <v>33939</v>
      </c>
      <c r="B13">
        <v>173105</v>
      </c>
    </row>
    <row r="14" spans="1:5" x14ac:dyDescent="0.35">
      <c r="A14" s="1">
        <v>33970</v>
      </c>
      <c r="B14">
        <v>175108</v>
      </c>
    </row>
    <row r="15" spans="1:5" x14ac:dyDescent="0.35">
      <c r="A15" s="1">
        <v>34001</v>
      </c>
      <c r="B15">
        <v>173744</v>
      </c>
    </row>
    <row r="16" spans="1:5" x14ac:dyDescent="0.35">
      <c r="A16" s="1">
        <v>34029</v>
      </c>
      <c r="B16">
        <v>172306</v>
      </c>
    </row>
    <row r="17" spans="1:2" x14ac:dyDescent="0.35">
      <c r="A17" s="1">
        <v>34060</v>
      </c>
      <c r="B17">
        <v>176749</v>
      </c>
    </row>
    <row r="18" spans="1:2" x14ac:dyDescent="0.35">
      <c r="A18" s="1">
        <v>34090</v>
      </c>
      <c r="B18">
        <v>178426</v>
      </c>
    </row>
    <row r="19" spans="1:2" x14ac:dyDescent="0.35">
      <c r="A19" s="1">
        <v>34121</v>
      </c>
      <c r="B19">
        <v>178157</v>
      </c>
    </row>
    <row r="20" spans="1:2" x14ac:dyDescent="0.35">
      <c r="A20" s="1">
        <v>34151</v>
      </c>
      <c r="B20">
        <v>180743</v>
      </c>
    </row>
    <row r="21" spans="1:2" x14ac:dyDescent="0.35">
      <c r="A21" s="1">
        <v>34182</v>
      </c>
      <c r="B21">
        <v>180707</v>
      </c>
    </row>
    <row r="22" spans="1:2" x14ac:dyDescent="0.35">
      <c r="A22" s="1">
        <v>34213</v>
      </c>
      <c r="B22">
        <v>181773</v>
      </c>
    </row>
    <row r="23" spans="1:2" x14ac:dyDescent="0.35">
      <c r="A23" s="1">
        <v>34243</v>
      </c>
      <c r="B23">
        <v>182884</v>
      </c>
    </row>
    <row r="24" spans="1:2" x14ac:dyDescent="0.35">
      <c r="A24" s="1">
        <v>34274</v>
      </c>
      <c r="B24">
        <v>184747</v>
      </c>
    </row>
    <row r="25" spans="1:2" x14ac:dyDescent="0.35">
      <c r="A25" s="1">
        <v>34304</v>
      </c>
      <c r="B25">
        <v>186399</v>
      </c>
    </row>
    <row r="26" spans="1:2" x14ac:dyDescent="0.35">
      <c r="A26" s="1">
        <v>34335</v>
      </c>
      <c r="B26">
        <v>185142</v>
      </c>
    </row>
    <row r="27" spans="1:2" x14ac:dyDescent="0.35">
      <c r="A27" s="1">
        <v>34366</v>
      </c>
      <c r="B27">
        <v>188074</v>
      </c>
    </row>
    <row r="28" spans="1:2" x14ac:dyDescent="0.35">
      <c r="A28" s="1">
        <v>34394</v>
      </c>
      <c r="B28">
        <v>191579</v>
      </c>
    </row>
    <row r="29" spans="1:2" x14ac:dyDescent="0.35">
      <c r="A29" s="1">
        <v>34425</v>
      </c>
      <c r="B29">
        <v>191639</v>
      </c>
    </row>
    <row r="30" spans="1:2" x14ac:dyDescent="0.35">
      <c r="A30" s="1">
        <v>34455</v>
      </c>
      <c r="B30">
        <v>190929</v>
      </c>
    </row>
    <row r="31" spans="1:2" x14ac:dyDescent="0.35">
      <c r="A31" s="1">
        <v>34486</v>
      </c>
      <c r="B31">
        <v>193130</v>
      </c>
    </row>
    <row r="32" spans="1:2" x14ac:dyDescent="0.35">
      <c r="A32" s="1">
        <v>34516</v>
      </c>
      <c r="B32">
        <v>193743</v>
      </c>
    </row>
    <row r="33" spans="1:2" x14ac:dyDescent="0.35">
      <c r="A33" s="1">
        <v>34547</v>
      </c>
      <c r="B33">
        <v>196163</v>
      </c>
    </row>
    <row r="34" spans="1:2" x14ac:dyDescent="0.35">
      <c r="A34" s="1">
        <v>34578</v>
      </c>
      <c r="B34">
        <v>197765</v>
      </c>
    </row>
    <row r="35" spans="1:2" x14ac:dyDescent="0.35">
      <c r="A35" s="1">
        <v>34608</v>
      </c>
      <c r="B35">
        <v>199571</v>
      </c>
    </row>
    <row r="36" spans="1:2" x14ac:dyDescent="0.35">
      <c r="A36" s="1">
        <v>34639</v>
      </c>
      <c r="B36">
        <v>199731</v>
      </c>
    </row>
    <row r="37" spans="1:2" x14ac:dyDescent="0.35">
      <c r="A37" s="1">
        <v>34669</v>
      </c>
      <c r="B37">
        <v>200702</v>
      </c>
    </row>
    <row r="38" spans="1:2" x14ac:dyDescent="0.35">
      <c r="A38" s="1">
        <v>34700</v>
      </c>
      <c r="B38">
        <v>201573</v>
      </c>
    </row>
    <row r="39" spans="1:2" x14ac:dyDescent="0.35">
      <c r="A39" s="1">
        <v>34731</v>
      </c>
      <c r="B39">
        <v>198399</v>
      </c>
    </row>
    <row r="40" spans="1:2" x14ac:dyDescent="0.35">
      <c r="A40" s="1">
        <v>34759</v>
      </c>
      <c r="B40">
        <v>200247</v>
      </c>
    </row>
    <row r="41" spans="1:2" x14ac:dyDescent="0.35">
      <c r="A41" s="1">
        <v>34790</v>
      </c>
      <c r="B41">
        <v>201032</v>
      </c>
    </row>
    <row r="42" spans="1:2" x14ac:dyDescent="0.35">
      <c r="A42" s="1">
        <v>34820</v>
      </c>
      <c r="B42">
        <v>202986</v>
      </c>
    </row>
    <row r="43" spans="1:2" x14ac:dyDescent="0.35">
      <c r="A43" s="1">
        <v>34851</v>
      </c>
      <c r="B43">
        <v>205500</v>
      </c>
    </row>
    <row r="44" spans="1:2" x14ac:dyDescent="0.35">
      <c r="A44" s="1">
        <v>34881</v>
      </c>
      <c r="B44">
        <v>204920</v>
      </c>
    </row>
    <row r="45" spans="1:2" x14ac:dyDescent="0.35">
      <c r="A45" s="1">
        <v>34912</v>
      </c>
      <c r="B45">
        <v>206521</v>
      </c>
    </row>
    <row r="46" spans="1:2" x14ac:dyDescent="0.35">
      <c r="A46" s="1">
        <v>34943</v>
      </c>
      <c r="B46">
        <v>207006</v>
      </c>
    </row>
    <row r="47" spans="1:2" x14ac:dyDescent="0.35">
      <c r="A47" s="1">
        <v>34973</v>
      </c>
      <c r="B47">
        <v>206176</v>
      </c>
    </row>
    <row r="48" spans="1:2" x14ac:dyDescent="0.35">
      <c r="A48" s="1">
        <v>35004</v>
      </c>
      <c r="B48">
        <v>208664</v>
      </c>
    </row>
    <row r="49" spans="1:2" x14ac:dyDescent="0.35">
      <c r="A49" s="1">
        <v>35034</v>
      </c>
      <c r="B49">
        <v>210399</v>
      </c>
    </row>
    <row r="50" spans="1:2" x14ac:dyDescent="0.35">
      <c r="A50" s="1">
        <v>35065</v>
      </c>
      <c r="B50">
        <v>208699</v>
      </c>
    </row>
    <row r="51" spans="1:2" x14ac:dyDescent="0.35">
      <c r="A51" s="1">
        <v>35096</v>
      </c>
      <c r="B51">
        <v>212008</v>
      </c>
    </row>
    <row r="52" spans="1:2" x14ac:dyDescent="0.35">
      <c r="A52" s="1">
        <v>35125</v>
      </c>
      <c r="B52">
        <v>213891</v>
      </c>
    </row>
    <row r="53" spans="1:2" x14ac:dyDescent="0.35">
      <c r="A53" s="1">
        <v>35156</v>
      </c>
      <c r="B53">
        <v>214676</v>
      </c>
    </row>
    <row r="54" spans="1:2" x14ac:dyDescent="0.35">
      <c r="A54" s="1">
        <v>35186</v>
      </c>
      <c r="B54">
        <v>216299</v>
      </c>
    </row>
    <row r="55" spans="1:2" x14ac:dyDescent="0.35">
      <c r="A55" s="1">
        <v>35217</v>
      </c>
      <c r="B55">
        <v>216068</v>
      </c>
    </row>
    <row r="56" spans="1:2" x14ac:dyDescent="0.35">
      <c r="A56" s="1">
        <v>35247</v>
      </c>
      <c r="B56">
        <v>216332</v>
      </c>
    </row>
    <row r="57" spans="1:2" x14ac:dyDescent="0.35">
      <c r="A57" s="1">
        <v>35278</v>
      </c>
      <c r="B57">
        <v>216358</v>
      </c>
    </row>
    <row r="58" spans="1:2" x14ac:dyDescent="0.35">
      <c r="A58" s="1">
        <v>35309</v>
      </c>
      <c r="B58">
        <v>219256</v>
      </c>
    </row>
    <row r="59" spans="1:2" x14ac:dyDescent="0.35">
      <c r="A59" s="1">
        <v>35339</v>
      </c>
      <c r="B59">
        <v>221060</v>
      </c>
    </row>
    <row r="60" spans="1:2" x14ac:dyDescent="0.35">
      <c r="A60" s="1">
        <v>35370</v>
      </c>
      <c r="B60">
        <v>220963</v>
      </c>
    </row>
    <row r="61" spans="1:2" x14ac:dyDescent="0.35">
      <c r="A61" s="1">
        <v>35400</v>
      </c>
      <c r="B61">
        <v>221991</v>
      </c>
    </row>
    <row r="62" spans="1:2" x14ac:dyDescent="0.35">
      <c r="A62" s="1">
        <v>35431</v>
      </c>
      <c r="B62">
        <v>223481</v>
      </c>
    </row>
    <row r="63" spans="1:2" x14ac:dyDescent="0.35">
      <c r="A63" s="1">
        <v>35462</v>
      </c>
      <c r="B63">
        <v>225422</v>
      </c>
    </row>
    <row r="64" spans="1:2" x14ac:dyDescent="0.35">
      <c r="A64" s="1">
        <v>35490</v>
      </c>
      <c r="B64">
        <v>226161</v>
      </c>
    </row>
    <row r="65" spans="1:2" x14ac:dyDescent="0.35">
      <c r="A65" s="1">
        <v>35521</v>
      </c>
      <c r="B65">
        <v>224615</v>
      </c>
    </row>
    <row r="66" spans="1:2" x14ac:dyDescent="0.35">
      <c r="A66" s="1">
        <v>35551</v>
      </c>
      <c r="B66">
        <v>222929</v>
      </c>
    </row>
    <row r="67" spans="1:2" x14ac:dyDescent="0.35">
      <c r="A67" s="1">
        <v>35582</v>
      </c>
      <c r="B67">
        <v>226057</v>
      </c>
    </row>
    <row r="68" spans="1:2" x14ac:dyDescent="0.35">
      <c r="A68" s="1">
        <v>35612</v>
      </c>
      <c r="B68">
        <v>228703</v>
      </c>
    </row>
    <row r="69" spans="1:2" x14ac:dyDescent="0.35">
      <c r="A69" s="1">
        <v>35643</v>
      </c>
      <c r="B69">
        <v>229309</v>
      </c>
    </row>
    <row r="70" spans="1:2" x14ac:dyDescent="0.35">
      <c r="A70" s="1">
        <v>35674</v>
      </c>
      <c r="B70">
        <v>230312</v>
      </c>
    </row>
    <row r="71" spans="1:2" x14ac:dyDescent="0.35">
      <c r="A71" s="1">
        <v>35704</v>
      </c>
      <c r="B71">
        <v>229836</v>
      </c>
    </row>
    <row r="72" spans="1:2" x14ac:dyDescent="0.35">
      <c r="A72" s="1">
        <v>35735</v>
      </c>
      <c r="B72">
        <v>230440</v>
      </c>
    </row>
    <row r="73" spans="1:2" x14ac:dyDescent="0.35">
      <c r="A73" s="1">
        <v>35765</v>
      </c>
      <c r="B73">
        <v>231181</v>
      </c>
    </row>
    <row r="74" spans="1:2" x14ac:dyDescent="0.35">
      <c r="A74" s="1">
        <v>35796</v>
      </c>
      <c r="B74">
        <v>231587</v>
      </c>
    </row>
    <row r="75" spans="1:2" x14ac:dyDescent="0.35">
      <c r="A75" s="1">
        <v>35827</v>
      </c>
      <c r="B75">
        <v>231684</v>
      </c>
    </row>
    <row r="76" spans="1:2" x14ac:dyDescent="0.35">
      <c r="A76" s="1">
        <v>35855</v>
      </c>
      <c r="B76">
        <v>233083</v>
      </c>
    </row>
    <row r="77" spans="1:2" x14ac:dyDescent="0.35">
      <c r="A77" s="1">
        <v>35886</v>
      </c>
      <c r="B77">
        <v>235986</v>
      </c>
    </row>
    <row r="78" spans="1:2" x14ac:dyDescent="0.35">
      <c r="A78" s="1">
        <v>35916</v>
      </c>
      <c r="B78">
        <v>237075</v>
      </c>
    </row>
    <row r="79" spans="1:2" x14ac:dyDescent="0.35">
      <c r="A79" s="1">
        <v>35947</v>
      </c>
      <c r="B79">
        <v>238971</v>
      </c>
    </row>
    <row r="80" spans="1:2" x14ac:dyDescent="0.35">
      <c r="A80" s="1">
        <v>35977</v>
      </c>
      <c r="B80">
        <v>237411</v>
      </c>
    </row>
    <row r="81" spans="1:2" x14ac:dyDescent="0.35">
      <c r="A81" s="1">
        <v>36008</v>
      </c>
      <c r="B81">
        <v>236379</v>
      </c>
    </row>
    <row r="82" spans="1:2" x14ac:dyDescent="0.35">
      <c r="A82" s="1">
        <v>36039</v>
      </c>
      <c r="B82">
        <v>238550</v>
      </c>
    </row>
    <row r="83" spans="1:2" x14ac:dyDescent="0.35">
      <c r="A83" s="1">
        <v>36069</v>
      </c>
      <c r="B83">
        <v>242549</v>
      </c>
    </row>
    <row r="84" spans="1:2" x14ac:dyDescent="0.35">
      <c r="A84" s="1">
        <v>36100</v>
      </c>
      <c r="B84">
        <v>244291</v>
      </c>
    </row>
    <row r="85" spans="1:2" x14ac:dyDescent="0.35">
      <c r="A85" s="1">
        <v>36130</v>
      </c>
      <c r="B85">
        <v>246530</v>
      </c>
    </row>
    <row r="86" spans="1:2" x14ac:dyDescent="0.35">
      <c r="A86" s="1">
        <v>36161</v>
      </c>
      <c r="B86">
        <v>246868</v>
      </c>
    </row>
    <row r="87" spans="1:2" x14ac:dyDescent="0.35">
      <c r="A87" s="1">
        <v>36192</v>
      </c>
      <c r="B87">
        <v>249520</v>
      </c>
    </row>
    <row r="88" spans="1:2" x14ac:dyDescent="0.35">
      <c r="A88" s="1">
        <v>36220</v>
      </c>
      <c r="B88">
        <v>250667</v>
      </c>
    </row>
    <row r="89" spans="1:2" x14ac:dyDescent="0.35">
      <c r="A89" s="1">
        <v>36251</v>
      </c>
      <c r="B89">
        <v>252477</v>
      </c>
    </row>
    <row r="90" spans="1:2" x14ac:dyDescent="0.35">
      <c r="A90" s="1">
        <v>36281</v>
      </c>
      <c r="B90">
        <v>254735</v>
      </c>
    </row>
    <row r="91" spans="1:2" x14ac:dyDescent="0.35">
      <c r="A91" s="1">
        <v>36312</v>
      </c>
      <c r="B91">
        <v>255449</v>
      </c>
    </row>
    <row r="92" spans="1:2" x14ac:dyDescent="0.35">
      <c r="A92" s="1">
        <v>36342</v>
      </c>
      <c r="B92">
        <v>257456</v>
      </c>
    </row>
    <row r="93" spans="1:2" x14ac:dyDescent="0.35">
      <c r="A93" s="1">
        <v>36373</v>
      </c>
      <c r="B93">
        <v>260230</v>
      </c>
    </row>
    <row r="94" spans="1:2" x14ac:dyDescent="0.35">
      <c r="A94" s="1">
        <v>36404</v>
      </c>
      <c r="B94">
        <v>261317</v>
      </c>
    </row>
    <row r="95" spans="1:2" x14ac:dyDescent="0.35">
      <c r="A95" s="1">
        <v>36434</v>
      </c>
      <c r="B95">
        <v>261818</v>
      </c>
    </row>
    <row r="96" spans="1:2" x14ac:dyDescent="0.35">
      <c r="A96" s="1">
        <v>36465</v>
      </c>
      <c r="B96">
        <v>264965</v>
      </c>
    </row>
    <row r="97" spans="1:2" x14ac:dyDescent="0.35">
      <c r="A97" s="1">
        <v>36495</v>
      </c>
      <c r="B97">
        <v>269863</v>
      </c>
    </row>
    <row r="98" spans="1:2" x14ac:dyDescent="0.35">
      <c r="A98" s="1">
        <v>36526</v>
      </c>
      <c r="B98">
        <v>268044</v>
      </c>
    </row>
    <row r="99" spans="1:2" x14ac:dyDescent="0.35">
      <c r="A99" s="1">
        <v>36557</v>
      </c>
      <c r="B99">
        <v>272020</v>
      </c>
    </row>
    <row r="100" spans="1:2" x14ac:dyDescent="0.35">
      <c r="A100" s="1">
        <v>36586</v>
      </c>
      <c r="B100">
        <v>275192</v>
      </c>
    </row>
    <row r="101" spans="1:2" x14ac:dyDescent="0.35">
      <c r="A101" s="1">
        <v>36617</v>
      </c>
      <c r="B101">
        <v>271046</v>
      </c>
    </row>
    <row r="102" spans="1:2" x14ac:dyDescent="0.35">
      <c r="A102" s="1">
        <v>36647</v>
      </c>
      <c r="B102">
        <v>271394</v>
      </c>
    </row>
    <row r="103" spans="1:2" x14ac:dyDescent="0.35">
      <c r="A103" s="1">
        <v>36678</v>
      </c>
      <c r="B103">
        <v>273422</v>
      </c>
    </row>
    <row r="104" spans="1:2" x14ac:dyDescent="0.35">
      <c r="A104" s="1">
        <v>36708</v>
      </c>
      <c r="B104">
        <v>272630</v>
      </c>
    </row>
    <row r="105" spans="1:2" x14ac:dyDescent="0.35">
      <c r="A105" s="1">
        <v>36739</v>
      </c>
      <c r="B105">
        <v>272918</v>
      </c>
    </row>
    <row r="106" spans="1:2" x14ac:dyDescent="0.35">
      <c r="A106" s="1">
        <v>36770</v>
      </c>
      <c r="B106">
        <v>277548</v>
      </c>
    </row>
    <row r="107" spans="1:2" x14ac:dyDescent="0.35">
      <c r="A107" s="1">
        <v>36800</v>
      </c>
      <c r="B107">
        <v>276927</v>
      </c>
    </row>
    <row r="108" spans="1:2" x14ac:dyDescent="0.35">
      <c r="A108" s="1">
        <v>36831</v>
      </c>
      <c r="B108">
        <v>276029</v>
      </c>
    </row>
    <row r="109" spans="1:2" x14ac:dyDescent="0.35">
      <c r="A109" s="1">
        <v>36861</v>
      </c>
      <c r="B109">
        <v>275791</v>
      </c>
    </row>
    <row r="110" spans="1:2" x14ac:dyDescent="0.35">
      <c r="A110" s="1">
        <v>36892</v>
      </c>
      <c r="B110">
        <v>278834</v>
      </c>
    </row>
    <row r="111" spans="1:2" x14ac:dyDescent="0.35">
      <c r="A111" s="1">
        <v>36923</v>
      </c>
      <c r="B111">
        <v>278773</v>
      </c>
    </row>
    <row r="112" spans="1:2" x14ac:dyDescent="0.35">
      <c r="A112" s="1">
        <v>36951</v>
      </c>
      <c r="B112">
        <v>276450</v>
      </c>
    </row>
    <row r="113" spans="1:2" x14ac:dyDescent="0.35">
      <c r="A113" s="1">
        <v>36982</v>
      </c>
      <c r="B113">
        <v>280808</v>
      </c>
    </row>
    <row r="114" spans="1:2" x14ac:dyDescent="0.35">
      <c r="A114" s="1">
        <v>37012</v>
      </c>
      <c r="B114">
        <v>281496</v>
      </c>
    </row>
    <row r="115" spans="1:2" x14ac:dyDescent="0.35">
      <c r="A115" s="1">
        <v>37043</v>
      </c>
      <c r="B115">
        <v>280401</v>
      </c>
    </row>
    <row r="116" spans="1:2" x14ac:dyDescent="0.35">
      <c r="A116" s="1">
        <v>37073</v>
      </c>
      <c r="B116">
        <v>279504</v>
      </c>
    </row>
    <row r="117" spans="1:2" x14ac:dyDescent="0.35">
      <c r="A117" s="1">
        <v>37104</v>
      </c>
      <c r="B117">
        <v>281413</v>
      </c>
    </row>
    <row r="118" spans="1:2" x14ac:dyDescent="0.35">
      <c r="A118" s="1">
        <v>37135</v>
      </c>
      <c r="B118">
        <v>276084</v>
      </c>
    </row>
    <row r="119" spans="1:2" x14ac:dyDescent="0.35">
      <c r="A119" s="1">
        <v>37165</v>
      </c>
      <c r="B119">
        <v>294540</v>
      </c>
    </row>
    <row r="120" spans="1:2" x14ac:dyDescent="0.35">
      <c r="A120" s="1">
        <v>37196</v>
      </c>
      <c r="B120">
        <v>287111</v>
      </c>
    </row>
    <row r="121" spans="1:2" x14ac:dyDescent="0.35">
      <c r="A121" s="1">
        <v>37226</v>
      </c>
      <c r="B121">
        <v>283705</v>
      </c>
    </row>
    <row r="122" spans="1:2" x14ac:dyDescent="0.35">
      <c r="A122" s="1">
        <v>37257</v>
      </c>
      <c r="B122">
        <v>283508</v>
      </c>
    </row>
    <row r="123" spans="1:2" x14ac:dyDescent="0.35">
      <c r="A123" s="1">
        <v>37288</v>
      </c>
      <c r="B123">
        <v>285054</v>
      </c>
    </row>
    <row r="124" spans="1:2" x14ac:dyDescent="0.35">
      <c r="A124" s="1">
        <v>37316</v>
      </c>
      <c r="B124">
        <v>284262</v>
      </c>
    </row>
    <row r="125" spans="1:2" x14ac:dyDescent="0.35">
      <c r="A125" s="1">
        <v>37347</v>
      </c>
      <c r="B125">
        <v>288833</v>
      </c>
    </row>
    <row r="126" spans="1:2" x14ac:dyDescent="0.35">
      <c r="A126" s="1">
        <v>37377</v>
      </c>
      <c r="B126">
        <v>284951</v>
      </c>
    </row>
    <row r="127" spans="1:2" x14ac:dyDescent="0.35">
      <c r="A127" s="1">
        <v>37408</v>
      </c>
      <c r="B127">
        <v>287372</v>
      </c>
    </row>
    <row r="128" spans="1:2" x14ac:dyDescent="0.35">
      <c r="A128" s="1">
        <v>37438</v>
      </c>
      <c r="B128">
        <v>290385</v>
      </c>
    </row>
    <row r="129" spans="1:2" x14ac:dyDescent="0.35">
      <c r="A129" s="1">
        <v>37469</v>
      </c>
      <c r="B129">
        <v>292650</v>
      </c>
    </row>
    <row r="130" spans="1:2" x14ac:dyDescent="0.35">
      <c r="A130" s="1">
        <v>37500</v>
      </c>
      <c r="B130">
        <v>288410</v>
      </c>
    </row>
    <row r="131" spans="1:2" x14ac:dyDescent="0.35">
      <c r="A131" s="1">
        <v>37530</v>
      </c>
      <c r="B131">
        <v>289576</v>
      </c>
    </row>
    <row r="132" spans="1:2" x14ac:dyDescent="0.35">
      <c r="A132" s="1">
        <v>37561</v>
      </c>
      <c r="B132">
        <v>291484</v>
      </c>
    </row>
    <row r="133" spans="1:2" x14ac:dyDescent="0.35">
      <c r="A133" s="1">
        <v>37591</v>
      </c>
      <c r="B133">
        <v>293947</v>
      </c>
    </row>
    <row r="134" spans="1:2" x14ac:dyDescent="0.35">
      <c r="A134" s="1">
        <v>37622</v>
      </c>
      <c r="B134">
        <v>295248</v>
      </c>
    </row>
    <row r="135" spans="1:2" x14ac:dyDescent="0.35">
      <c r="A135" s="1">
        <v>37653</v>
      </c>
      <c r="B135">
        <v>291167</v>
      </c>
    </row>
    <row r="136" spans="1:2" x14ac:dyDescent="0.35">
      <c r="A136" s="1">
        <v>37681</v>
      </c>
      <c r="B136">
        <v>296325</v>
      </c>
    </row>
    <row r="137" spans="1:2" x14ac:dyDescent="0.35">
      <c r="A137" s="1">
        <v>37712</v>
      </c>
      <c r="B137">
        <v>295600</v>
      </c>
    </row>
    <row r="138" spans="1:2" x14ac:dyDescent="0.35">
      <c r="A138" s="1">
        <v>37742</v>
      </c>
      <c r="B138">
        <v>296410</v>
      </c>
    </row>
    <row r="139" spans="1:2" x14ac:dyDescent="0.35">
      <c r="A139" s="1">
        <v>37773</v>
      </c>
      <c r="B139">
        <v>299626</v>
      </c>
    </row>
    <row r="140" spans="1:2" x14ac:dyDescent="0.35">
      <c r="A140" s="1">
        <v>37803</v>
      </c>
      <c r="B140">
        <v>302747</v>
      </c>
    </row>
    <row r="141" spans="1:2" x14ac:dyDescent="0.35">
      <c r="A141" s="1">
        <v>37834</v>
      </c>
      <c r="B141">
        <v>307809</v>
      </c>
    </row>
    <row r="142" spans="1:2" x14ac:dyDescent="0.35">
      <c r="A142" s="1">
        <v>37865</v>
      </c>
      <c r="B142">
        <v>305933</v>
      </c>
    </row>
    <row r="143" spans="1:2" x14ac:dyDescent="0.35">
      <c r="A143" s="1">
        <v>37895</v>
      </c>
      <c r="B143">
        <v>304809</v>
      </c>
    </row>
    <row r="144" spans="1:2" x14ac:dyDescent="0.35">
      <c r="A144" s="1">
        <v>37926</v>
      </c>
      <c r="B144">
        <v>308527</v>
      </c>
    </row>
    <row r="145" spans="1:2" x14ac:dyDescent="0.35">
      <c r="A145" s="1">
        <v>37956</v>
      </c>
      <c r="B145">
        <v>307407</v>
      </c>
    </row>
    <row r="146" spans="1:2" x14ac:dyDescent="0.35">
      <c r="A146" s="1">
        <v>37987</v>
      </c>
      <c r="B146">
        <v>309254</v>
      </c>
    </row>
    <row r="147" spans="1:2" x14ac:dyDescent="0.35">
      <c r="A147" s="1">
        <v>38018</v>
      </c>
      <c r="B147">
        <v>311393</v>
      </c>
    </row>
    <row r="148" spans="1:2" x14ac:dyDescent="0.35">
      <c r="A148" s="1">
        <v>38047</v>
      </c>
      <c r="B148">
        <v>316912</v>
      </c>
    </row>
    <row r="149" spans="1:2" x14ac:dyDescent="0.35">
      <c r="A149" s="1">
        <v>38078</v>
      </c>
      <c r="B149">
        <v>313512</v>
      </c>
    </row>
    <row r="150" spans="1:2" x14ac:dyDescent="0.35">
      <c r="A150" s="1">
        <v>38108</v>
      </c>
      <c r="B150">
        <v>318964</v>
      </c>
    </row>
    <row r="151" spans="1:2" x14ac:dyDescent="0.35">
      <c r="A151" s="1">
        <v>38139</v>
      </c>
      <c r="B151">
        <v>314958</v>
      </c>
    </row>
    <row r="152" spans="1:2" x14ac:dyDescent="0.35">
      <c r="A152" s="1">
        <v>38169</v>
      </c>
      <c r="B152">
        <v>318549</v>
      </c>
    </row>
    <row r="153" spans="1:2" x14ac:dyDescent="0.35">
      <c r="A153" s="1">
        <v>38200</v>
      </c>
      <c r="B153">
        <v>318977</v>
      </c>
    </row>
    <row r="154" spans="1:2" x14ac:dyDescent="0.35">
      <c r="A154" s="1">
        <v>38231</v>
      </c>
      <c r="B154">
        <v>324569</v>
      </c>
    </row>
    <row r="155" spans="1:2" x14ac:dyDescent="0.35">
      <c r="A155" s="1">
        <v>38261</v>
      </c>
      <c r="B155">
        <v>326740</v>
      </c>
    </row>
    <row r="156" spans="1:2" x14ac:dyDescent="0.35">
      <c r="A156" s="1">
        <v>38292</v>
      </c>
      <c r="B156">
        <v>327836</v>
      </c>
    </row>
    <row r="157" spans="1:2" x14ac:dyDescent="0.35">
      <c r="A157" s="1">
        <v>38322</v>
      </c>
      <c r="B157">
        <v>331874</v>
      </c>
    </row>
    <row r="158" spans="1:2" x14ac:dyDescent="0.35">
      <c r="A158" s="1">
        <v>38353</v>
      </c>
      <c r="B158">
        <v>328696</v>
      </c>
    </row>
    <row r="159" spans="1:2" x14ac:dyDescent="0.35">
      <c r="A159" s="1">
        <v>38384</v>
      </c>
      <c r="B159">
        <v>333026</v>
      </c>
    </row>
    <row r="160" spans="1:2" x14ac:dyDescent="0.35">
      <c r="A160" s="1">
        <v>38412</v>
      </c>
      <c r="B160">
        <v>333581</v>
      </c>
    </row>
    <row r="161" spans="1:2" x14ac:dyDescent="0.35">
      <c r="A161" s="1">
        <v>38443</v>
      </c>
      <c r="B161">
        <v>336583</v>
      </c>
    </row>
    <row r="162" spans="1:2" x14ac:dyDescent="0.35">
      <c r="A162" s="1">
        <v>38473</v>
      </c>
      <c r="B162">
        <v>334522</v>
      </c>
    </row>
    <row r="163" spans="1:2" x14ac:dyDescent="0.35">
      <c r="A163" s="1">
        <v>38504</v>
      </c>
      <c r="B163">
        <v>343998</v>
      </c>
    </row>
    <row r="164" spans="1:2" x14ac:dyDescent="0.35">
      <c r="A164" s="1">
        <v>38534</v>
      </c>
      <c r="B164">
        <v>346576</v>
      </c>
    </row>
    <row r="165" spans="1:2" x14ac:dyDescent="0.35">
      <c r="A165" s="1">
        <v>38565</v>
      </c>
      <c r="B165">
        <v>343307</v>
      </c>
    </row>
    <row r="166" spans="1:2" x14ac:dyDescent="0.35">
      <c r="A166" s="1">
        <v>38596</v>
      </c>
      <c r="B166">
        <v>343956</v>
      </c>
    </row>
    <row r="167" spans="1:2" x14ac:dyDescent="0.35">
      <c r="A167" s="1">
        <v>38626</v>
      </c>
      <c r="B167">
        <v>344097</v>
      </c>
    </row>
    <row r="168" spans="1:2" x14ac:dyDescent="0.35">
      <c r="A168" s="1">
        <v>38657</v>
      </c>
      <c r="B168">
        <v>347325</v>
      </c>
    </row>
    <row r="169" spans="1:2" x14ac:dyDescent="0.35">
      <c r="A169" s="1">
        <v>38687</v>
      </c>
      <c r="B169">
        <v>347405</v>
      </c>
    </row>
    <row r="170" spans="1:2" x14ac:dyDescent="0.35">
      <c r="A170" s="1">
        <v>38718</v>
      </c>
      <c r="B170">
        <v>357331</v>
      </c>
    </row>
    <row r="171" spans="1:2" x14ac:dyDescent="0.35">
      <c r="A171" s="1">
        <v>38749</v>
      </c>
      <c r="B171">
        <v>354706</v>
      </c>
    </row>
    <row r="172" spans="1:2" x14ac:dyDescent="0.35">
      <c r="A172" s="1">
        <v>38777</v>
      </c>
      <c r="B172">
        <v>355665</v>
      </c>
    </row>
    <row r="173" spans="1:2" x14ac:dyDescent="0.35">
      <c r="A173" s="1">
        <v>38808</v>
      </c>
      <c r="B173">
        <v>357423</v>
      </c>
    </row>
    <row r="174" spans="1:2" x14ac:dyDescent="0.35">
      <c r="A174" s="1">
        <v>38838</v>
      </c>
      <c r="B174">
        <v>356704</v>
      </c>
    </row>
    <row r="175" spans="1:2" x14ac:dyDescent="0.35">
      <c r="A175" s="1">
        <v>38869</v>
      </c>
      <c r="B175">
        <v>357879</v>
      </c>
    </row>
    <row r="176" spans="1:2" x14ac:dyDescent="0.35">
      <c r="A176" s="1">
        <v>38899</v>
      </c>
      <c r="B176">
        <v>359006</v>
      </c>
    </row>
    <row r="177" spans="1:2" x14ac:dyDescent="0.35">
      <c r="A177" s="1">
        <v>38930</v>
      </c>
      <c r="B177">
        <v>360691</v>
      </c>
    </row>
    <row r="178" spans="1:2" x14ac:dyDescent="0.35">
      <c r="A178" s="1">
        <v>38961</v>
      </c>
      <c r="B178">
        <v>358961</v>
      </c>
    </row>
    <row r="179" spans="1:2" x14ac:dyDescent="0.35">
      <c r="A179" s="1">
        <v>38991</v>
      </c>
      <c r="B179">
        <v>358462</v>
      </c>
    </row>
    <row r="180" spans="1:2" x14ac:dyDescent="0.35">
      <c r="A180" s="1">
        <v>39022</v>
      </c>
      <c r="B180">
        <v>359266</v>
      </c>
    </row>
    <row r="181" spans="1:2" x14ac:dyDescent="0.35">
      <c r="A181" s="1">
        <v>39052</v>
      </c>
      <c r="B181">
        <v>363730</v>
      </c>
    </row>
    <row r="182" spans="1:2" x14ac:dyDescent="0.35">
      <c r="A182" s="1">
        <v>39083</v>
      </c>
      <c r="B182">
        <v>363616</v>
      </c>
    </row>
    <row r="183" spans="1:2" x14ac:dyDescent="0.35">
      <c r="A183" s="1">
        <v>39114</v>
      </c>
      <c r="B183">
        <v>364006</v>
      </c>
    </row>
    <row r="184" spans="1:2" x14ac:dyDescent="0.35">
      <c r="A184" s="1">
        <v>39142</v>
      </c>
      <c r="B184">
        <v>367158</v>
      </c>
    </row>
    <row r="185" spans="1:2" x14ac:dyDescent="0.35">
      <c r="A185" s="1">
        <v>39173</v>
      </c>
      <c r="B185">
        <v>366187</v>
      </c>
    </row>
    <row r="186" spans="1:2" x14ac:dyDescent="0.35">
      <c r="A186" s="1">
        <v>39203</v>
      </c>
      <c r="B186">
        <v>370934</v>
      </c>
    </row>
    <row r="187" spans="1:2" x14ac:dyDescent="0.35">
      <c r="A187" s="1">
        <v>39234</v>
      </c>
      <c r="B187">
        <v>368154</v>
      </c>
    </row>
    <row r="188" spans="1:2" x14ac:dyDescent="0.35">
      <c r="A188" s="1">
        <v>39264</v>
      </c>
      <c r="B188">
        <v>369614</v>
      </c>
    </row>
    <row r="189" spans="1:2" x14ac:dyDescent="0.35">
      <c r="A189" s="1">
        <v>39295</v>
      </c>
      <c r="B189">
        <v>371358</v>
      </c>
    </row>
    <row r="190" spans="1:2" x14ac:dyDescent="0.35">
      <c r="A190" s="1">
        <v>39326</v>
      </c>
      <c r="B190">
        <v>372869</v>
      </c>
    </row>
    <row r="191" spans="1:2" x14ac:dyDescent="0.35">
      <c r="A191" s="1">
        <v>39356</v>
      </c>
      <c r="B191">
        <v>375289</v>
      </c>
    </row>
    <row r="192" spans="1:2" x14ac:dyDescent="0.35">
      <c r="A192" s="1">
        <v>39387</v>
      </c>
      <c r="B192">
        <v>378860</v>
      </c>
    </row>
    <row r="193" spans="1:2" x14ac:dyDescent="0.35">
      <c r="A193" s="1">
        <v>39417</v>
      </c>
      <c r="B193">
        <v>374298</v>
      </c>
    </row>
    <row r="194" spans="1:2" x14ac:dyDescent="0.35">
      <c r="A194" s="1">
        <v>39448</v>
      </c>
      <c r="B194">
        <v>375236</v>
      </c>
    </row>
    <row r="195" spans="1:2" x14ac:dyDescent="0.35">
      <c r="A195" s="1">
        <v>39479</v>
      </c>
      <c r="B195">
        <v>371833</v>
      </c>
    </row>
    <row r="196" spans="1:2" x14ac:dyDescent="0.35">
      <c r="A196" s="1">
        <v>39508</v>
      </c>
      <c r="B196">
        <v>372745</v>
      </c>
    </row>
    <row r="197" spans="1:2" x14ac:dyDescent="0.35">
      <c r="A197" s="1">
        <v>39539</v>
      </c>
      <c r="B197">
        <v>372572</v>
      </c>
    </row>
    <row r="198" spans="1:2" x14ac:dyDescent="0.35">
      <c r="A198" s="1">
        <v>39569</v>
      </c>
      <c r="B198">
        <v>376036</v>
      </c>
    </row>
    <row r="199" spans="1:2" x14ac:dyDescent="0.35">
      <c r="A199" s="1">
        <v>39600</v>
      </c>
      <c r="B199">
        <v>376455</v>
      </c>
    </row>
    <row r="200" spans="1:2" x14ac:dyDescent="0.35">
      <c r="A200" s="1">
        <v>39630</v>
      </c>
      <c r="B200">
        <v>375038</v>
      </c>
    </row>
    <row r="201" spans="1:2" x14ac:dyDescent="0.35">
      <c r="A201" s="1">
        <v>39661</v>
      </c>
      <c r="B201">
        <v>372284</v>
      </c>
    </row>
    <row r="202" spans="1:2" x14ac:dyDescent="0.35">
      <c r="A202" s="1">
        <v>39692</v>
      </c>
      <c r="B202">
        <v>366729</v>
      </c>
    </row>
    <row r="203" spans="1:2" x14ac:dyDescent="0.35">
      <c r="A203" s="1">
        <v>39722</v>
      </c>
      <c r="B203">
        <v>352950</v>
      </c>
    </row>
    <row r="204" spans="1:2" x14ac:dyDescent="0.35">
      <c r="A204" s="1">
        <v>39753</v>
      </c>
      <c r="B204">
        <v>339350</v>
      </c>
    </row>
    <row r="205" spans="1:2" x14ac:dyDescent="0.35">
      <c r="A205" s="1">
        <v>39783</v>
      </c>
      <c r="B205">
        <v>332091</v>
      </c>
    </row>
    <row r="206" spans="1:2" x14ac:dyDescent="0.35">
      <c r="A206" s="1">
        <v>39814</v>
      </c>
      <c r="B206">
        <v>336929</v>
      </c>
    </row>
    <row r="207" spans="1:2" x14ac:dyDescent="0.35">
      <c r="A207" s="1">
        <v>39845</v>
      </c>
      <c r="B207">
        <v>335576</v>
      </c>
    </row>
    <row r="208" spans="1:2" x14ac:dyDescent="0.35">
      <c r="A208" s="1">
        <v>39873</v>
      </c>
      <c r="B208">
        <v>329747</v>
      </c>
    </row>
    <row r="209" spans="1:2" x14ac:dyDescent="0.35">
      <c r="A209" s="1">
        <v>39904</v>
      </c>
      <c r="B209">
        <v>331352</v>
      </c>
    </row>
    <row r="210" spans="1:2" x14ac:dyDescent="0.35">
      <c r="A210" s="1">
        <v>39934</v>
      </c>
      <c r="B210">
        <v>334256</v>
      </c>
    </row>
    <row r="211" spans="1:2" x14ac:dyDescent="0.35">
      <c r="A211" s="1">
        <v>39965</v>
      </c>
      <c r="B211">
        <v>339883</v>
      </c>
    </row>
    <row r="212" spans="1:2" x14ac:dyDescent="0.35">
      <c r="A212" s="1">
        <v>39995</v>
      </c>
      <c r="B212">
        <v>340517</v>
      </c>
    </row>
    <row r="213" spans="1:2" x14ac:dyDescent="0.35">
      <c r="A213" s="1">
        <v>40026</v>
      </c>
      <c r="B213">
        <v>346668</v>
      </c>
    </row>
    <row r="214" spans="1:2" x14ac:dyDescent="0.35">
      <c r="A214" s="1">
        <v>40057</v>
      </c>
      <c r="B214">
        <v>338507</v>
      </c>
    </row>
    <row r="215" spans="1:2" x14ac:dyDescent="0.35">
      <c r="A215" s="1">
        <v>40087</v>
      </c>
      <c r="B215">
        <v>341654</v>
      </c>
    </row>
    <row r="216" spans="1:2" x14ac:dyDescent="0.35">
      <c r="A216" s="1">
        <v>40118</v>
      </c>
      <c r="B216">
        <v>344375</v>
      </c>
    </row>
    <row r="217" spans="1:2" x14ac:dyDescent="0.35">
      <c r="A217" s="1">
        <v>40148</v>
      </c>
      <c r="B217">
        <v>346072</v>
      </c>
    </row>
    <row r="218" spans="1:2" x14ac:dyDescent="0.35">
      <c r="A218" s="1">
        <v>40179</v>
      </c>
      <c r="B218">
        <v>346189</v>
      </c>
    </row>
    <row r="219" spans="1:2" x14ac:dyDescent="0.35">
      <c r="A219" s="1">
        <v>40210</v>
      </c>
      <c r="B219">
        <v>346787</v>
      </c>
    </row>
    <row r="220" spans="1:2" x14ac:dyDescent="0.35">
      <c r="A220" s="1">
        <v>40238</v>
      </c>
      <c r="B220">
        <v>354608</v>
      </c>
    </row>
    <row r="221" spans="1:2" x14ac:dyDescent="0.35">
      <c r="A221" s="1">
        <v>40269</v>
      </c>
      <c r="B221">
        <v>357270</v>
      </c>
    </row>
    <row r="222" spans="1:2" x14ac:dyDescent="0.35">
      <c r="A222" s="1">
        <v>40299</v>
      </c>
      <c r="B222">
        <v>354015</v>
      </c>
    </row>
    <row r="223" spans="1:2" x14ac:dyDescent="0.35">
      <c r="A223" s="1">
        <v>40330</v>
      </c>
      <c r="B223">
        <v>354127</v>
      </c>
    </row>
    <row r="224" spans="1:2" x14ac:dyDescent="0.35">
      <c r="A224" s="1">
        <v>40360</v>
      </c>
      <c r="B224">
        <v>354579</v>
      </c>
    </row>
    <row r="225" spans="1:2" x14ac:dyDescent="0.35">
      <c r="A225" s="1">
        <v>40391</v>
      </c>
      <c r="B225">
        <v>356747</v>
      </c>
    </row>
    <row r="226" spans="1:2" x14ac:dyDescent="0.35">
      <c r="A226" s="1">
        <v>40422</v>
      </c>
      <c r="B226">
        <v>359299</v>
      </c>
    </row>
    <row r="227" spans="1:2" x14ac:dyDescent="0.35">
      <c r="A227" s="1">
        <v>40452</v>
      </c>
      <c r="B227">
        <v>363522</v>
      </c>
    </row>
    <row r="228" spans="1:2" x14ac:dyDescent="0.35">
      <c r="A228" s="1">
        <v>40483</v>
      </c>
      <c r="B228">
        <v>367345</v>
      </c>
    </row>
    <row r="229" spans="1:2" x14ac:dyDescent="0.35">
      <c r="A229" s="1">
        <v>40513</v>
      </c>
      <c r="B229">
        <v>369249</v>
      </c>
    </row>
    <row r="230" spans="1:2" x14ac:dyDescent="0.35">
      <c r="A230" s="1">
        <v>40544</v>
      </c>
      <c r="B230">
        <v>371798</v>
      </c>
    </row>
    <row r="231" spans="1:2" x14ac:dyDescent="0.35">
      <c r="A231" s="1">
        <v>40575</v>
      </c>
      <c r="B231">
        <v>375056</v>
      </c>
    </row>
    <row r="232" spans="1:2" x14ac:dyDescent="0.35">
      <c r="A232" s="1">
        <v>40603</v>
      </c>
      <c r="B232">
        <v>378471</v>
      </c>
    </row>
    <row r="233" spans="1:2" x14ac:dyDescent="0.35">
      <c r="A233" s="1">
        <v>40634</v>
      </c>
      <c r="B233">
        <v>380773</v>
      </c>
    </row>
    <row r="234" spans="1:2" x14ac:dyDescent="0.35">
      <c r="A234" s="1">
        <v>40664</v>
      </c>
      <c r="B234">
        <v>380282</v>
      </c>
    </row>
    <row r="235" spans="1:2" x14ac:dyDescent="0.35">
      <c r="A235" s="1">
        <v>40695</v>
      </c>
      <c r="B235">
        <v>383197</v>
      </c>
    </row>
    <row r="236" spans="1:2" x14ac:dyDescent="0.35">
      <c r="A236" s="1">
        <v>40725</v>
      </c>
      <c r="B236">
        <v>382790</v>
      </c>
    </row>
    <row r="237" spans="1:2" x14ac:dyDescent="0.35">
      <c r="A237" s="1">
        <v>40756</v>
      </c>
      <c r="B237">
        <v>383946</v>
      </c>
    </row>
    <row r="238" spans="1:2" x14ac:dyDescent="0.35">
      <c r="A238" s="1">
        <v>40787</v>
      </c>
      <c r="B238">
        <v>387709</v>
      </c>
    </row>
    <row r="239" spans="1:2" x14ac:dyDescent="0.35">
      <c r="A239" s="1">
        <v>40817</v>
      </c>
      <c r="B239">
        <v>389921</v>
      </c>
    </row>
    <row r="240" spans="1:2" x14ac:dyDescent="0.35">
      <c r="A240" s="1">
        <v>40848</v>
      </c>
      <c r="B240">
        <v>391589</v>
      </c>
    </row>
    <row r="241" spans="1:2" x14ac:dyDescent="0.35">
      <c r="A241" s="1">
        <v>40878</v>
      </c>
      <c r="B241">
        <v>391837</v>
      </c>
    </row>
    <row r="242" spans="1:2" x14ac:dyDescent="0.35">
      <c r="A242" s="1">
        <v>40909</v>
      </c>
      <c r="B242">
        <v>395376</v>
      </c>
    </row>
    <row r="243" spans="1:2" x14ac:dyDescent="0.35">
      <c r="A243" s="1">
        <v>40940</v>
      </c>
      <c r="B243">
        <v>400228</v>
      </c>
    </row>
    <row r="244" spans="1:2" x14ac:dyDescent="0.35">
      <c r="A244" s="1">
        <v>40969</v>
      </c>
      <c r="B244">
        <v>401804</v>
      </c>
    </row>
    <row r="245" spans="1:2" x14ac:dyDescent="0.35">
      <c r="A245" s="1">
        <v>41000</v>
      </c>
      <c r="B245">
        <v>399915</v>
      </c>
    </row>
    <row r="246" spans="1:2" x14ac:dyDescent="0.35">
      <c r="A246" s="1">
        <v>41030</v>
      </c>
      <c r="B246">
        <v>399363</v>
      </c>
    </row>
    <row r="247" spans="1:2" x14ac:dyDescent="0.35">
      <c r="A247" s="1">
        <v>41061</v>
      </c>
      <c r="B247">
        <v>396140</v>
      </c>
    </row>
    <row r="248" spans="1:2" x14ac:dyDescent="0.35">
      <c r="A248" s="1">
        <v>41091</v>
      </c>
      <c r="B248">
        <v>397458</v>
      </c>
    </row>
    <row r="249" spans="1:2" x14ac:dyDescent="0.35">
      <c r="A249" s="1">
        <v>41122</v>
      </c>
      <c r="B249">
        <v>402152</v>
      </c>
    </row>
    <row r="250" spans="1:2" x14ac:dyDescent="0.35">
      <c r="A250" s="1">
        <v>41153</v>
      </c>
      <c r="B250">
        <v>405366</v>
      </c>
    </row>
    <row r="251" spans="1:2" x14ac:dyDescent="0.35">
      <c r="A251" s="1">
        <v>41183</v>
      </c>
      <c r="B251">
        <v>405925</v>
      </c>
    </row>
    <row r="252" spans="1:2" x14ac:dyDescent="0.35">
      <c r="A252" s="1">
        <v>41214</v>
      </c>
      <c r="B252">
        <v>407580</v>
      </c>
    </row>
    <row r="253" spans="1:2" x14ac:dyDescent="0.35">
      <c r="A253" s="1">
        <v>41244</v>
      </c>
      <c r="B253">
        <v>408793</v>
      </c>
    </row>
    <row r="254" spans="1:2" x14ac:dyDescent="0.35">
      <c r="A254" s="1">
        <v>41275</v>
      </c>
      <c r="B254">
        <v>412238</v>
      </c>
    </row>
    <row r="255" spans="1:2" x14ac:dyDescent="0.35">
      <c r="A255" s="1">
        <v>41306</v>
      </c>
      <c r="B255">
        <v>417250</v>
      </c>
    </row>
    <row r="256" spans="1:2" x14ac:dyDescent="0.35">
      <c r="A256" s="1">
        <v>41334</v>
      </c>
      <c r="B256">
        <v>414217</v>
      </c>
    </row>
    <row r="257" spans="1:2" x14ac:dyDescent="0.35">
      <c r="A257" s="1">
        <v>41365</v>
      </c>
      <c r="B257">
        <v>412268</v>
      </c>
    </row>
    <row r="258" spans="1:2" x14ac:dyDescent="0.35">
      <c r="A258" s="1">
        <v>41395</v>
      </c>
      <c r="B258">
        <v>414137</v>
      </c>
    </row>
    <row r="259" spans="1:2" x14ac:dyDescent="0.35">
      <c r="A259" s="1">
        <v>41426</v>
      </c>
      <c r="B259">
        <v>415642</v>
      </c>
    </row>
    <row r="260" spans="1:2" x14ac:dyDescent="0.35">
      <c r="A260" s="1">
        <v>41456</v>
      </c>
      <c r="B260">
        <v>418458</v>
      </c>
    </row>
    <row r="261" spans="1:2" x14ac:dyDescent="0.35">
      <c r="A261" s="1">
        <v>41487</v>
      </c>
      <c r="B261">
        <v>417547</v>
      </c>
    </row>
    <row r="262" spans="1:2" x14ac:dyDescent="0.35">
      <c r="A262" s="1">
        <v>41518</v>
      </c>
      <c r="B262">
        <v>417421</v>
      </c>
    </row>
    <row r="263" spans="1:2" x14ac:dyDescent="0.35">
      <c r="A263" s="1">
        <v>41548</v>
      </c>
      <c r="B263">
        <v>419276</v>
      </c>
    </row>
    <row r="264" spans="1:2" x14ac:dyDescent="0.35">
      <c r="A264" s="1">
        <v>41579</v>
      </c>
      <c r="B264">
        <v>420556</v>
      </c>
    </row>
    <row r="265" spans="1:2" x14ac:dyDescent="0.35">
      <c r="A265" s="1">
        <v>41609</v>
      </c>
      <c r="B265">
        <v>422886</v>
      </c>
    </row>
    <row r="266" spans="1:2" x14ac:dyDescent="0.35">
      <c r="A266" s="1">
        <v>41640</v>
      </c>
      <c r="B266">
        <v>418524</v>
      </c>
    </row>
    <row r="267" spans="1:2" x14ac:dyDescent="0.35">
      <c r="A267" s="1">
        <v>41671</v>
      </c>
      <c r="B267">
        <v>424674</v>
      </c>
    </row>
    <row r="268" spans="1:2" x14ac:dyDescent="0.35">
      <c r="A268" s="1">
        <v>41699</v>
      </c>
      <c r="B268">
        <v>429134</v>
      </c>
    </row>
    <row r="269" spans="1:2" x14ac:dyDescent="0.35">
      <c r="A269" s="1">
        <v>41730</v>
      </c>
      <c r="B269">
        <v>433648</v>
      </c>
    </row>
    <row r="270" spans="1:2" x14ac:dyDescent="0.35">
      <c r="A270" s="1">
        <v>41760</v>
      </c>
      <c r="B270">
        <v>434351</v>
      </c>
    </row>
    <row r="271" spans="1:2" x14ac:dyDescent="0.35">
      <c r="A271" s="1">
        <v>41791</v>
      </c>
      <c r="B271">
        <v>435430</v>
      </c>
    </row>
    <row r="272" spans="1:2" x14ac:dyDescent="0.35">
      <c r="A272" s="1">
        <v>41821</v>
      </c>
      <c r="B272">
        <v>436137</v>
      </c>
    </row>
    <row r="273" spans="1:2" x14ac:dyDescent="0.35">
      <c r="A273" s="1">
        <v>41852</v>
      </c>
      <c r="B273">
        <v>439650</v>
      </c>
    </row>
    <row r="274" spans="1:2" x14ac:dyDescent="0.35">
      <c r="A274" s="1">
        <v>41883</v>
      </c>
      <c r="B274">
        <v>438707</v>
      </c>
    </row>
    <row r="275" spans="1:2" x14ac:dyDescent="0.35">
      <c r="A275" s="1">
        <v>41913</v>
      </c>
      <c r="B275">
        <v>439889</v>
      </c>
    </row>
    <row r="276" spans="1:2" x14ac:dyDescent="0.35">
      <c r="A276" s="1">
        <v>41944</v>
      </c>
      <c r="B276">
        <v>441277</v>
      </c>
    </row>
    <row r="277" spans="1:2" x14ac:dyDescent="0.35">
      <c r="A277" s="1">
        <v>41974</v>
      </c>
      <c r="B277">
        <v>438800</v>
      </c>
    </row>
    <row r="278" spans="1:2" x14ac:dyDescent="0.35">
      <c r="A278" s="1">
        <v>42005</v>
      </c>
      <c r="B278">
        <v>436110</v>
      </c>
    </row>
    <row r="279" spans="1:2" x14ac:dyDescent="0.35">
      <c r="A279" s="1">
        <v>42036</v>
      </c>
      <c r="B279">
        <v>435340</v>
      </c>
    </row>
    <row r="280" spans="1:2" x14ac:dyDescent="0.35">
      <c r="A280" s="1">
        <v>42064</v>
      </c>
      <c r="B280">
        <v>441880</v>
      </c>
    </row>
    <row r="281" spans="1:2" x14ac:dyDescent="0.35">
      <c r="A281" s="1">
        <v>42095</v>
      </c>
      <c r="B281">
        <v>442600</v>
      </c>
    </row>
    <row r="282" spans="1:2" x14ac:dyDescent="0.35">
      <c r="A282" s="1">
        <v>42125</v>
      </c>
      <c r="B282">
        <v>446206</v>
      </c>
    </row>
    <row r="283" spans="1:2" x14ac:dyDescent="0.35">
      <c r="A283" s="1">
        <v>42156</v>
      </c>
      <c r="B283">
        <v>446898</v>
      </c>
    </row>
    <row r="284" spans="1:2" x14ac:dyDescent="0.35">
      <c r="A284" s="1">
        <v>42186</v>
      </c>
      <c r="B284">
        <v>449767</v>
      </c>
    </row>
    <row r="285" spans="1:2" x14ac:dyDescent="0.35">
      <c r="A285" s="1">
        <v>42217</v>
      </c>
      <c r="B285">
        <v>449975</v>
      </c>
    </row>
    <row r="286" spans="1:2" x14ac:dyDescent="0.35">
      <c r="A286" s="1">
        <v>42248</v>
      </c>
      <c r="B286">
        <v>448739</v>
      </c>
    </row>
    <row r="287" spans="1:2" x14ac:dyDescent="0.35">
      <c r="A287" s="1">
        <v>42278</v>
      </c>
      <c r="B287">
        <v>447496</v>
      </c>
    </row>
    <row r="288" spans="1:2" x14ac:dyDescent="0.35">
      <c r="A288" s="1">
        <v>42309</v>
      </c>
      <c r="B288">
        <v>449242</v>
      </c>
    </row>
    <row r="289" spans="1:2" x14ac:dyDescent="0.35">
      <c r="A289" s="1">
        <v>42339</v>
      </c>
      <c r="B289">
        <v>450978</v>
      </c>
    </row>
    <row r="290" spans="1:2" x14ac:dyDescent="0.35">
      <c r="A290" s="1">
        <v>42370</v>
      </c>
      <c r="B290">
        <v>448325</v>
      </c>
    </row>
    <row r="291" spans="1:2" x14ac:dyDescent="0.35">
      <c r="A291" s="1">
        <v>42401</v>
      </c>
      <c r="B291">
        <v>452555</v>
      </c>
    </row>
    <row r="292" spans="1:2" x14ac:dyDescent="0.35">
      <c r="A292" s="1">
        <v>42430</v>
      </c>
      <c r="B292">
        <v>451132</v>
      </c>
    </row>
    <row r="293" spans="1:2" x14ac:dyDescent="0.35">
      <c r="A293" s="1">
        <v>42461</v>
      </c>
      <c r="B293">
        <v>453034</v>
      </c>
    </row>
    <row r="294" spans="1:2" x14ac:dyDescent="0.35">
      <c r="A294" s="1">
        <v>42491</v>
      </c>
      <c r="B294">
        <v>454683</v>
      </c>
    </row>
    <row r="295" spans="1:2" x14ac:dyDescent="0.35">
      <c r="A295" s="1">
        <v>42522</v>
      </c>
      <c r="B295">
        <v>459088</v>
      </c>
    </row>
    <row r="296" spans="1:2" x14ac:dyDescent="0.35">
      <c r="A296" s="1">
        <v>42552</v>
      </c>
      <c r="B296">
        <v>458579</v>
      </c>
    </row>
    <row r="297" spans="1:2" x14ac:dyDescent="0.35">
      <c r="A297" s="1">
        <v>42583</v>
      </c>
      <c r="B297">
        <v>459022</v>
      </c>
    </row>
    <row r="298" spans="1:2" x14ac:dyDescent="0.35">
      <c r="A298" s="1">
        <v>42614</v>
      </c>
      <c r="B298">
        <v>461893</v>
      </c>
    </row>
    <row r="299" spans="1:2" x14ac:dyDescent="0.35">
      <c r="A299" s="1">
        <v>42644</v>
      </c>
      <c r="B299">
        <v>463240</v>
      </c>
    </row>
    <row r="300" spans="1:2" x14ac:dyDescent="0.35">
      <c r="A300" s="1">
        <v>42675</v>
      </c>
      <c r="B300">
        <v>462994</v>
      </c>
    </row>
    <row r="301" spans="1:2" x14ac:dyDescent="0.35">
      <c r="A301" s="1">
        <v>42705</v>
      </c>
      <c r="B301">
        <v>468076</v>
      </c>
    </row>
    <row r="302" spans="1:2" x14ac:dyDescent="0.35">
      <c r="A302" s="1">
        <v>42736</v>
      </c>
      <c r="B302">
        <v>473832</v>
      </c>
    </row>
    <row r="303" spans="1:2" x14ac:dyDescent="0.35">
      <c r="A303" s="1">
        <v>42767</v>
      </c>
      <c r="B303">
        <v>473582</v>
      </c>
    </row>
    <row r="304" spans="1:2" x14ac:dyDescent="0.35">
      <c r="A304" s="1">
        <v>42795</v>
      </c>
      <c r="B304">
        <v>472693</v>
      </c>
    </row>
    <row r="305" spans="1:2" x14ac:dyDescent="0.35">
      <c r="A305" s="1">
        <v>42826</v>
      </c>
      <c r="B305">
        <v>475335</v>
      </c>
    </row>
    <row r="306" spans="1:2" x14ac:dyDescent="0.35">
      <c r="A306" s="1">
        <v>42856</v>
      </c>
      <c r="B306">
        <v>473242</v>
      </c>
    </row>
    <row r="307" spans="1:2" x14ac:dyDescent="0.35">
      <c r="A307" s="1">
        <v>42887</v>
      </c>
      <c r="B307">
        <v>474798</v>
      </c>
    </row>
    <row r="308" spans="1:2" x14ac:dyDescent="0.35">
      <c r="A308" s="1">
        <v>42917</v>
      </c>
      <c r="B308">
        <v>475045</v>
      </c>
    </row>
    <row r="309" spans="1:2" x14ac:dyDescent="0.35">
      <c r="A309" s="1">
        <v>42948</v>
      </c>
      <c r="B309">
        <v>475653</v>
      </c>
    </row>
    <row r="310" spans="1:2" x14ac:dyDescent="0.35">
      <c r="A310" s="1">
        <v>42979</v>
      </c>
      <c r="B310">
        <v>486056</v>
      </c>
    </row>
    <row r="311" spans="1:2" x14ac:dyDescent="0.35">
      <c r="A311" s="1">
        <v>43009</v>
      </c>
      <c r="B311">
        <v>486635</v>
      </c>
    </row>
    <row r="312" spans="1:2" x14ac:dyDescent="0.35">
      <c r="A312" s="1">
        <v>43040</v>
      </c>
      <c r="B312">
        <v>490648</v>
      </c>
    </row>
    <row r="313" spans="1:2" x14ac:dyDescent="0.35">
      <c r="A313" s="1">
        <v>43070</v>
      </c>
      <c r="B313">
        <v>492996</v>
      </c>
    </row>
    <row r="314" spans="1:2" x14ac:dyDescent="0.35">
      <c r="A314" s="1">
        <v>43101</v>
      </c>
      <c r="B314">
        <v>492600</v>
      </c>
    </row>
    <row r="315" spans="1:2" x14ac:dyDescent="0.35">
      <c r="A315" s="1">
        <v>43132</v>
      </c>
      <c r="B315">
        <v>494815</v>
      </c>
    </row>
    <row r="316" spans="1:2" x14ac:dyDescent="0.35">
      <c r="A316" s="1">
        <v>43160</v>
      </c>
      <c r="B316">
        <v>494747</v>
      </c>
    </row>
    <row r="317" spans="1:2" x14ac:dyDescent="0.35">
      <c r="A317" s="1">
        <v>43191</v>
      </c>
      <c r="B317">
        <v>495967</v>
      </c>
    </row>
    <row r="318" spans="1:2" x14ac:dyDescent="0.35">
      <c r="A318" s="1">
        <v>43221</v>
      </c>
      <c r="B318">
        <v>502351</v>
      </c>
    </row>
    <row r="319" spans="1:2" x14ac:dyDescent="0.35">
      <c r="A319" s="1">
        <v>43252</v>
      </c>
      <c r="B319">
        <v>501133</v>
      </c>
    </row>
    <row r="320" spans="1:2" x14ac:dyDescent="0.35">
      <c r="A320" s="1">
        <v>43282</v>
      </c>
      <c r="B320">
        <v>503834</v>
      </c>
    </row>
    <row r="321" spans="1:2" x14ac:dyDescent="0.35">
      <c r="A321" s="1">
        <v>43313</v>
      </c>
      <c r="B321">
        <v>502875</v>
      </c>
    </row>
    <row r="322" spans="1:2" x14ac:dyDescent="0.35">
      <c r="A322" s="1">
        <v>43344</v>
      </c>
      <c r="B322">
        <v>502407</v>
      </c>
    </row>
    <row r="323" spans="1:2" x14ac:dyDescent="0.35">
      <c r="A323" s="1">
        <v>43374</v>
      </c>
      <c r="B323">
        <v>508036</v>
      </c>
    </row>
    <row r="324" spans="1:2" x14ac:dyDescent="0.35">
      <c r="A324" s="1">
        <v>43405</v>
      </c>
      <c r="B324">
        <v>508471</v>
      </c>
    </row>
    <row r="325" spans="1:2" x14ac:dyDescent="0.35">
      <c r="A325" s="1">
        <v>43435</v>
      </c>
      <c r="B325">
        <v>497541</v>
      </c>
    </row>
    <row r="326" spans="1:2" x14ac:dyDescent="0.35">
      <c r="A326" s="1">
        <v>43466</v>
      </c>
      <c r="B326">
        <v>505036</v>
      </c>
    </row>
    <row r="327" spans="1:2" x14ac:dyDescent="0.35">
      <c r="A327" s="1">
        <v>43497</v>
      </c>
      <c r="B327">
        <v>504686</v>
      </c>
    </row>
    <row r="328" spans="1:2" x14ac:dyDescent="0.35">
      <c r="A328" s="1">
        <v>43525</v>
      </c>
      <c r="B328">
        <v>512602</v>
      </c>
    </row>
    <row r="329" spans="1:2" x14ac:dyDescent="0.35">
      <c r="A329" s="1">
        <v>43556</v>
      </c>
      <c r="B329">
        <v>515088</v>
      </c>
    </row>
    <row r="330" spans="1:2" x14ac:dyDescent="0.35">
      <c r="A330" s="1">
        <v>43586</v>
      </c>
      <c r="B330">
        <v>516965</v>
      </c>
    </row>
    <row r="331" spans="1:2" x14ac:dyDescent="0.35">
      <c r="A331" s="1">
        <v>43617</v>
      </c>
      <c r="B331">
        <v>519205</v>
      </c>
    </row>
    <row r="332" spans="1:2" x14ac:dyDescent="0.35">
      <c r="A332" s="1">
        <v>43647</v>
      </c>
      <c r="B332">
        <v>522198</v>
      </c>
    </row>
    <row r="333" spans="1:2" x14ac:dyDescent="0.35">
      <c r="A333" s="1">
        <v>43678</v>
      </c>
      <c r="B333">
        <v>524547</v>
      </c>
    </row>
    <row r="334" spans="1:2" x14ac:dyDescent="0.35">
      <c r="A334" s="1">
        <v>43709</v>
      </c>
      <c r="B334">
        <v>522261</v>
      </c>
    </row>
    <row r="335" spans="1:2" x14ac:dyDescent="0.35">
      <c r="A335" s="1">
        <v>43739</v>
      </c>
      <c r="B335">
        <v>524853</v>
      </c>
    </row>
    <row r="336" spans="1:2" x14ac:dyDescent="0.35">
      <c r="A336" s="1">
        <v>43770</v>
      </c>
      <c r="B336">
        <v>525014</v>
      </c>
    </row>
    <row r="337" spans="1:5" x14ac:dyDescent="0.35">
      <c r="A337" s="1">
        <v>43800</v>
      </c>
      <c r="B337">
        <v>525467</v>
      </c>
    </row>
    <row r="338" spans="1:5" x14ac:dyDescent="0.35">
      <c r="A338" s="1">
        <v>43831</v>
      </c>
      <c r="B338">
        <v>529616</v>
      </c>
    </row>
    <row r="339" spans="1:5" x14ac:dyDescent="0.35">
      <c r="A339" s="1">
        <v>43862</v>
      </c>
      <c r="B339">
        <v>527273</v>
      </c>
    </row>
    <row r="340" spans="1:5" x14ac:dyDescent="0.35">
      <c r="A340" s="1">
        <v>43891</v>
      </c>
      <c r="B340">
        <v>483949</v>
      </c>
    </row>
    <row r="341" spans="1:5" x14ac:dyDescent="0.35">
      <c r="A341" s="1">
        <v>43922</v>
      </c>
      <c r="B341">
        <v>412766</v>
      </c>
    </row>
    <row r="342" spans="1:5" x14ac:dyDescent="0.35">
      <c r="A342" s="1">
        <v>43952</v>
      </c>
      <c r="B342">
        <v>487708</v>
      </c>
    </row>
    <row r="343" spans="1:5" x14ac:dyDescent="0.35">
      <c r="A343" s="1">
        <v>43983</v>
      </c>
      <c r="C343">
        <f>_xlfn.FORECAST.ETS(A343,$B$2:$B$342,$A$2:$A$342,1,1)</f>
        <v>482053.53309707897</v>
      </c>
      <c r="D343" s="2">
        <f>C343-_xlfn.FORECAST.ETS.CONFINT(A343,$B$2:$B$342,$A$2:$A$342,0.95,1,1)</f>
        <v>468869.760160173</v>
      </c>
      <c r="E343" s="2">
        <f>C343+_xlfn.FORECAST.ETS.CONFINT(A343,$B$2:$B$342,$A$2:$A$342,0.95,1,1)</f>
        <v>495237.30603398493</v>
      </c>
    </row>
    <row r="344" spans="1:5" x14ac:dyDescent="0.35">
      <c r="A344" s="1">
        <v>44013</v>
      </c>
      <c r="C344">
        <f t="shared" ref="C344:C407" si="0">_xlfn.FORECAST.ETS(A344,$B$2:$B$342,$A$2:$A$342,1,1)</f>
        <v>483035.30607334885</v>
      </c>
      <c r="D344" s="2">
        <f t="shared" ref="D344:D407" si="1">C344-_xlfn.FORECAST.ETS.CONFINT(A344,$B$2:$B$342,$A$2:$A$342,0.95,1,1)</f>
        <v>465289.53142703569</v>
      </c>
      <c r="E344" s="2">
        <f t="shared" ref="E344:E407" si="2">C344+_xlfn.FORECAST.ETS.CONFINT(A344,$B$2:$B$342,$A$2:$A$342,0.95,1,1)</f>
        <v>500781.08071966202</v>
      </c>
    </row>
    <row r="345" spans="1:5" x14ac:dyDescent="0.35">
      <c r="A345" s="1">
        <v>44044</v>
      </c>
      <c r="C345">
        <f t="shared" si="0"/>
        <v>484017.07904961874</v>
      </c>
      <c r="D345" s="2">
        <f t="shared" si="1"/>
        <v>462655.27787221078</v>
      </c>
      <c r="E345" s="2">
        <f t="shared" si="2"/>
        <v>505378.8802270267</v>
      </c>
    </row>
    <row r="346" spans="1:5" x14ac:dyDescent="0.35">
      <c r="A346" s="1">
        <v>44075</v>
      </c>
      <c r="C346">
        <f t="shared" si="0"/>
        <v>484998.85202588863</v>
      </c>
      <c r="D346" s="2">
        <f t="shared" si="1"/>
        <v>460543.70304429863</v>
      </c>
      <c r="E346" s="2">
        <f t="shared" si="2"/>
        <v>509454.00100747863</v>
      </c>
    </row>
    <row r="347" spans="1:5" x14ac:dyDescent="0.35">
      <c r="A347" s="1">
        <v>44105</v>
      </c>
      <c r="C347">
        <f t="shared" si="0"/>
        <v>485980.62500215851</v>
      </c>
      <c r="D347" s="2">
        <f t="shared" si="1"/>
        <v>458775.9167345179</v>
      </c>
      <c r="E347" s="2">
        <f t="shared" si="2"/>
        <v>513185.33326979913</v>
      </c>
    </row>
    <row r="348" spans="1:5" x14ac:dyDescent="0.35">
      <c r="A348" s="1">
        <v>44136</v>
      </c>
      <c r="C348">
        <f t="shared" si="0"/>
        <v>486962.3979784284</v>
      </c>
      <c r="D348" s="2">
        <f t="shared" si="1"/>
        <v>457256.29729500221</v>
      </c>
      <c r="E348" s="2">
        <f t="shared" si="2"/>
        <v>516668.4986618546</v>
      </c>
    </row>
    <row r="349" spans="1:5" x14ac:dyDescent="0.35">
      <c r="A349" s="1">
        <v>44166</v>
      </c>
      <c r="C349">
        <f t="shared" si="0"/>
        <v>487944.17095469823</v>
      </c>
      <c r="D349" s="2">
        <f t="shared" si="1"/>
        <v>455926.62175125716</v>
      </c>
      <c r="E349" s="2">
        <f t="shared" si="2"/>
        <v>519961.7201581393</v>
      </c>
    </row>
    <row r="350" spans="1:5" x14ac:dyDescent="0.35">
      <c r="A350" s="1">
        <v>44197</v>
      </c>
      <c r="C350">
        <f t="shared" si="0"/>
        <v>488925.94393096812</v>
      </c>
      <c r="D350" s="2">
        <f t="shared" si="1"/>
        <v>454748.32527352055</v>
      </c>
      <c r="E350" s="2">
        <f t="shared" si="2"/>
        <v>523103.56258841569</v>
      </c>
    </row>
    <row r="351" spans="1:5" x14ac:dyDescent="0.35">
      <c r="A351" s="1">
        <v>44228</v>
      </c>
      <c r="C351">
        <f t="shared" si="0"/>
        <v>489907.71690723801</v>
      </c>
      <c r="D351" s="2">
        <f t="shared" si="1"/>
        <v>453694.30439564202</v>
      </c>
      <c r="E351" s="2">
        <f t="shared" si="2"/>
        <v>526121.129418834</v>
      </c>
    </row>
    <row r="352" spans="1:5" x14ac:dyDescent="0.35">
      <c r="A352" s="1">
        <v>44256</v>
      </c>
      <c r="C352">
        <f t="shared" si="0"/>
        <v>490889.48988350789</v>
      </c>
      <c r="D352" s="2">
        <f t="shared" si="1"/>
        <v>452744.65156242135</v>
      </c>
      <c r="E352" s="2">
        <f t="shared" si="2"/>
        <v>529034.32820459444</v>
      </c>
    </row>
    <row r="353" spans="1:5" x14ac:dyDescent="0.35">
      <c r="A353" s="1">
        <v>44287</v>
      </c>
      <c r="C353">
        <f t="shared" si="0"/>
        <v>491871.26285977778</v>
      </c>
      <c r="D353" s="2">
        <f t="shared" si="1"/>
        <v>451884.23622440407</v>
      </c>
      <c r="E353" s="2">
        <f t="shared" si="2"/>
        <v>531858.28949515149</v>
      </c>
    </row>
    <row r="354" spans="1:5" x14ac:dyDescent="0.35">
      <c r="A354" s="1">
        <v>44317</v>
      </c>
      <c r="C354">
        <f t="shared" si="0"/>
        <v>492853.03583604767</v>
      </c>
      <c r="D354" s="2">
        <f t="shared" si="1"/>
        <v>451101.2404357596</v>
      </c>
      <c r="E354" s="2">
        <f t="shared" si="2"/>
        <v>534604.8312363358</v>
      </c>
    </row>
    <row r="355" spans="1:5" x14ac:dyDescent="0.35">
      <c r="A355" s="1">
        <v>44348</v>
      </c>
      <c r="C355">
        <f t="shared" si="0"/>
        <v>493834.80881231755</v>
      </c>
      <c r="D355" s="2">
        <f t="shared" si="1"/>
        <v>450386.22542696574</v>
      </c>
      <c r="E355" s="2">
        <f t="shared" si="2"/>
        <v>537283.39219766937</v>
      </c>
    </row>
    <row r="356" spans="1:5" x14ac:dyDescent="0.35">
      <c r="A356" s="1">
        <v>44378</v>
      </c>
      <c r="C356">
        <f t="shared" si="0"/>
        <v>494816.58178858744</v>
      </c>
      <c r="D356" s="2">
        <f t="shared" si="1"/>
        <v>449731.51126739522</v>
      </c>
      <c r="E356" s="2">
        <f t="shared" si="2"/>
        <v>539901.65230977966</v>
      </c>
    </row>
    <row r="357" spans="1:5" x14ac:dyDescent="0.35">
      <c r="A357" s="1">
        <v>44409</v>
      </c>
      <c r="C357">
        <f t="shared" si="0"/>
        <v>495798.35476485733</v>
      </c>
      <c r="D357" s="2">
        <f t="shared" si="1"/>
        <v>449130.7501135334</v>
      </c>
      <c r="E357" s="2">
        <f t="shared" si="2"/>
        <v>542465.9594161812</v>
      </c>
    </row>
    <row r="358" spans="1:5" x14ac:dyDescent="0.35">
      <c r="A358" s="1">
        <v>44440</v>
      </c>
      <c r="C358">
        <f t="shared" si="0"/>
        <v>496780.12774112722</v>
      </c>
      <c r="D358" s="2">
        <f t="shared" si="1"/>
        <v>448578.62397006422</v>
      </c>
      <c r="E358" s="2">
        <f t="shared" si="2"/>
        <v>544981.63151219022</v>
      </c>
    </row>
    <row r="359" spans="1:5" x14ac:dyDescent="0.35">
      <c r="A359" s="1">
        <v>44470</v>
      </c>
      <c r="C359">
        <f t="shared" si="0"/>
        <v>497761.9007173971</v>
      </c>
      <c r="D359" s="2">
        <f t="shared" si="1"/>
        <v>448070.62525355746</v>
      </c>
      <c r="E359" s="2">
        <f t="shared" si="2"/>
        <v>547453.17618123675</v>
      </c>
    </row>
    <row r="360" spans="1:5" x14ac:dyDescent="0.35">
      <c r="A360" s="1">
        <v>44501</v>
      </c>
      <c r="C360">
        <f t="shared" si="0"/>
        <v>498743.67369366693</v>
      </c>
      <c r="D360" s="2">
        <f t="shared" si="1"/>
        <v>447602.89401824359</v>
      </c>
      <c r="E360" s="2">
        <f t="shared" si="2"/>
        <v>549884.45336909033</v>
      </c>
    </row>
    <row r="361" spans="1:5" x14ac:dyDescent="0.35">
      <c r="A361" s="1">
        <v>44531</v>
      </c>
      <c r="C361">
        <f t="shared" si="0"/>
        <v>499725.44666993682</v>
      </c>
      <c r="D361" s="2">
        <f t="shared" si="1"/>
        <v>447172.09492928628</v>
      </c>
      <c r="E361" s="2">
        <f t="shared" si="2"/>
        <v>552278.79841058736</v>
      </c>
    </row>
    <row r="362" spans="1:5" x14ac:dyDescent="0.35">
      <c r="A362" s="1">
        <v>44562</v>
      </c>
      <c r="C362">
        <f t="shared" si="0"/>
        <v>500707.21964620671</v>
      </c>
      <c r="D362" s="2">
        <f t="shared" si="1"/>
        <v>446775.32273031876</v>
      </c>
      <c r="E362" s="2">
        <f t="shared" si="2"/>
        <v>554639.11656209466</v>
      </c>
    </row>
    <row r="363" spans="1:5" x14ac:dyDescent="0.35">
      <c r="A363" s="1">
        <v>44593</v>
      </c>
      <c r="C363">
        <f t="shared" si="0"/>
        <v>501688.99262247659</v>
      </c>
      <c r="D363" s="2">
        <f t="shared" si="1"/>
        <v>446410.02853357379</v>
      </c>
      <c r="E363" s="2">
        <f t="shared" si="2"/>
        <v>556967.95671137935</v>
      </c>
    </row>
    <row r="364" spans="1:5" x14ac:dyDescent="0.35">
      <c r="A364" s="1">
        <v>44621</v>
      </c>
      <c r="C364">
        <f t="shared" si="0"/>
        <v>502670.76559874648</v>
      </c>
      <c r="D364" s="2">
        <f t="shared" si="1"/>
        <v>446073.96158836968</v>
      </c>
      <c r="E364" s="2">
        <f t="shared" si="2"/>
        <v>559267.56960912328</v>
      </c>
    </row>
    <row r="365" spans="1:5" x14ac:dyDescent="0.35">
      <c r="A365" s="1">
        <v>44652</v>
      </c>
      <c r="C365">
        <f t="shared" si="0"/>
        <v>503652.53857501637</v>
      </c>
      <c r="D365" s="2">
        <f t="shared" si="1"/>
        <v>445765.12273262365</v>
      </c>
      <c r="E365" s="2">
        <f t="shared" si="2"/>
        <v>561539.95441740914</v>
      </c>
    </row>
    <row r="366" spans="1:5" x14ac:dyDescent="0.35">
      <c r="A366" s="1">
        <v>44682</v>
      </c>
      <c r="C366">
        <f t="shared" si="0"/>
        <v>504634.31155128626</v>
      </c>
      <c r="D366" s="2">
        <f t="shared" si="1"/>
        <v>445481.72678502923</v>
      </c>
      <c r="E366" s="2">
        <f t="shared" si="2"/>
        <v>563786.89631754335</v>
      </c>
    </row>
    <row r="367" spans="1:5" x14ac:dyDescent="0.35">
      <c r="A367" s="1">
        <v>44713</v>
      </c>
      <c r="C367">
        <f t="shared" si="0"/>
        <v>505616.08452755614</v>
      </c>
      <c r="D367" s="2">
        <f t="shared" si="1"/>
        <v>445222.17186518497</v>
      </c>
      <c r="E367" s="2">
        <f t="shared" si="2"/>
        <v>566009.99718992738</v>
      </c>
    </row>
    <row r="368" spans="1:5" x14ac:dyDescent="0.35">
      <c r="A368" s="1">
        <v>44743</v>
      </c>
      <c r="C368">
        <f t="shared" si="0"/>
        <v>506597.85750382603</v>
      </c>
      <c r="D368" s="2">
        <f t="shared" si="1"/>
        <v>444985.01414339896</v>
      </c>
      <c r="E368" s="2">
        <f t="shared" si="2"/>
        <v>568210.7008642531</v>
      </c>
    </row>
    <row r="369" spans="1:5" x14ac:dyDescent="0.35">
      <c r="A369" s="1">
        <v>44774</v>
      </c>
      <c r="C369">
        <f t="shared" si="0"/>
        <v>507579.63048009592</v>
      </c>
      <c r="D369" s="2">
        <f t="shared" si="1"/>
        <v>444768.94689034211</v>
      </c>
      <c r="E369" s="2">
        <f t="shared" si="2"/>
        <v>570390.31406984967</v>
      </c>
    </row>
    <row r="370" spans="1:5" x14ac:dyDescent="0.35">
      <c r="A370" s="1">
        <v>44805</v>
      </c>
      <c r="C370">
        <f t="shared" si="0"/>
        <v>508561.40345636581</v>
      </c>
      <c r="D370" s="2">
        <f t="shared" si="1"/>
        <v>444572.78296443145</v>
      </c>
      <c r="E370" s="2">
        <f t="shared" si="2"/>
        <v>572550.02394830016</v>
      </c>
    </row>
    <row r="371" spans="1:5" x14ac:dyDescent="0.35">
      <c r="A371" s="1">
        <v>44835</v>
      </c>
      <c r="C371">
        <f t="shared" si="0"/>
        <v>509543.17643263569</v>
      </c>
      <c r="D371" s="2">
        <f t="shared" si="1"/>
        <v>444395.44007191365</v>
      </c>
      <c r="E371" s="2">
        <f t="shared" si="2"/>
        <v>574690.91279335774</v>
      </c>
    </row>
    <row r="372" spans="1:5" x14ac:dyDescent="0.35">
      <c r="A372" s="1">
        <v>44866</v>
      </c>
      <c r="C372">
        <f t="shared" si="0"/>
        <v>510524.94940890558</v>
      </c>
      <c r="D372" s="2">
        <f t="shared" si="1"/>
        <v>444235.92828148243</v>
      </c>
      <c r="E372" s="2">
        <f t="shared" si="2"/>
        <v>576813.97053632874</v>
      </c>
    </row>
    <row r="373" spans="1:5" x14ac:dyDescent="0.35">
      <c r="A373" s="1">
        <v>44896</v>
      </c>
      <c r="C373">
        <f t="shared" si="0"/>
        <v>511506.72238517541</v>
      </c>
      <c r="D373" s="2">
        <f t="shared" si="1"/>
        <v>444093.33938593732</v>
      </c>
      <c r="E373" s="2">
        <f t="shared" si="2"/>
        <v>578920.1053844135</v>
      </c>
    </row>
    <row r="374" spans="1:5" x14ac:dyDescent="0.35">
      <c r="A374" s="1">
        <v>44927</v>
      </c>
      <c r="C374">
        <f t="shared" si="0"/>
        <v>512488.4953614453</v>
      </c>
      <c r="D374" s="2">
        <f t="shared" si="1"/>
        <v>443966.83778765408</v>
      </c>
      <c r="E374" s="2">
        <f t="shared" si="2"/>
        <v>581010.15293523646</v>
      </c>
    </row>
    <row r="375" spans="1:5" x14ac:dyDescent="0.35">
      <c r="A375" s="1">
        <v>44958</v>
      </c>
      <c r="C375">
        <f t="shared" si="0"/>
        <v>513470.26833771518</v>
      </c>
      <c r="D375" s="2">
        <f t="shared" si="1"/>
        <v>443855.65264941659</v>
      </c>
      <c r="E375" s="2">
        <f t="shared" si="2"/>
        <v>583084.88402601378</v>
      </c>
    </row>
    <row r="376" spans="1:5" x14ac:dyDescent="0.35">
      <c r="A376" s="1">
        <v>44986</v>
      </c>
      <c r="C376">
        <f t="shared" si="0"/>
        <v>514452.04131398507</v>
      </c>
      <c r="D376" s="2">
        <f t="shared" si="1"/>
        <v>443759.07110241085</v>
      </c>
      <c r="E376" s="2">
        <f t="shared" si="2"/>
        <v>585145.01152555924</v>
      </c>
    </row>
    <row r="377" spans="1:5" x14ac:dyDescent="0.35">
      <c r="A377" s="1">
        <v>45017</v>
      </c>
      <c r="C377">
        <f t="shared" si="0"/>
        <v>515433.81429025496</v>
      </c>
      <c r="D377" s="2">
        <f t="shared" si="1"/>
        <v>443676.43234248122</v>
      </c>
      <c r="E377" s="2">
        <f t="shared" si="2"/>
        <v>587191.1962380287</v>
      </c>
    </row>
    <row r="378" spans="1:5" x14ac:dyDescent="0.35">
      <c r="A378" s="1">
        <v>45047</v>
      </c>
      <c r="C378">
        <f t="shared" si="0"/>
        <v>516415.58726652485</v>
      </c>
      <c r="D378" s="2">
        <f t="shared" si="1"/>
        <v>443607.12247673731</v>
      </c>
      <c r="E378" s="2">
        <f t="shared" si="2"/>
        <v>589224.05205631233</v>
      </c>
    </row>
    <row r="379" spans="1:5" x14ac:dyDescent="0.35">
      <c r="A379" s="1">
        <v>45078</v>
      </c>
      <c r="C379">
        <f t="shared" si="0"/>
        <v>517397.36024279473</v>
      </c>
      <c r="D379" s="2">
        <f t="shared" si="1"/>
        <v>443550.57000720361</v>
      </c>
      <c r="E379" s="2">
        <f t="shared" si="2"/>
        <v>591244.15047838585</v>
      </c>
    </row>
    <row r="380" spans="1:5" x14ac:dyDescent="0.35">
      <c r="A380" s="1">
        <v>45108</v>
      </c>
      <c r="C380">
        <f t="shared" si="0"/>
        <v>518379.13321906462</v>
      </c>
      <c r="D380" s="2">
        <f t="shared" si="1"/>
        <v>443506.24185788212</v>
      </c>
      <c r="E380" s="2">
        <f t="shared" si="2"/>
        <v>593252.02458024712</v>
      </c>
    </row>
    <row r="381" spans="1:5" x14ac:dyDescent="0.35">
      <c r="A381" s="1">
        <v>45139</v>
      </c>
      <c r="C381">
        <f t="shared" si="0"/>
        <v>519360.90619533451</v>
      </c>
      <c r="D381" s="2">
        <f t="shared" si="1"/>
        <v>443473.63986743498</v>
      </c>
      <c r="E381" s="2">
        <f t="shared" si="2"/>
        <v>595248.17252323404</v>
      </c>
    </row>
    <row r="382" spans="1:5" x14ac:dyDescent="0.35">
      <c r="A382" s="1">
        <v>45170</v>
      </c>
      <c r="C382">
        <f t="shared" si="0"/>
        <v>520342.6791716044</v>
      </c>
      <c r="D382" s="2">
        <f t="shared" si="1"/>
        <v>443452.29768251616</v>
      </c>
      <c r="E382" s="2">
        <f t="shared" si="2"/>
        <v>597233.06066069263</v>
      </c>
    </row>
    <row r="383" spans="1:5" x14ac:dyDescent="0.35">
      <c r="A383" s="1">
        <v>45200</v>
      </c>
      <c r="C383">
        <f t="shared" si="0"/>
        <v>521324.45214787428</v>
      </c>
      <c r="D383" s="2">
        <f t="shared" si="1"/>
        <v>443441.77799723245</v>
      </c>
      <c r="E383" s="2">
        <f t="shared" si="2"/>
        <v>599207.12629851606</v>
      </c>
    </row>
    <row r="384" spans="1:5" x14ac:dyDescent="0.35">
      <c r="A384" s="1">
        <v>45231</v>
      </c>
      <c r="C384">
        <f t="shared" si="0"/>
        <v>522306.22512414411</v>
      </c>
      <c r="D384" s="2">
        <f t="shared" si="1"/>
        <v>443441.67009276198</v>
      </c>
      <c r="E384" s="2">
        <f t="shared" si="2"/>
        <v>601170.78015552624</v>
      </c>
    </row>
    <row r="385" spans="1:5" x14ac:dyDescent="0.35">
      <c r="A385" s="1">
        <v>45261</v>
      </c>
      <c r="C385">
        <f t="shared" si="0"/>
        <v>523287.998100414</v>
      </c>
      <c r="D385" s="2">
        <f t="shared" si="1"/>
        <v>443451.58763820829</v>
      </c>
      <c r="E385" s="2">
        <f t="shared" si="2"/>
        <v>603124.4085626197</v>
      </c>
    </row>
    <row r="386" spans="1:5" x14ac:dyDescent="0.35">
      <c r="A386" s="1">
        <v>45292</v>
      </c>
      <c r="C386">
        <f t="shared" si="0"/>
        <v>524269.77107668389</v>
      </c>
      <c r="D386" s="2">
        <f t="shared" si="1"/>
        <v>443471.16671958833</v>
      </c>
      <c r="E386" s="2">
        <f t="shared" si="2"/>
        <v>605068.37543377944</v>
      </c>
    </row>
    <row r="387" spans="1:5" x14ac:dyDescent="0.35">
      <c r="A387" s="1">
        <v>45323</v>
      </c>
      <c r="C387">
        <f t="shared" si="0"/>
        <v>525251.54405295383</v>
      </c>
      <c r="D387" s="2">
        <f t="shared" si="1"/>
        <v>443500.06406870112</v>
      </c>
      <c r="E387" s="2">
        <f t="shared" si="2"/>
        <v>607003.02403720655</v>
      </c>
    </row>
    <row r="388" spans="1:5" x14ac:dyDescent="0.35">
      <c r="A388" s="1">
        <v>45352</v>
      </c>
      <c r="C388">
        <f t="shared" si="0"/>
        <v>526233.31702922366</v>
      </c>
      <c r="D388" s="2">
        <f t="shared" si="1"/>
        <v>443537.95546766371</v>
      </c>
      <c r="E388" s="2">
        <f t="shared" si="2"/>
        <v>608928.67859078362</v>
      </c>
    </row>
    <row r="389" spans="1:5" x14ac:dyDescent="0.35">
      <c r="A389" s="1">
        <v>45383</v>
      </c>
      <c r="C389">
        <f t="shared" si="0"/>
        <v>527215.09000549349</v>
      </c>
      <c r="D389" s="2">
        <f t="shared" si="1"/>
        <v>443584.53430829279</v>
      </c>
      <c r="E389" s="2">
        <f t="shared" si="2"/>
        <v>610845.64570269419</v>
      </c>
    </row>
    <row r="390" spans="1:5" x14ac:dyDescent="0.35">
      <c r="A390" s="1">
        <v>45413</v>
      </c>
      <c r="C390">
        <f t="shared" si="0"/>
        <v>528196.86298176344</v>
      </c>
      <c r="D390" s="2">
        <f t="shared" si="1"/>
        <v>443639.51028836489</v>
      </c>
      <c r="E390" s="2">
        <f t="shared" si="2"/>
        <v>612754.21567516192</v>
      </c>
    </row>
    <row r="391" spans="1:5" x14ac:dyDescent="0.35">
      <c r="A391" s="1">
        <v>45444</v>
      </c>
      <c r="C391">
        <f t="shared" si="0"/>
        <v>529178.63595803326</v>
      </c>
      <c r="D391" s="2">
        <f t="shared" si="1"/>
        <v>443702.6082291989</v>
      </c>
      <c r="E391" s="2">
        <f t="shared" si="2"/>
        <v>614654.66368686769</v>
      </c>
    </row>
    <row r="392" spans="1:5" x14ac:dyDescent="0.35">
      <c r="A392" s="1">
        <v>45474</v>
      </c>
      <c r="C392">
        <f t="shared" si="0"/>
        <v>530160.40893430321</v>
      </c>
      <c r="D392" s="2">
        <f t="shared" si="1"/>
        <v>443773.56700105302</v>
      </c>
      <c r="E392" s="2">
        <f t="shared" si="2"/>
        <v>616547.2508675534</v>
      </c>
    </row>
    <row r="393" spans="1:5" x14ac:dyDescent="0.35">
      <c r="A393" s="1">
        <v>45505</v>
      </c>
      <c r="C393">
        <f t="shared" si="0"/>
        <v>531142.18191057304</v>
      </c>
      <c r="D393" s="2">
        <f t="shared" si="1"/>
        <v>443852.13854456716</v>
      </c>
      <c r="E393" s="2">
        <f t="shared" si="2"/>
        <v>618432.22527657892</v>
      </c>
    </row>
    <row r="394" spans="1:5" x14ac:dyDescent="0.35">
      <c r="A394" s="1">
        <v>45536</v>
      </c>
      <c r="C394">
        <f t="shared" si="0"/>
        <v>532123.95488684298</v>
      </c>
      <c r="D394" s="2">
        <f t="shared" si="1"/>
        <v>443938.08697797277</v>
      </c>
      <c r="E394" s="2">
        <f t="shared" si="2"/>
        <v>620309.8227957132</v>
      </c>
    </row>
    <row r="395" spans="1:5" x14ac:dyDescent="0.35">
      <c r="A395" s="1">
        <v>45566</v>
      </c>
      <c r="C395">
        <f t="shared" si="0"/>
        <v>533105.72786311281</v>
      </c>
      <c r="D395" s="2">
        <f t="shared" si="1"/>
        <v>444031.18778106326</v>
      </c>
      <c r="E395" s="2">
        <f t="shared" si="2"/>
        <v>622180.26794516237</v>
      </c>
    </row>
    <row r="396" spans="1:5" x14ac:dyDescent="0.35">
      <c r="A396" s="1">
        <v>45597</v>
      </c>
      <c r="C396">
        <f t="shared" si="0"/>
        <v>534087.50083938276</v>
      </c>
      <c r="D396" s="2">
        <f t="shared" si="1"/>
        <v>444131.22704801918</v>
      </c>
      <c r="E396" s="2">
        <f t="shared" si="2"/>
        <v>624043.77463074634</v>
      </c>
    </row>
    <row r="397" spans="1:5" x14ac:dyDescent="0.35">
      <c r="A397" s="1">
        <v>45627</v>
      </c>
      <c r="C397">
        <f t="shared" si="0"/>
        <v>535069.27381565259</v>
      </c>
      <c r="D397" s="2">
        <f t="shared" si="1"/>
        <v>444238.00080212066</v>
      </c>
      <c r="E397" s="2">
        <f t="shared" si="2"/>
        <v>625900.54682918452</v>
      </c>
    </row>
    <row r="398" spans="1:5" x14ac:dyDescent="0.35">
      <c r="A398" s="1">
        <v>45658</v>
      </c>
      <c r="C398">
        <f t="shared" si="0"/>
        <v>536051.04679192253</v>
      </c>
      <c r="D398" s="2">
        <f t="shared" si="1"/>
        <v>444351.31436620373</v>
      </c>
      <c r="E398" s="2">
        <f t="shared" si="2"/>
        <v>627750.77921764133</v>
      </c>
    </row>
    <row r="399" spans="1:5" x14ac:dyDescent="0.35">
      <c r="A399" s="1">
        <v>45689</v>
      </c>
      <c r="C399">
        <f t="shared" si="0"/>
        <v>537032.81976819236</v>
      </c>
      <c r="D399" s="2">
        <f t="shared" si="1"/>
        <v>444470.98178341892</v>
      </c>
      <c r="E399" s="2">
        <f t="shared" si="2"/>
        <v>629594.65775296581</v>
      </c>
    </row>
    <row r="400" spans="1:5" x14ac:dyDescent="0.35">
      <c r="A400" s="1">
        <v>45717</v>
      </c>
      <c r="C400">
        <f t="shared" si="0"/>
        <v>538014.59274446231</v>
      </c>
      <c r="D400" s="2">
        <f t="shared" si="1"/>
        <v>444596.82528347243</v>
      </c>
      <c r="E400" s="2">
        <f t="shared" si="2"/>
        <v>631432.36020545219</v>
      </c>
    </row>
    <row r="401" spans="1:5" x14ac:dyDescent="0.35">
      <c r="A401" s="1">
        <v>45748</v>
      </c>
      <c r="C401">
        <f t="shared" si="0"/>
        <v>538996.36572073214</v>
      </c>
      <c r="D401" s="2">
        <f t="shared" si="1"/>
        <v>444728.67479006079</v>
      </c>
      <c r="E401" s="2">
        <f t="shared" si="2"/>
        <v>633264.05665140343</v>
      </c>
    </row>
    <row r="402" spans="1:5" x14ac:dyDescent="0.35">
      <c r="A402" s="1">
        <v>45778</v>
      </c>
      <c r="C402">
        <f t="shared" si="0"/>
        <v>539978.13869700208</v>
      </c>
      <c r="D402" s="2">
        <f t="shared" si="1"/>
        <v>444866.36746568629</v>
      </c>
      <c r="E402" s="2">
        <f t="shared" si="2"/>
        <v>635089.90992831788</v>
      </c>
    </row>
    <row r="403" spans="1:5" x14ac:dyDescent="0.35">
      <c r="A403" s="1">
        <v>45809</v>
      </c>
      <c r="C403">
        <f t="shared" si="0"/>
        <v>540959.91167327191</v>
      </c>
      <c r="D403" s="2">
        <f t="shared" si="1"/>
        <v>445009.74729044212</v>
      </c>
      <c r="E403" s="2">
        <f t="shared" si="2"/>
        <v>636910.07605610171</v>
      </c>
    </row>
    <row r="404" spans="1:5" x14ac:dyDescent="0.35">
      <c r="A404" s="1">
        <v>45839</v>
      </c>
      <c r="C404">
        <f t="shared" si="0"/>
        <v>541941.68464954174</v>
      </c>
      <c r="D404" s="2">
        <f t="shared" si="1"/>
        <v>445158.66467172728</v>
      </c>
      <c r="E404" s="2">
        <f t="shared" si="2"/>
        <v>638724.70462735626</v>
      </c>
    </row>
    <row r="405" spans="1:5" x14ac:dyDescent="0.35">
      <c r="A405" s="1">
        <v>45870</v>
      </c>
      <c r="C405">
        <f t="shared" si="0"/>
        <v>542923.45762581169</v>
      </c>
      <c r="D405" s="2">
        <f t="shared" si="1"/>
        <v>445312.97608215874</v>
      </c>
      <c r="E405" s="2">
        <f t="shared" si="2"/>
        <v>640533.93916946463</v>
      </c>
    </row>
    <row r="406" spans="1:5" x14ac:dyDescent="0.35">
      <c r="A406" s="1">
        <v>45901</v>
      </c>
      <c r="C406">
        <f t="shared" si="0"/>
        <v>543905.23060208152</v>
      </c>
      <c r="D406" s="2">
        <f t="shared" si="1"/>
        <v>445472.54372323462</v>
      </c>
      <c r="E406" s="2">
        <f t="shared" si="2"/>
        <v>642337.91748092836</v>
      </c>
    </row>
    <row r="407" spans="1:5" x14ac:dyDescent="0.35">
      <c r="A407" s="1">
        <v>45931</v>
      </c>
      <c r="C407">
        <f t="shared" si="0"/>
        <v>544887.00357835146</v>
      </c>
      <c r="D407" s="2">
        <f t="shared" si="1"/>
        <v>445637.23521254765</v>
      </c>
      <c r="E407" s="2">
        <f t="shared" si="2"/>
        <v>644136.77194415522</v>
      </c>
    </row>
    <row r="408" spans="1:5" x14ac:dyDescent="0.35">
      <c r="A408" s="1">
        <v>45962</v>
      </c>
      <c r="C408">
        <f t="shared" ref="C408:C409" si="3">_xlfn.FORECAST.ETS(A408,$B$2:$B$342,$A$2:$A$342,1,1)</f>
        <v>545868.77655462129</v>
      </c>
      <c r="D408" s="2">
        <f t="shared" ref="D408:D409" si="4">C408-_xlfn.FORECAST.ETS.CONFINT(A408,$B$2:$B$342,$A$2:$A$342,0.95,1,1)</f>
        <v>445806.92329256487</v>
      </c>
      <c r="E408" s="2">
        <f t="shared" ref="E408:E409" si="5">C408+_xlfn.FORECAST.ETS.CONFINT(A408,$B$2:$B$342,$A$2:$A$342,0.95,1,1)</f>
        <v>645930.62981667777</v>
      </c>
    </row>
    <row r="409" spans="1:5" x14ac:dyDescent="0.35">
      <c r="A409" s="1">
        <v>45992</v>
      </c>
      <c r="C409">
        <f t="shared" si="3"/>
        <v>546850.54953089124</v>
      </c>
      <c r="D409" s="2">
        <f t="shared" si="4"/>
        <v>445981.48555918742</v>
      </c>
      <c r="E409" s="2">
        <f t="shared" si="5"/>
        <v>647719.61350259499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SeriesReport-Seasonally Adjuste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shreshth vashisht</dc:creator>
  <cp:lastModifiedBy>shreshth vashisht</cp:lastModifiedBy>
  <dcterms:created xsi:type="dcterms:W3CDTF">2023-02-25T16:43:15Z</dcterms:created>
  <dcterms:modified xsi:type="dcterms:W3CDTF">2023-02-25T16:43:15Z</dcterms:modified>
</cp:coreProperties>
</file>