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Desktop\Financial Technology\Sem 2\Analysis of Fintech\"/>
    </mc:Choice>
  </mc:AlternateContent>
  <xr:revisionPtr revIDLastSave="0" documentId="13_ncr:1_{D7F4F20F-8E49-4415-993D-5913ABF50070}" xr6:coauthVersionLast="47" xr6:coauthVersionMax="47" xr10:uidLastSave="{00000000-0000-0000-0000-000000000000}"/>
  <bookViews>
    <workbookView xWindow="-108" yWindow="-108" windowWidth="23256" windowHeight="12456" tabRatio="571" firstSheet="5" activeTab="8" xr2:uid="{528ECA0E-DB80-40A7-8047-4CE49E641BB6}"/>
  </bookViews>
  <sheets>
    <sheet name="difference" sheetId="8" r:id="rId1"/>
    <sheet name="Prepayment" sheetId="7" r:id="rId2"/>
    <sheet name="Scenario Summary" sheetId="4" r:id="rId3"/>
    <sheet name="Decrease monthly payments" sheetId="5" r:id="rId4"/>
    <sheet name="change in loan amount" sheetId="6" r:id="rId5"/>
    <sheet name="Master" sheetId="1" r:id="rId6"/>
    <sheet name="Answer Report 1" sheetId="10" r:id="rId7"/>
    <sheet name="Sensitivity Report 1" sheetId="11" r:id="rId8"/>
    <sheet name="Limits Report 1" sheetId="12" r:id="rId9"/>
    <sheet name="Question 2" sheetId="9" r:id="rId10"/>
  </sheets>
  <definedNames>
    <definedName name="solver_adj" localSheetId="9" hidden="1">'Question 2'!$B$22:$C$22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lhs1" localSheetId="9" hidden="1">'Question 2'!$D$24</definedName>
    <definedName name="solver_lhs2" localSheetId="9" hidden="1">'Question 2'!$D$25</definedName>
    <definedName name="solver_lhs3" localSheetId="9" hidden="1">'Question 2'!$D$26</definedName>
    <definedName name="solver_lhs4" localSheetId="9" hidden="1">'Question 2'!$D$27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4</definedName>
    <definedName name="solver_nwt" localSheetId="9" hidden="1">1</definedName>
    <definedName name="solver_opt" localSheetId="9" hidden="1">'Question 2'!$D$23</definedName>
    <definedName name="solver_pre" localSheetId="9" hidden="1">0.000001</definedName>
    <definedName name="solver_rbv" localSheetId="9" hidden="1">1</definedName>
    <definedName name="solver_rel1" localSheetId="9" hidden="1">1</definedName>
    <definedName name="solver_rel2" localSheetId="9" hidden="1">1</definedName>
    <definedName name="solver_rel3" localSheetId="9" hidden="1">3</definedName>
    <definedName name="solver_rel4" localSheetId="9" hidden="1">3</definedName>
    <definedName name="solver_rhs1" localSheetId="9" hidden="1">'Question 2'!$E$24</definedName>
    <definedName name="solver_rhs2" localSheetId="9" hidden="1">'Question 2'!$E$25</definedName>
    <definedName name="solver_rhs3" localSheetId="9" hidden="1">'Question 2'!$E$26</definedName>
    <definedName name="solver_rhs4" localSheetId="9" hidden="1">'Question 2'!$E$27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8" hidden="1">2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9" l="1"/>
  <c r="D26" i="9"/>
  <c r="D25" i="9"/>
  <c r="D24" i="9"/>
  <c r="D23" i="9"/>
  <c r="F230" i="7"/>
  <c r="H230" i="7" s="1"/>
  <c r="F220" i="7"/>
  <c r="H220" i="7" s="1"/>
  <c r="F72" i="7"/>
  <c r="F62" i="7"/>
  <c r="F21" i="7"/>
  <c r="F17" i="7"/>
  <c r="H17" i="7" s="1"/>
  <c r="F17" i="1"/>
  <c r="F16" i="1"/>
  <c r="H16" i="1"/>
  <c r="E9" i="1"/>
  <c r="E23" i="1" s="1"/>
  <c r="E8" i="1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F21" i="8"/>
  <c r="G21" i="8" s="1"/>
  <c r="H21" i="8" s="1"/>
  <c r="E21" i="8"/>
  <c r="E20" i="8"/>
  <c r="G20" i="8" s="1"/>
  <c r="F20" i="8"/>
  <c r="E15" i="8"/>
  <c r="E14" i="8"/>
  <c r="E13" i="8"/>
  <c r="E12" i="8"/>
  <c r="H19" i="8"/>
  <c r="E9" i="8"/>
  <c r="E8" i="8"/>
  <c r="K14" i="7"/>
  <c r="I15" i="7" s="1"/>
  <c r="E9" i="7"/>
  <c r="F229" i="7" s="1"/>
  <c r="E8" i="7"/>
  <c r="H15" i="6"/>
  <c r="E9" i="6"/>
  <c r="E362" i="6" s="1"/>
  <c r="E8" i="6"/>
  <c r="H16" i="5"/>
  <c r="G16" i="5"/>
  <c r="H15" i="5"/>
  <c r="F16" i="5" s="1"/>
  <c r="E9" i="5"/>
  <c r="E251" i="5" s="1"/>
  <c r="E8" i="5"/>
  <c r="H15" i="1"/>
  <c r="F26" i="7" l="1"/>
  <c r="H26" i="7" s="1"/>
  <c r="F77" i="7"/>
  <c r="H77" i="7" s="1"/>
  <c r="F31" i="7"/>
  <c r="H31" i="7" s="1"/>
  <c r="F83" i="7"/>
  <c r="H83" i="7" s="1"/>
  <c r="F36" i="7"/>
  <c r="H36" i="7" s="1"/>
  <c r="F93" i="7"/>
  <c r="H93" i="7" s="1"/>
  <c r="F41" i="7"/>
  <c r="F99" i="7"/>
  <c r="H99" i="7" s="1"/>
  <c r="F47" i="7"/>
  <c r="H47" i="7" s="1"/>
  <c r="F104" i="7"/>
  <c r="H104" i="7" s="1"/>
  <c r="F52" i="7"/>
  <c r="H52" i="7" s="1"/>
  <c r="F205" i="7"/>
  <c r="F22" i="7"/>
  <c r="H22" i="7" s="1"/>
  <c r="F32" i="7"/>
  <c r="H32" i="7" s="1"/>
  <c r="F42" i="7"/>
  <c r="H42" i="7" s="1"/>
  <c r="F58" i="7"/>
  <c r="H58" i="7" s="1"/>
  <c r="F63" i="7"/>
  <c r="H63" i="7" s="1"/>
  <c r="F68" i="7"/>
  <c r="H68" i="7" s="1"/>
  <c r="F73" i="7"/>
  <c r="H73" i="7" s="1"/>
  <c r="F88" i="7"/>
  <c r="F105" i="7"/>
  <c r="H105" i="7" s="1"/>
  <c r="F110" i="7"/>
  <c r="H110" i="7" s="1"/>
  <c r="F116" i="7"/>
  <c r="H116" i="7" s="1"/>
  <c r="F122" i="7"/>
  <c r="H122" i="7" s="1"/>
  <c r="F127" i="7"/>
  <c r="H127" i="7" s="1"/>
  <c r="F138" i="7"/>
  <c r="H138" i="7" s="1"/>
  <c r="F143" i="7"/>
  <c r="H143" i="7" s="1"/>
  <c r="F152" i="7"/>
  <c r="H152" i="7" s="1"/>
  <c r="F161" i="7"/>
  <c r="H161" i="7" s="1"/>
  <c r="F166" i="7"/>
  <c r="H166" i="7" s="1"/>
  <c r="F175" i="7"/>
  <c r="H175" i="7" s="1"/>
  <c r="F180" i="7"/>
  <c r="F186" i="7"/>
  <c r="H186" i="7" s="1"/>
  <c r="F191" i="7"/>
  <c r="F196" i="7"/>
  <c r="H196" i="7" s="1"/>
  <c r="F201" i="7"/>
  <c r="F206" i="7"/>
  <c r="H206" i="7" s="1"/>
  <c r="F211" i="7"/>
  <c r="H211" i="7" s="1"/>
  <c r="F216" i="7"/>
  <c r="H216" i="7" s="1"/>
  <c r="F226" i="7"/>
  <c r="H226" i="7" s="1"/>
  <c r="F27" i="7"/>
  <c r="H27" i="7" s="1"/>
  <c r="F37" i="7"/>
  <c r="H37" i="7" s="1"/>
  <c r="F43" i="7"/>
  <c r="H43" i="7" s="1"/>
  <c r="F48" i="7"/>
  <c r="H48" i="7" s="1"/>
  <c r="F53" i="7"/>
  <c r="H53" i="7" s="1"/>
  <c r="F59" i="7"/>
  <c r="H59" i="7" s="1"/>
  <c r="F78" i="7"/>
  <c r="F84" i="7"/>
  <c r="H84" i="7" s="1"/>
  <c r="F89" i="7"/>
  <c r="H89" i="7" s="1"/>
  <c r="F94" i="7"/>
  <c r="F100" i="7"/>
  <c r="H100" i="7" s="1"/>
  <c r="F106" i="7"/>
  <c r="H106" i="7" s="1"/>
  <c r="F111" i="7"/>
  <c r="H111" i="7" s="1"/>
  <c r="F117" i="7"/>
  <c r="H117" i="7" s="1"/>
  <c r="F123" i="7"/>
  <c r="H123" i="7" s="1"/>
  <c r="F133" i="7"/>
  <c r="H133" i="7" s="1"/>
  <c r="F139" i="7"/>
  <c r="H139" i="7" s="1"/>
  <c r="F148" i="7"/>
  <c r="H148" i="7" s="1"/>
  <c r="F157" i="7"/>
  <c r="H157" i="7" s="1"/>
  <c r="F162" i="7"/>
  <c r="H162" i="7" s="1"/>
  <c r="F171" i="7"/>
  <c r="H171" i="7" s="1"/>
  <c r="F181" i="7"/>
  <c r="H181" i="7" s="1"/>
  <c r="F192" i="7"/>
  <c r="H192" i="7" s="1"/>
  <c r="F202" i="7"/>
  <c r="H202" i="7" s="1"/>
  <c r="F221" i="7"/>
  <c r="F231" i="7"/>
  <c r="F126" i="7"/>
  <c r="F137" i="7"/>
  <c r="H137" i="7" s="1"/>
  <c r="F147" i="7"/>
  <c r="H147" i="7" s="1"/>
  <c r="F156" i="7"/>
  <c r="H156" i="7" s="1"/>
  <c r="F165" i="7"/>
  <c r="H165" i="7" s="1"/>
  <c r="F225" i="7"/>
  <c r="F18" i="7"/>
  <c r="H18" i="7" s="1"/>
  <c r="F23" i="7"/>
  <c r="H23" i="7" s="1"/>
  <c r="F28" i="7"/>
  <c r="H28" i="7" s="1"/>
  <c r="F33" i="7"/>
  <c r="H33" i="7" s="1"/>
  <c r="F54" i="7"/>
  <c r="H54" i="7" s="1"/>
  <c r="F64" i="7"/>
  <c r="F69" i="7"/>
  <c r="H69" i="7" s="1"/>
  <c r="F74" i="7"/>
  <c r="H74" i="7" s="1"/>
  <c r="F79" i="7"/>
  <c r="H79" i="7" s="1"/>
  <c r="F90" i="7"/>
  <c r="H90" i="7" s="1"/>
  <c r="F95" i="7"/>
  <c r="H95" i="7" s="1"/>
  <c r="F101" i="7"/>
  <c r="H101" i="7" s="1"/>
  <c r="F107" i="7"/>
  <c r="H107" i="7" s="1"/>
  <c r="F128" i="7"/>
  <c r="H128" i="7" s="1"/>
  <c r="F144" i="7"/>
  <c r="H144" i="7" s="1"/>
  <c r="F153" i="7"/>
  <c r="H153" i="7" s="1"/>
  <c r="F158" i="7"/>
  <c r="H158" i="7" s="1"/>
  <c r="F167" i="7"/>
  <c r="H167" i="7" s="1"/>
  <c r="F176" i="7"/>
  <c r="H176" i="7" s="1"/>
  <c r="F182" i="7"/>
  <c r="H182" i="7" s="1"/>
  <c r="F187" i="7"/>
  <c r="H187" i="7" s="1"/>
  <c r="F197" i="7"/>
  <c r="F207" i="7"/>
  <c r="H207" i="7" s="1"/>
  <c r="F212" i="7"/>
  <c r="H212" i="7" s="1"/>
  <c r="F217" i="7"/>
  <c r="H217" i="7" s="1"/>
  <c r="F222" i="7"/>
  <c r="H222" i="7" s="1"/>
  <c r="F227" i="7"/>
  <c r="H227" i="7" s="1"/>
  <c r="F232" i="7"/>
  <c r="H232" i="7" s="1"/>
  <c r="F15" i="7"/>
  <c r="F24" i="7"/>
  <c r="H24" i="7" s="1"/>
  <c r="F38" i="7"/>
  <c r="H38" i="7" s="1"/>
  <c r="F44" i="7"/>
  <c r="H44" i="7" s="1"/>
  <c r="F49" i="7"/>
  <c r="H49" i="7" s="1"/>
  <c r="F55" i="7"/>
  <c r="H55" i="7" s="1"/>
  <c r="F60" i="7"/>
  <c r="H60" i="7" s="1"/>
  <c r="F65" i="7"/>
  <c r="H65" i="7" s="1"/>
  <c r="F75" i="7"/>
  <c r="H75" i="7" s="1"/>
  <c r="F85" i="7"/>
  <c r="H85" i="7" s="1"/>
  <c r="F91" i="7"/>
  <c r="H91" i="7" s="1"/>
  <c r="F112" i="7"/>
  <c r="F118" i="7"/>
  <c r="H118" i="7" s="1"/>
  <c r="F124" i="7"/>
  <c r="H124" i="7" s="1"/>
  <c r="F129" i="7"/>
  <c r="H129" i="7" s="1"/>
  <c r="F134" i="7"/>
  <c r="F140" i="7"/>
  <c r="H140" i="7" s="1"/>
  <c r="F149" i="7"/>
  <c r="H149" i="7" s="1"/>
  <c r="F154" i="7"/>
  <c r="H154" i="7" s="1"/>
  <c r="F163" i="7"/>
  <c r="H163" i="7" s="1"/>
  <c r="F172" i="7"/>
  <c r="H172" i="7" s="1"/>
  <c r="F177" i="7"/>
  <c r="H177" i="7" s="1"/>
  <c r="F193" i="7"/>
  <c r="F198" i="7"/>
  <c r="H198" i="7" s="1"/>
  <c r="F203" i="7"/>
  <c r="H203" i="7" s="1"/>
  <c r="F208" i="7"/>
  <c r="H208" i="7" s="1"/>
  <c r="F218" i="7"/>
  <c r="H218" i="7" s="1"/>
  <c r="F16" i="7"/>
  <c r="F19" i="7"/>
  <c r="H19" i="7" s="1"/>
  <c r="F29" i="7"/>
  <c r="H29" i="7" s="1"/>
  <c r="F34" i="7"/>
  <c r="H34" i="7" s="1"/>
  <c r="F39" i="7"/>
  <c r="H39" i="7" s="1"/>
  <c r="F50" i="7"/>
  <c r="H50" i="7" s="1"/>
  <c r="F70" i="7"/>
  <c r="H70" i="7" s="1"/>
  <c r="F80" i="7"/>
  <c r="F96" i="7"/>
  <c r="F102" i="7"/>
  <c r="F108" i="7"/>
  <c r="H108" i="7" s="1"/>
  <c r="F113" i="7"/>
  <c r="H113" i="7" s="1"/>
  <c r="F119" i="7"/>
  <c r="H119" i="7" s="1"/>
  <c r="F130" i="7"/>
  <c r="H130" i="7" s="1"/>
  <c r="F135" i="7"/>
  <c r="H135" i="7" s="1"/>
  <c r="F145" i="7"/>
  <c r="H145" i="7" s="1"/>
  <c r="F150" i="7"/>
  <c r="H150" i="7" s="1"/>
  <c r="F159" i="7"/>
  <c r="H159" i="7" s="1"/>
  <c r="F168" i="7"/>
  <c r="H168" i="7" s="1"/>
  <c r="F178" i="7"/>
  <c r="H178" i="7" s="1"/>
  <c r="F183" i="7"/>
  <c r="H183" i="7" s="1"/>
  <c r="F188" i="7"/>
  <c r="H188" i="7" s="1"/>
  <c r="F194" i="7"/>
  <c r="H194" i="7" s="1"/>
  <c r="F213" i="7"/>
  <c r="F223" i="7"/>
  <c r="F228" i="7"/>
  <c r="H228" i="7" s="1"/>
  <c r="F233" i="7"/>
  <c r="F121" i="7"/>
  <c r="H121" i="7" s="1"/>
  <c r="F132" i="7"/>
  <c r="H132" i="7" s="1"/>
  <c r="F142" i="7"/>
  <c r="F170" i="7"/>
  <c r="H170" i="7" s="1"/>
  <c r="F185" i="7"/>
  <c r="H185" i="7" s="1"/>
  <c r="F215" i="7"/>
  <c r="F20" i="7"/>
  <c r="H20" i="7" s="1"/>
  <c r="F25" i="7"/>
  <c r="H25" i="7" s="1"/>
  <c r="F30" i="7"/>
  <c r="H30" i="7" s="1"/>
  <c r="F40" i="7"/>
  <c r="H40" i="7" s="1"/>
  <c r="F45" i="7"/>
  <c r="H45" i="7" s="1"/>
  <c r="F51" i="7"/>
  <c r="H51" i="7" s="1"/>
  <c r="F56" i="7"/>
  <c r="H56" i="7" s="1"/>
  <c r="F61" i="7"/>
  <c r="H61" i="7" s="1"/>
  <c r="F66" i="7"/>
  <c r="H66" i="7" s="1"/>
  <c r="F71" i="7"/>
  <c r="H71" i="7" s="1"/>
  <c r="F76" i="7"/>
  <c r="H76" i="7" s="1"/>
  <c r="F81" i="7"/>
  <c r="H81" i="7" s="1"/>
  <c r="F86" i="7"/>
  <c r="H86" i="7" s="1"/>
  <c r="F92" i="7"/>
  <c r="H92" i="7" s="1"/>
  <c r="F97" i="7"/>
  <c r="H97" i="7" s="1"/>
  <c r="F103" i="7"/>
  <c r="H103" i="7" s="1"/>
  <c r="F114" i="7"/>
  <c r="H114" i="7" s="1"/>
  <c r="F125" i="7"/>
  <c r="H125" i="7" s="1"/>
  <c r="F131" i="7"/>
  <c r="H131" i="7" s="1"/>
  <c r="F141" i="7"/>
  <c r="H141" i="7" s="1"/>
  <c r="F146" i="7"/>
  <c r="H146" i="7" s="1"/>
  <c r="F155" i="7"/>
  <c r="H155" i="7" s="1"/>
  <c r="F164" i="7"/>
  <c r="H164" i="7" s="1"/>
  <c r="F173" i="7"/>
  <c r="H173" i="7" s="1"/>
  <c r="F184" i="7"/>
  <c r="H184" i="7" s="1"/>
  <c r="F189" i="7"/>
  <c r="H189" i="7" s="1"/>
  <c r="F199" i="7"/>
  <c r="F204" i="7"/>
  <c r="H204" i="7" s="1"/>
  <c r="F209" i="7"/>
  <c r="H209" i="7" s="1"/>
  <c r="F214" i="7"/>
  <c r="H214" i="7" s="1"/>
  <c r="F219" i="7"/>
  <c r="H219" i="7" s="1"/>
  <c r="F224" i="7"/>
  <c r="H224" i="7" s="1"/>
  <c r="F234" i="7"/>
  <c r="H234" i="7" s="1"/>
  <c r="F35" i="7"/>
  <c r="H35" i="7" s="1"/>
  <c r="F46" i="7"/>
  <c r="H46" i="7" s="1"/>
  <c r="F57" i="7"/>
  <c r="H57" i="7" s="1"/>
  <c r="F67" i="7"/>
  <c r="H67" i="7" s="1"/>
  <c r="F82" i="7"/>
  <c r="H82" i="7" s="1"/>
  <c r="F87" i="7"/>
  <c r="H87" i="7" s="1"/>
  <c r="F98" i="7"/>
  <c r="H98" i="7" s="1"/>
  <c r="F109" i="7"/>
  <c r="H109" i="7" s="1"/>
  <c r="F115" i="7"/>
  <c r="H115" i="7" s="1"/>
  <c r="F120" i="7"/>
  <c r="H120" i="7" s="1"/>
  <c r="F136" i="7"/>
  <c r="H136" i="7" s="1"/>
  <c r="F151" i="7"/>
  <c r="H151" i="7" s="1"/>
  <c r="F160" i="7"/>
  <c r="H160" i="7" s="1"/>
  <c r="F169" i="7"/>
  <c r="H169" i="7" s="1"/>
  <c r="F174" i="7"/>
  <c r="H174" i="7" s="1"/>
  <c r="F179" i="7"/>
  <c r="H179" i="7" s="1"/>
  <c r="F190" i="7"/>
  <c r="H190" i="7" s="1"/>
  <c r="F195" i="7"/>
  <c r="H195" i="7" s="1"/>
  <c r="F200" i="7"/>
  <c r="H200" i="7" s="1"/>
  <c r="F210" i="7"/>
  <c r="H210" i="7" s="1"/>
  <c r="H112" i="7"/>
  <c r="H64" i="7"/>
  <c r="H88" i="7"/>
  <c r="H21" i="7"/>
  <c r="H41" i="7"/>
  <c r="H62" i="7"/>
  <c r="H80" i="7"/>
  <c r="H72" i="7"/>
  <c r="H201" i="7"/>
  <c r="H96" i="7"/>
  <c r="H233" i="7"/>
  <c r="H78" i="7"/>
  <c r="H94" i="7"/>
  <c r="H102" i="7"/>
  <c r="H126" i="7"/>
  <c r="H134" i="7"/>
  <c r="H142" i="7"/>
  <c r="H215" i="7"/>
  <c r="H221" i="7"/>
  <c r="H213" i="7"/>
  <c r="H193" i="7"/>
  <c r="H225" i="7"/>
  <c r="H199" i="7"/>
  <c r="H205" i="7"/>
  <c r="H231" i="7"/>
  <c r="H191" i="7"/>
  <c r="H197" i="7"/>
  <c r="H223" i="7"/>
  <c r="H229" i="7"/>
  <c r="H180" i="7"/>
  <c r="F22" i="8"/>
  <c r="G22" i="8" s="1"/>
  <c r="H22" i="8" s="1"/>
  <c r="E28" i="6"/>
  <c r="E44" i="6"/>
  <c r="E60" i="6"/>
  <c r="E76" i="6"/>
  <c r="E214" i="6"/>
  <c r="E30" i="6"/>
  <c r="E46" i="6"/>
  <c r="E62" i="6"/>
  <c r="E105" i="6"/>
  <c r="E231" i="6"/>
  <c r="E16" i="6"/>
  <c r="E32" i="6"/>
  <c r="E48" i="6"/>
  <c r="E64" i="6"/>
  <c r="E121" i="6"/>
  <c r="E278" i="6"/>
  <c r="E18" i="6"/>
  <c r="E34" i="6"/>
  <c r="E50" i="6"/>
  <c r="E66" i="6"/>
  <c r="E129" i="6"/>
  <c r="E306" i="6"/>
  <c r="E20" i="6"/>
  <c r="E36" i="6"/>
  <c r="E52" i="6"/>
  <c r="E68" i="6"/>
  <c r="E153" i="6"/>
  <c r="E330" i="6"/>
  <c r="E22" i="6"/>
  <c r="E38" i="6"/>
  <c r="E54" i="6"/>
  <c r="E70" i="6"/>
  <c r="E169" i="6"/>
  <c r="E24" i="6"/>
  <c r="E40" i="6"/>
  <c r="E56" i="6"/>
  <c r="E72" i="6"/>
  <c r="E185" i="6"/>
  <c r="E26" i="6"/>
  <c r="E42" i="6"/>
  <c r="E58" i="6"/>
  <c r="E74" i="6"/>
  <c r="E201" i="6"/>
  <c r="F16" i="6"/>
  <c r="G16" i="6" s="1"/>
  <c r="H16" i="6" s="1"/>
  <c r="E78" i="6"/>
  <c r="E80" i="6"/>
  <c r="E82" i="6"/>
  <c r="E84" i="6"/>
  <c r="E86" i="6"/>
  <c r="E88" i="6"/>
  <c r="E90" i="6"/>
  <c r="E92" i="6"/>
  <c r="E94" i="6"/>
  <c r="E103" i="6"/>
  <c r="E119" i="6"/>
  <c r="E139" i="6"/>
  <c r="E143" i="6"/>
  <c r="E159" i="6"/>
  <c r="E175" i="6"/>
  <c r="E191" i="6"/>
  <c r="E215" i="6"/>
  <c r="E233" i="6"/>
  <c r="E294" i="6"/>
  <c r="E334" i="6"/>
  <c r="E101" i="6"/>
  <c r="E117" i="6"/>
  <c r="E133" i="6"/>
  <c r="E149" i="6"/>
  <c r="E165" i="6"/>
  <c r="E181" i="6"/>
  <c r="E197" i="6"/>
  <c r="E217" i="6"/>
  <c r="E310" i="6"/>
  <c r="E344" i="6"/>
  <c r="E99" i="6"/>
  <c r="E115" i="6"/>
  <c r="E127" i="6"/>
  <c r="E155" i="6"/>
  <c r="E171" i="6"/>
  <c r="E187" i="6"/>
  <c r="E234" i="6"/>
  <c r="E243" i="6"/>
  <c r="E256" i="6"/>
  <c r="E346" i="6"/>
  <c r="E97" i="6"/>
  <c r="E113" i="6"/>
  <c r="E137" i="6"/>
  <c r="E145" i="6"/>
  <c r="E161" i="6"/>
  <c r="E177" i="6"/>
  <c r="E193" i="6"/>
  <c r="E218" i="6"/>
  <c r="E227" i="6"/>
  <c r="E236" i="6"/>
  <c r="E272" i="6"/>
  <c r="E350" i="6"/>
  <c r="E203" i="6"/>
  <c r="E17" i="6"/>
  <c r="E19" i="6"/>
  <c r="E21" i="6"/>
  <c r="E23" i="6"/>
  <c r="E25" i="6"/>
  <c r="E27" i="6"/>
  <c r="E29" i="6"/>
  <c r="E31" i="6"/>
  <c r="E33" i="6"/>
  <c r="E35" i="6"/>
  <c r="E37" i="6"/>
  <c r="E39" i="6"/>
  <c r="E41" i="6"/>
  <c r="E43" i="6"/>
  <c r="E45" i="6"/>
  <c r="E47" i="6"/>
  <c r="E49" i="6"/>
  <c r="E51" i="6"/>
  <c r="E53" i="6"/>
  <c r="E55" i="6"/>
  <c r="E57" i="6"/>
  <c r="E59" i="6"/>
  <c r="E61" i="6"/>
  <c r="E63" i="6"/>
  <c r="E65" i="6"/>
  <c r="E67" i="6"/>
  <c r="E69" i="6"/>
  <c r="E71" i="6"/>
  <c r="E73" i="6"/>
  <c r="E75" i="6"/>
  <c r="E77" i="6"/>
  <c r="E79" i="6"/>
  <c r="E81" i="6"/>
  <c r="E83" i="6"/>
  <c r="E85" i="6"/>
  <c r="E87" i="6"/>
  <c r="E89" i="6"/>
  <c r="E91" i="6"/>
  <c r="E93" i="6"/>
  <c r="E95" i="6"/>
  <c r="E111" i="6"/>
  <c r="E125" i="6"/>
  <c r="E131" i="6"/>
  <c r="E151" i="6"/>
  <c r="E167" i="6"/>
  <c r="E183" i="6"/>
  <c r="E199" i="6"/>
  <c r="E211" i="6"/>
  <c r="E220" i="6"/>
  <c r="E258" i="6"/>
  <c r="E288" i="6"/>
  <c r="E316" i="6"/>
  <c r="E360" i="6"/>
  <c r="E109" i="6"/>
  <c r="E141" i="6"/>
  <c r="E157" i="6"/>
  <c r="E173" i="6"/>
  <c r="E189" i="6"/>
  <c r="E205" i="6"/>
  <c r="E246" i="6"/>
  <c r="E274" i="6"/>
  <c r="E304" i="6"/>
  <c r="E318" i="6"/>
  <c r="E375" i="6"/>
  <c r="E373" i="6"/>
  <c r="E371" i="6"/>
  <c r="E369" i="6"/>
  <c r="E367" i="6"/>
  <c r="E365" i="6"/>
  <c r="E363" i="6"/>
  <c r="E361" i="6"/>
  <c r="E359" i="6"/>
  <c r="E357" i="6"/>
  <c r="E355" i="6"/>
  <c r="E353" i="6"/>
  <c r="E351" i="6"/>
  <c r="E349" i="6"/>
  <c r="E347" i="6"/>
  <c r="E345" i="6"/>
  <c r="E343" i="6"/>
  <c r="E341" i="6"/>
  <c r="E339" i="6"/>
  <c r="E337" i="6"/>
  <c r="E335" i="6"/>
  <c r="E333" i="6"/>
  <c r="E331" i="6"/>
  <c r="E329" i="6"/>
  <c r="E327" i="6"/>
  <c r="E325" i="6"/>
  <c r="E323" i="6"/>
  <c r="E321" i="6"/>
  <c r="E319" i="6"/>
  <c r="E317" i="6"/>
  <c r="E315" i="6"/>
  <c r="E313" i="6"/>
  <c r="E311" i="6"/>
  <c r="E309" i="6"/>
  <c r="E307" i="6"/>
  <c r="E305" i="6"/>
  <c r="E303" i="6"/>
  <c r="E301" i="6"/>
  <c r="E299" i="6"/>
  <c r="E297" i="6"/>
  <c r="E295" i="6"/>
  <c r="E293" i="6"/>
  <c r="E291" i="6"/>
  <c r="E289" i="6"/>
  <c r="E287" i="6"/>
  <c r="E285" i="6"/>
  <c r="E283" i="6"/>
  <c r="E281" i="6"/>
  <c r="E279" i="6"/>
  <c r="E277" i="6"/>
  <c r="E275" i="6"/>
  <c r="E273" i="6"/>
  <c r="E271" i="6"/>
  <c r="E269" i="6"/>
  <c r="E267" i="6"/>
  <c r="E265" i="6"/>
  <c r="E263" i="6"/>
  <c r="E261" i="6"/>
  <c r="E259" i="6"/>
  <c r="E257" i="6"/>
  <c r="E255" i="6"/>
  <c r="E253" i="6"/>
  <c r="E251" i="6"/>
  <c r="E249" i="6"/>
  <c r="E247" i="6"/>
  <c r="E374" i="6"/>
  <c r="E358" i="6"/>
  <c r="E342" i="6"/>
  <c r="E326" i="6"/>
  <c r="E314" i="6"/>
  <c r="E298" i="6"/>
  <c r="E282" i="6"/>
  <c r="E266" i="6"/>
  <c r="E250" i="6"/>
  <c r="E242" i="6"/>
  <c r="E239" i="6"/>
  <c r="E226" i="6"/>
  <c r="E223" i="6"/>
  <c r="E210" i="6"/>
  <c r="E372" i="6"/>
  <c r="E356" i="6"/>
  <c r="E340" i="6"/>
  <c r="E324" i="6"/>
  <c r="E308" i="6"/>
  <c r="E292" i="6"/>
  <c r="E276" i="6"/>
  <c r="E260" i="6"/>
  <c r="E245" i="6"/>
  <c r="E232" i="6"/>
  <c r="E229" i="6"/>
  <c r="E216" i="6"/>
  <c r="E213" i="6"/>
  <c r="E207" i="6"/>
  <c r="E370" i="6"/>
  <c r="E354" i="6"/>
  <c r="E338" i="6"/>
  <c r="E322" i="6"/>
  <c r="E302" i="6"/>
  <c r="E286" i="6"/>
  <c r="E270" i="6"/>
  <c r="E254" i="6"/>
  <c r="E238" i="6"/>
  <c r="E235" i="6"/>
  <c r="E222" i="6"/>
  <c r="E219" i="6"/>
  <c r="E368" i="6"/>
  <c r="E352" i="6"/>
  <c r="E336" i="6"/>
  <c r="E320" i="6"/>
  <c r="E312" i="6"/>
  <c r="E296" i="6"/>
  <c r="E280" i="6"/>
  <c r="E264" i="6"/>
  <c r="E248" i="6"/>
  <c r="E244" i="6"/>
  <c r="E241" i="6"/>
  <c r="E228" i="6"/>
  <c r="E225" i="6"/>
  <c r="E212" i="6"/>
  <c r="E209" i="6"/>
  <c r="E206" i="6"/>
  <c r="E204" i="6"/>
  <c r="E202" i="6"/>
  <c r="E200" i="6"/>
  <c r="E198" i="6"/>
  <c r="E196" i="6"/>
  <c r="E194" i="6"/>
  <c r="E192" i="6"/>
  <c r="E190" i="6"/>
  <c r="E188" i="6"/>
  <c r="E186" i="6"/>
  <c r="E184" i="6"/>
  <c r="E182" i="6"/>
  <c r="E180" i="6"/>
  <c r="E178" i="6"/>
  <c r="E176" i="6"/>
  <c r="E174" i="6"/>
  <c r="E172" i="6"/>
  <c r="E170" i="6"/>
  <c r="E168" i="6"/>
  <c r="E166" i="6"/>
  <c r="E164" i="6"/>
  <c r="E162" i="6"/>
  <c r="E160" i="6"/>
  <c r="E158" i="6"/>
  <c r="E156" i="6"/>
  <c r="E154" i="6"/>
  <c r="E152" i="6"/>
  <c r="E150" i="6"/>
  <c r="E148" i="6"/>
  <c r="E146" i="6"/>
  <c r="E144" i="6"/>
  <c r="E142" i="6"/>
  <c r="E140" i="6"/>
  <c r="E138" i="6"/>
  <c r="E136" i="6"/>
  <c r="E134" i="6"/>
  <c r="E132" i="6"/>
  <c r="E130" i="6"/>
  <c r="E128" i="6"/>
  <c r="E126" i="6"/>
  <c r="E124" i="6"/>
  <c r="E122" i="6"/>
  <c r="E120" i="6"/>
  <c r="E118" i="6"/>
  <c r="E116" i="6"/>
  <c r="E114" i="6"/>
  <c r="E112" i="6"/>
  <c r="E110" i="6"/>
  <c r="E108" i="6"/>
  <c r="E106" i="6"/>
  <c r="E104" i="6"/>
  <c r="E102" i="6"/>
  <c r="E100" i="6"/>
  <c r="E98" i="6"/>
  <c r="E96" i="6"/>
  <c r="E364" i="6"/>
  <c r="E348" i="6"/>
  <c r="E332" i="6"/>
  <c r="E300" i="6"/>
  <c r="E284" i="6"/>
  <c r="E268" i="6"/>
  <c r="E252" i="6"/>
  <c r="E240" i="6"/>
  <c r="E237" i="6"/>
  <c r="E224" i="6"/>
  <c r="E221" i="6"/>
  <c r="E208" i="6"/>
  <c r="E107" i="6"/>
  <c r="E123" i="6"/>
  <c r="E135" i="6"/>
  <c r="E147" i="6"/>
  <c r="E163" i="6"/>
  <c r="E179" i="6"/>
  <c r="E195" i="6"/>
  <c r="E230" i="6"/>
  <c r="E262" i="6"/>
  <c r="E290" i="6"/>
  <c r="E328" i="6"/>
  <c r="E366" i="6"/>
  <c r="E24" i="5"/>
  <c r="E40" i="5"/>
  <c r="E74" i="5"/>
  <c r="E28" i="5"/>
  <c r="E44" i="5"/>
  <c r="E60" i="5"/>
  <c r="E76" i="5"/>
  <c r="E92" i="5"/>
  <c r="E56" i="5"/>
  <c r="E90" i="5"/>
  <c r="E16" i="5"/>
  <c r="E30" i="5"/>
  <c r="E46" i="5"/>
  <c r="E62" i="5"/>
  <c r="E78" i="5"/>
  <c r="E94" i="5"/>
  <c r="E32" i="5"/>
  <c r="E48" i="5"/>
  <c r="E64" i="5"/>
  <c r="E80" i="5"/>
  <c r="E101" i="5"/>
  <c r="E72" i="5"/>
  <c r="E42" i="5"/>
  <c r="E18" i="5"/>
  <c r="E34" i="5"/>
  <c r="E50" i="5"/>
  <c r="E66" i="5"/>
  <c r="E82" i="5"/>
  <c r="E104" i="5"/>
  <c r="E26" i="5"/>
  <c r="E20" i="5"/>
  <c r="E36" i="5"/>
  <c r="E52" i="5"/>
  <c r="E68" i="5"/>
  <c r="E84" i="5"/>
  <c r="E113" i="5"/>
  <c r="E88" i="5"/>
  <c r="E58" i="5"/>
  <c r="E22" i="5"/>
  <c r="E38" i="5"/>
  <c r="E54" i="5"/>
  <c r="E70" i="5"/>
  <c r="E86" i="5"/>
  <c r="F9" i="5"/>
  <c r="G9" i="5" s="1"/>
  <c r="F17" i="5"/>
  <c r="E96" i="5"/>
  <c r="E107" i="5"/>
  <c r="E112" i="5"/>
  <c r="E99" i="5"/>
  <c r="E108" i="5"/>
  <c r="E97" i="5"/>
  <c r="E109" i="5"/>
  <c r="E114" i="5"/>
  <c r="E95" i="5"/>
  <c r="E102" i="5"/>
  <c r="E105" i="5"/>
  <c r="E17" i="5"/>
  <c r="E19" i="5"/>
  <c r="E21" i="5"/>
  <c r="E23" i="5"/>
  <c r="E25" i="5"/>
  <c r="E27" i="5"/>
  <c r="E29" i="5"/>
  <c r="E31" i="5"/>
  <c r="E33" i="5"/>
  <c r="E35" i="5"/>
  <c r="E37" i="5"/>
  <c r="E39" i="5"/>
  <c r="E41" i="5"/>
  <c r="E43" i="5"/>
  <c r="E45" i="5"/>
  <c r="E47" i="5"/>
  <c r="E49" i="5"/>
  <c r="E51" i="5"/>
  <c r="E53" i="5"/>
  <c r="E55" i="5"/>
  <c r="E57" i="5"/>
  <c r="E59" i="5"/>
  <c r="E61" i="5"/>
  <c r="E63" i="5"/>
  <c r="E65" i="5"/>
  <c r="E67" i="5"/>
  <c r="E69" i="5"/>
  <c r="E71" i="5"/>
  <c r="E73" i="5"/>
  <c r="E75" i="5"/>
  <c r="E77" i="5"/>
  <c r="E79" i="5"/>
  <c r="E81" i="5"/>
  <c r="E83" i="5"/>
  <c r="E85" i="5"/>
  <c r="E87" i="5"/>
  <c r="E89" i="5"/>
  <c r="E91" i="5"/>
  <c r="E93" i="5"/>
  <c r="E110" i="5"/>
  <c r="E116" i="5"/>
  <c r="E247" i="5"/>
  <c r="E100" i="5"/>
  <c r="E106" i="5"/>
  <c r="E111" i="5"/>
  <c r="E231" i="5"/>
  <c r="E375" i="5"/>
  <c r="E373" i="5"/>
  <c r="E371" i="5"/>
  <c r="E369" i="5"/>
  <c r="E367" i="5"/>
  <c r="E365" i="5"/>
  <c r="E363" i="5"/>
  <c r="E361" i="5"/>
  <c r="E359" i="5"/>
  <c r="E357" i="5"/>
  <c r="E355" i="5"/>
  <c r="E353" i="5"/>
  <c r="E351" i="5"/>
  <c r="E349" i="5"/>
  <c r="E347" i="5"/>
  <c r="E345" i="5"/>
  <c r="E343" i="5"/>
  <c r="E341" i="5"/>
  <c r="E339" i="5"/>
  <c r="E337" i="5"/>
  <c r="E335" i="5"/>
  <c r="E333" i="5"/>
  <c r="E331" i="5"/>
  <c r="E329" i="5"/>
  <c r="E327" i="5"/>
  <c r="E325" i="5"/>
  <c r="E323" i="5"/>
  <c r="E321" i="5"/>
  <c r="E319" i="5"/>
  <c r="E317" i="5"/>
  <c r="E315" i="5"/>
  <c r="E313" i="5"/>
  <c r="E311" i="5"/>
  <c r="E309" i="5"/>
  <c r="E307" i="5"/>
  <c r="E305" i="5"/>
  <c r="E303" i="5"/>
  <c r="E301" i="5"/>
  <c r="E299" i="5"/>
  <c r="E297" i="5"/>
  <c r="E295" i="5"/>
  <c r="E293" i="5"/>
  <c r="E291" i="5"/>
  <c r="E289" i="5"/>
  <c r="E287" i="5"/>
  <c r="E285" i="5"/>
  <c r="E283" i="5"/>
  <c r="E281" i="5"/>
  <c r="E279" i="5"/>
  <c r="E277" i="5"/>
  <c r="E275" i="5"/>
  <c r="E273" i="5"/>
  <c r="E271" i="5"/>
  <c r="E269" i="5"/>
  <c r="E267" i="5"/>
  <c r="E265" i="5"/>
  <c r="E263" i="5"/>
  <c r="E374" i="5"/>
  <c r="E372" i="5"/>
  <c r="E370" i="5"/>
  <c r="E368" i="5"/>
  <c r="E366" i="5"/>
  <c r="E364" i="5"/>
  <c r="E362" i="5"/>
  <c r="E360" i="5"/>
  <c r="E358" i="5"/>
  <c r="E356" i="5"/>
  <c r="E354" i="5"/>
  <c r="E352" i="5"/>
  <c r="E350" i="5"/>
  <c r="E348" i="5"/>
  <c r="E346" i="5"/>
  <c r="E344" i="5"/>
  <c r="E342" i="5"/>
  <c r="E340" i="5"/>
  <c r="E338" i="5"/>
  <c r="E336" i="5"/>
  <c r="E334" i="5"/>
  <c r="E332" i="5"/>
  <c r="E330" i="5"/>
  <c r="E328" i="5"/>
  <c r="E326" i="5"/>
  <c r="E324" i="5"/>
  <c r="E322" i="5"/>
  <c r="E320" i="5"/>
  <c r="E318" i="5"/>
  <c r="E316" i="5"/>
  <c r="E314" i="5"/>
  <c r="E312" i="5"/>
  <c r="E310" i="5"/>
  <c r="E308" i="5"/>
  <c r="E306" i="5"/>
  <c r="E304" i="5"/>
  <c r="E302" i="5"/>
  <c r="E300" i="5"/>
  <c r="E298" i="5"/>
  <c r="E296" i="5"/>
  <c r="E294" i="5"/>
  <c r="E292" i="5"/>
  <c r="E290" i="5"/>
  <c r="E288" i="5"/>
  <c r="E286" i="5"/>
  <c r="E284" i="5"/>
  <c r="E282" i="5"/>
  <c r="E280" i="5"/>
  <c r="E278" i="5"/>
  <c r="E276" i="5"/>
  <c r="E274" i="5"/>
  <c r="E272" i="5"/>
  <c r="E270" i="5"/>
  <c r="E268" i="5"/>
  <c r="E266" i="5"/>
  <c r="E264" i="5"/>
  <c r="E262" i="5"/>
  <c r="E260" i="5"/>
  <c r="E258" i="5"/>
  <c r="E256" i="5"/>
  <c r="E254" i="5"/>
  <c r="E252" i="5"/>
  <c r="E250" i="5"/>
  <c r="E248" i="5"/>
  <c r="E246" i="5"/>
  <c r="E244" i="5"/>
  <c r="E242" i="5"/>
  <c r="E240" i="5"/>
  <c r="E238" i="5"/>
  <c r="E236" i="5"/>
  <c r="E234" i="5"/>
  <c r="E232" i="5"/>
  <c r="E230" i="5"/>
  <c r="E228" i="5"/>
  <c r="E226" i="5"/>
  <c r="E224" i="5"/>
  <c r="E222" i="5"/>
  <c r="E220" i="5"/>
  <c r="E218" i="5"/>
  <c r="E216" i="5"/>
  <c r="E214" i="5"/>
  <c r="E212" i="5"/>
  <c r="E210" i="5"/>
  <c r="E208" i="5"/>
  <c r="E206" i="5"/>
  <c r="E255" i="5"/>
  <c r="E235" i="5"/>
  <c r="E219" i="5"/>
  <c r="E249" i="5"/>
  <c r="E237" i="5"/>
  <c r="E221" i="5"/>
  <c r="E205" i="5"/>
  <c r="E203" i="5"/>
  <c r="E201" i="5"/>
  <c r="E199" i="5"/>
  <c r="E197" i="5"/>
  <c r="E195" i="5"/>
  <c r="E193" i="5"/>
  <c r="E191" i="5"/>
  <c r="E189" i="5"/>
  <c r="E187" i="5"/>
  <c r="E185" i="5"/>
  <c r="E183" i="5"/>
  <c r="E181" i="5"/>
  <c r="E179" i="5"/>
  <c r="E177" i="5"/>
  <c r="E175" i="5"/>
  <c r="E173" i="5"/>
  <c r="E171" i="5"/>
  <c r="E169" i="5"/>
  <c r="E167" i="5"/>
  <c r="E165" i="5"/>
  <c r="E163" i="5"/>
  <c r="E161" i="5"/>
  <c r="E159" i="5"/>
  <c r="E157" i="5"/>
  <c r="E155" i="5"/>
  <c r="E153" i="5"/>
  <c r="E151" i="5"/>
  <c r="E149" i="5"/>
  <c r="E147" i="5"/>
  <c r="E145" i="5"/>
  <c r="E143" i="5"/>
  <c r="E141" i="5"/>
  <c r="E139" i="5"/>
  <c r="E137" i="5"/>
  <c r="E135" i="5"/>
  <c r="E133" i="5"/>
  <c r="E131" i="5"/>
  <c r="E129" i="5"/>
  <c r="E127" i="5"/>
  <c r="E125" i="5"/>
  <c r="E123" i="5"/>
  <c r="E121" i="5"/>
  <c r="E119" i="5"/>
  <c r="E117" i="5"/>
  <c r="E115" i="5"/>
  <c r="E259" i="5"/>
  <c r="E239" i="5"/>
  <c r="E223" i="5"/>
  <c r="E207" i="5"/>
  <c r="E253" i="5"/>
  <c r="E241" i="5"/>
  <c r="E225" i="5"/>
  <c r="E209" i="5"/>
  <c r="E243" i="5"/>
  <c r="E227" i="5"/>
  <c r="E211" i="5"/>
  <c r="E257" i="5"/>
  <c r="E245" i="5"/>
  <c r="E229" i="5"/>
  <c r="E213" i="5"/>
  <c r="E204" i="5"/>
  <c r="E202" i="5"/>
  <c r="E200" i="5"/>
  <c r="E198" i="5"/>
  <c r="E196" i="5"/>
  <c r="E194" i="5"/>
  <c r="E192" i="5"/>
  <c r="E190" i="5"/>
  <c r="E188" i="5"/>
  <c r="E186" i="5"/>
  <c r="E184" i="5"/>
  <c r="E182" i="5"/>
  <c r="E180" i="5"/>
  <c r="E178" i="5"/>
  <c r="E176" i="5"/>
  <c r="E174" i="5"/>
  <c r="E172" i="5"/>
  <c r="E170" i="5"/>
  <c r="E168" i="5"/>
  <c r="E166" i="5"/>
  <c r="E164" i="5"/>
  <c r="E162" i="5"/>
  <c r="E160" i="5"/>
  <c r="E158" i="5"/>
  <c r="E156" i="5"/>
  <c r="E154" i="5"/>
  <c r="E152" i="5"/>
  <c r="E150" i="5"/>
  <c r="E148" i="5"/>
  <c r="E146" i="5"/>
  <c r="E144" i="5"/>
  <c r="E142" i="5"/>
  <c r="E140" i="5"/>
  <c r="E138" i="5"/>
  <c r="E136" i="5"/>
  <c r="E134" i="5"/>
  <c r="E132" i="5"/>
  <c r="E130" i="5"/>
  <c r="E128" i="5"/>
  <c r="E126" i="5"/>
  <c r="E124" i="5"/>
  <c r="E122" i="5"/>
  <c r="E120" i="5"/>
  <c r="E261" i="5"/>
  <c r="E233" i="5"/>
  <c r="E217" i="5"/>
  <c r="E98" i="5"/>
  <c r="E103" i="5"/>
  <c r="E118" i="5"/>
  <c r="E215" i="5"/>
  <c r="E51" i="1"/>
  <c r="E363" i="1"/>
  <c r="E227" i="1"/>
  <c r="E99" i="1"/>
  <c r="E35" i="1"/>
  <c r="E362" i="1"/>
  <c r="E330" i="1"/>
  <c r="E283" i="1"/>
  <c r="E219" i="1"/>
  <c r="E155" i="1"/>
  <c r="E91" i="1"/>
  <c r="E27" i="1"/>
  <c r="E371" i="1"/>
  <c r="E291" i="1"/>
  <c r="E323" i="1"/>
  <c r="E147" i="1"/>
  <c r="E83" i="1"/>
  <c r="E19" i="1"/>
  <c r="E211" i="1"/>
  <c r="E354" i="1"/>
  <c r="E322" i="1"/>
  <c r="E267" i="1"/>
  <c r="E203" i="1"/>
  <c r="E139" i="1"/>
  <c r="E75" i="1"/>
  <c r="E347" i="1"/>
  <c r="E315" i="1"/>
  <c r="E259" i="1"/>
  <c r="E195" i="1"/>
  <c r="E131" i="1"/>
  <c r="E67" i="1"/>
  <c r="E331" i="1"/>
  <c r="E163" i="1"/>
  <c r="E355" i="1"/>
  <c r="E275" i="1"/>
  <c r="E346" i="1"/>
  <c r="E314" i="1"/>
  <c r="E251" i="1"/>
  <c r="E187" i="1"/>
  <c r="E123" i="1"/>
  <c r="E59" i="1"/>
  <c r="E339" i="1"/>
  <c r="E307" i="1"/>
  <c r="E243" i="1"/>
  <c r="E179" i="1"/>
  <c r="E115" i="1"/>
  <c r="E370" i="1"/>
  <c r="E338" i="1"/>
  <c r="E299" i="1"/>
  <c r="E235" i="1"/>
  <c r="E171" i="1"/>
  <c r="E107" i="1"/>
  <c r="E43" i="1"/>
  <c r="E274" i="1"/>
  <c r="E366" i="1"/>
  <c r="E350" i="1"/>
  <c r="E334" i="1"/>
  <c r="E318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62" i="1"/>
  <c r="E46" i="1"/>
  <c r="E30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306" i="1"/>
  <c r="E282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298" i="1"/>
  <c r="E266" i="1"/>
  <c r="E250" i="1"/>
  <c r="E234" i="1"/>
  <c r="E218" i="1"/>
  <c r="E202" i="1"/>
  <c r="E186" i="1"/>
  <c r="E170" i="1"/>
  <c r="E154" i="1"/>
  <c r="E146" i="1"/>
  <c r="E130" i="1"/>
  <c r="E122" i="1"/>
  <c r="E106" i="1"/>
  <c r="E90" i="1"/>
  <c r="E74" i="1"/>
  <c r="E58" i="1"/>
  <c r="E42" i="1"/>
  <c r="E2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G16" i="1" s="1"/>
  <c r="E290" i="1"/>
  <c r="E258" i="1"/>
  <c r="E242" i="1"/>
  <c r="E226" i="1"/>
  <c r="E210" i="1"/>
  <c r="E194" i="1"/>
  <c r="E178" i="1"/>
  <c r="E162" i="1"/>
  <c r="E138" i="1"/>
  <c r="E114" i="1"/>
  <c r="E98" i="1"/>
  <c r="E82" i="1"/>
  <c r="E66" i="1"/>
  <c r="E50" i="1"/>
  <c r="E34" i="1"/>
  <c r="E18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H235" i="7" l="1"/>
  <c r="J16" i="7"/>
  <c r="K16" i="7" s="1"/>
  <c r="I17" i="7" s="1"/>
  <c r="J17" i="7" s="1"/>
  <c r="K17" i="7" s="1"/>
  <c r="H16" i="7"/>
  <c r="H15" i="7"/>
  <c r="J15" i="7"/>
  <c r="K15" i="7" s="1"/>
  <c r="I16" i="7" s="1"/>
  <c r="F23" i="8"/>
  <c r="G23" i="8" s="1"/>
  <c r="H23" i="8" s="1"/>
  <c r="H20" i="8"/>
  <c r="F17" i="6"/>
  <c r="G17" i="6" s="1"/>
  <c r="H17" i="6" s="1"/>
  <c r="G17" i="5"/>
  <c r="H17" i="5" s="1"/>
  <c r="F18" i="5" s="1"/>
  <c r="G18" i="5" s="1"/>
  <c r="H18" i="5" s="1"/>
  <c r="G17" i="1"/>
  <c r="H17" i="1" s="1"/>
  <c r="F18" i="1" s="1"/>
  <c r="G18" i="1" s="1"/>
  <c r="H18" i="1" s="1"/>
  <c r="F19" i="1" s="1"/>
  <c r="G19" i="1" s="1"/>
  <c r="H19" i="1" s="1"/>
  <c r="I18" i="7" l="1"/>
  <c r="J18" i="7" s="1"/>
  <c r="K18" i="7" s="1"/>
  <c r="I19" i="7" s="1"/>
  <c r="J19" i="7" s="1"/>
  <c r="K19" i="7" s="1"/>
  <c r="I20" i="7" s="1"/>
  <c r="J20" i="7" s="1"/>
  <c r="K20" i="7" s="1"/>
  <c r="F24" i="8"/>
  <c r="G24" i="8" s="1"/>
  <c r="H24" i="8" s="1"/>
  <c r="F18" i="6"/>
  <c r="G18" i="6" s="1"/>
  <c r="H18" i="6" s="1"/>
  <c r="F19" i="5"/>
  <c r="G19" i="5" s="1"/>
  <c r="H19" i="5" s="1"/>
  <c r="F20" i="1"/>
  <c r="G20" i="1" s="1"/>
  <c r="H20" i="1" s="1"/>
  <c r="I21" i="7" l="1"/>
  <c r="J21" i="7" s="1"/>
  <c r="K21" i="7" s="1"/>
  <c r="F25" i="8"/>
  <c r="G25" i="8" s="1"/>
  <c r="H25" i="8" s="1"/>
  <c r="F19" i="6"/>
  <c r="G19" i="6" s="1"/>
  <c r="H19" i="6" s="1"/>
  <c r="F20" i="5"/>
  <c r="G20" i="5" s="1"/>
  <c r="H20" i="5" s="1"/>
  <c r="F21" i="1"/>
  <c r="G21" i="1" s="1"/>
  <c r="H21" i="1" s="1"/>
  <c r="I22" i="7" l="1"/>
  <c r="J22" i="7" s="1"/>
  <c r="K22" i="7" s="1"/>
  <c r="F26" i="8"/>
  <c r="G26" i="8" s="1"/>
  <c r="H26" i="8" s="1"/>
  <c r="F20" i="6"/>
  <c r="G20" i="6" s="1"/>
  <c r="H20" i="6" s="1"/>
  <c r="F21" i="5"/>
  <c r="G21" i="5" s="1"/>
  <c r="H21" i="5" s="1"/>
  <c r="F22" i="1"/>
  <c r="G22" i="1" s="1"/>
  <c r="H22" i="1" s="1"/>
  <c r="I23" i="7" l="1"/>
  <c r="J23" i="7" s="1"/>
  <c r="K23" i="7" s="1"/>
  <c r="F27" i="8"/>
  <c r="G27" i="8" s="1"/>
  <c r="H27" i="8" s="1"/>
  <c r="F21" i="6"/>
  <c r="G21" i="6" s="1"/>
  <c r="H21" i="6" s="1"/>
  <c r="F22" i="5"/>
  <c r="G22" i="5" s="1"/>
  <c r="H22" i="5" s="1"/>
  <c r="F23" i="1"/>
  <c r="G23" i="1" s="1"/>
  <c r="H23" i="1" s="1"/>
  <c r="I24" i="7" l="1"/>
  <c r="J24" i="7" s="1"/>
  <c r="K24" i="7" s="1"/>
  <c r="F28" i="8"/>
  <c r="G28" i="8" s="1"/>
  <c r="H28" i="8" s="1"/>
  <c r="F22" i="6"/>
  <c r="G22" i="6" s="1"/>
  <c r="H22" i="6" s="1"/>
  <c r="F23" i="5"/>
  <c r="G23" i="5" s="1"/>
  <c r="H23" i="5" s="1"/>
  <c r="F24" i="1"/>
  <c r="G24" i="1" s="1"/>
  <c r="H24" i="1" s="1"/>
  <c r="I25" i="7" l="1"/>
  <c r="J25" i="7" s="1"/>
  <c r="K25" i="7" s="1"/>
  <c r="F29" i="8"/>
  <c r="G29" i="8" s="1"/>
  <c r="H29" i="8" s="1"/>
  <c r="F23" i="6"/>
  <c r="G23" i="6" s="1"/>
  <c r="H23" i="6" s="1"/>
  <c r="F24" i="5"/>
  <c r="G24" i="5" s="1"/>
  <c r="H24" i="5" s="1"/>
  <c r="F25" i="1"/>
  <c r="G25" i="1" s="1"/>
  <c r="H25" i="1" s="1"/>
  <c r="I26" i="7" l="1"/>
  <c r="J26" i="7" s="1"/>
  <c r="K26" i="7" s="1"/>
  <c r="F30" i="8"/>
  <c r="G30" i="8" s="1"/>
  <c r="H30" i="8" s="1"/>
  <c r="F24" i="6"/>
  <c r="G24" i="6" s="1"/>
  <c r="H24" i="6" s="1"/>
  <c r="F25" i="5"/>
  <c r="G25" i="5" s="1"/>
  <c r="H25" i="5" s="1"/>
  <c r="F26" i="1"/>
  <c r="G26" i="1" s="1"/>
  <c r="H26" i="1" s="1"/>
  <c r="I27" i="7" l="1"/>
  <c r="J27" i="7" s="1"/>
  <c r="K27" i="7" s="1"/>
  <c r="F31" i="8"/>
  <c r="G31" i="8" s="1"/>
  <c r="H31" i="8" s="1"/>
  <c r="F25" i="6"/>
  <c r="G25" i="6" s="1"/>
  <c r="H25" i="6" s="1"/>
  <c r="F26" i="5"/>
  <c r="G26" i="5" s="1"/>
  <c r="H26" i="5" s="1"/>
  <c r="F27" i="1"/>
  <c r="G27" i="1" s="1"/>
  <c r="H27" i="1" s="1"/>
  <c r="I28" i="7" l="1"/>
  <c r="J28" i="7" s="1"/>
  <c r="K28" i="7" s="1"/>
  <c r="F32" i="8"/>
  <c r="G32" i="8" s="1"/>
  <c r="H32" i="8" s="1"/>
  <c r="F26" i="6"/>
  <c r="G26" i="6" s="1"/>
  <c r="H26" i="6" s="1"/>
  <c r="F27" i="5"/>
  <c r="G27" i="5" s="1"/>
  <c r="H27" i="5" s="1"/>
  <c r="F28" i="1"/>
  <c r="G28" i="1" s="1"/>
  <c r="H28" i="1" s="1"/>
  <c r="I29" i="7" l="1"/>
  <c r="J29" i="7" s="1"/>
  <c r="K29" i="7" s="1"/>
  <c r="F33" i="8"/>
  <c r="G33" i="8" s="1"/>
  <c r="H33" i="8"/>
  <c r="F27" i="6"/>
  <c r="G27" i="6" s="1"/>
  <c r="H27" i="6" s="1"/>
  <c r="F28" i="5"/>
  <c r="G28" i="5" s="1"/>
  <c r="H28" i="5" s="1"/>
  <c r="F29" i="1"/>
  <c r="G29" i="1" s="1"/>
  <c r="H29" i="1" s="1"/>
  <c r="I30" i="7" l="1"/>
  <c r="J30" i="7" s="1"/>
  <c r="K30" i="7" s="1"/>
  <c r="F34" i="8"/>
  <c r="G34" i="8" s="1"/>
  <c r="H34" i="8" s="1"/>
  <c r="F28" i="6"/>
  <c r="G28" i="6" s="1"/>
  <c r="H28" i="6" s="1"/>
  <c r="F29" i="5"/>
  <c r="G29" i="5" s="1"/>
  <c r="H29" i="5" s="1"/>
  <c r="F30" i="1"/>
  <c r="G30" i="1" s="1"/>
  <c r="H30" i="1" s="1"/>
  <c r="I31" i="7" l="1"/>
  <c r="J31" i="7" s="1"/>
  <c r="K31" i="7"/>
  <c r="F35" i="8"/>
  <c r="G35" i="8" s="1"/>
  <c r="H35" i="8" s="1"/>
  <c r="F29" i="6"/>
  <c r="G29" i="6" s="1"/>
  <c r="H29" i="6" s="1"/>
  <c r="F30" i="5"/>
  <c r="G30" i="5" s="1"/>
  <c r="H30" i="5" s="1"/>
  <c r="F31" i="1"/>
  <c r="G31" i="1" s="1"/>
  <c r="H31" i="1" s="1"/>
  <c r="I32" i="7" l="1"/>
  <c r="J32" i="7" s="1"/>
  <c r="K32" i="7" s="1"/>
  <c r="F36" i="8"/>
  <c r="G36" i="8" s="1"/>
  <c r="H36" i="8" s="1"/>
  <c r="F30" i="6"/>
  <c r="G30" i="6" s="1"/>
  <c r="H30" i="6" s="1"/>
  <c r="F31" i="5"/>
  <c r="G31" i="5" s="1"/>
  <c r="H31" i="5" s="1"/>
  <c r="F32" i="1"/>
  <c r="G32" i="1" s="1"/>
  <c r="H32" i="1" s="1"/>
  <c r="I33" i="7" l="1"/>
  <c r="J33" i="7" s="1"/>
  <c r="K33" i="7" s="1"/>
  <c r="F37" i="8"/>
  <c r="G37" i="8" s="1"/>
  <c r="H37" i="8"/>
  <c r="F31" i="6"/>
  <c r="G31" i="6" s="1"/>
  <c r="H31" i="6" s="1"/>
  <c r="F32" i="5"/>
  <c r="G32" i="5" s="1"/>
  <c r="H32" i="5" s="1"/>
  <c r="F33" i="1"/>
  <c r="G33" i="1" s="1"/>
  <c r="H33" i="1" s="1"/>
  <c r="I34" i="7" l="1"/>
  <c r="J34" i="7" s="1"/>
  <c r="K34" i="7" s="1"/>
  <c r="F38" i="8"/>
  <c r="G38" i="8" s="1"/>
  <c r="H38" i="8" s="1"/>
  <c r="F32" i="6"/>
  <c r="G32" i="6" s="1"/>
  <c r="H32" i="6" s="1"/>
  <c r="F33" i="5"/>
  <c r="G33" i="5" s="1"/>
  <c r="H33" i="5" s="1"/>
  <c r="F34" i="1"/>
  <c r="G34" i="1" s="1"/>
  <c r="H34" i="1" s="1"/>
  <c r="I35" i="7" l="1"/>
  <c r="J35" i="7" s="1"/>
  <c r="K35" i="7" s="1"/>
  <c r="F39" i="8"/>
  <c r="G39" i="8" s="1"/>
  <c r="H39" i="8"/>
  <c r="F33" i="6"/>
  <c r="G33" i="6" s="1"/>
  <c r="H33" i="6" s="1"/>
  <c r="F34" i="5"/>
  <c r="G34" i="5" s="1"/>
  <c r="H34" i="5" s="1"/>
  <c r="F35" i="1"/>
  <c r="G35" i="1" s="1"/>
  <c r="H35" i="1" s="1"/>
  <c r="I36" i="7" l="1"/>
  <c r="J36" i="7" s="1"/>
  <c r="K36" i="7"/>
  <c r="F40" i="8"/>
  <c r="G40" i="8" s="1"/>
  <c r="H40" i="8" s="1"/>
  <c r="F34" i="6"/>
  <c r="G34" i="6" s="1"/>
  <c r="H34" i="6" s="1"/>
  <c r="F35" i="5"/>
  <c r="G35" i="5" s="1"/>
  <c r="H35" i="5" s="1"/>
  <c r="F36" i="1"/>
  <c r="G36" i="1" s="1"/>
  <c r="H36" i="1" s="1"/>
  <c r="I37" i="7" l="1"/>
  <c r="J37" i="7" s="1"/>
  <c r="K37" i="7" s="1"/>
  <c r="F41" i="8"/>
  <c r="G41" i="8" s="1"/>
  <c r="H41" i="8" s="1"/>
  <c r="F35" i="6"/>
  <c r="G35" i="6" s="1"/>
  <c r="H35" i="6" s="1"/>
  <c r="F36" i="5"/>
  <c r="G36" i="5" s="1"/>
  <c r="H36" i="5" s="1"/>
  <c r="F37" i="1"/>
  <c r="G37" i="1" s="1"/>
  <c r="H37" i="1" s="1"/>
  <c r="I38" i="7" l="1"/>
  <c r="J38" i="7" s="1"/>
  <c r="K38" i="7" s="1"/>
  <c r="F42" i="8"/>
  <c r="G42" i="8" s="1"/>
  <c r="H42" i="8" s="1"/>
  <c r="F36" i="6"/>
  <c r="G36" i="6" s="1"/>
  <c r="H36" i="6" s="1"/>
  <c r="F37" i="5"/>
  <c r="G37" i="5" s="1"/>
  <c r="H37" i="5" s="1"/>
  <c r="F38" i="1"/>
  <c r="G38" i="1" s="1"/>
  <c r="H38" i="1" s="1"/>
  <c r="I39" i="7" l="1"/>
  <c r="J39" i="7" s="1"/>
  <c r="K39" i="7" s="1"/>
  <c r="F43" i="8"/>
  <c r="G43" i="8" s="1"/>
  <c r="H43" i="8" s="1"/>
  <c r="F37" i="6"/>
  <c r="G37" i="6" s="1"/>
  <c r="H37" i="6" s="1"/>
  <c r="F38" i="5"/>
  <c r="G38" i="5" s="1"/>
  <c r="H38" i="5" s="1"/>
  <c r="F39" i="1"/>
  <c r="G39" i="1" s="1"/>
  <c r="H39" i="1" s="1"/>
  <c r="I40" i="7" l="1"/>
  <c r="J40" i="7" s="1"/>
  <c r="K40" i="7" s="1"/>
  <c r="F44" i="8"/>
  <c r="G44" i="8" s="1"/>
  <c r="H44" i="8" s="1"/>
  <c r="F38" i="6"/>
  <c r="G38" i="6" s="1"/>
  <c r="H38" i="6" s="1"/>
  <c r="F39" i="5"/>
  <c r="G39" i="5" s="1"/>
  <c r="H39" i="5" s="1"/>
  <c r="F40" i="1"/>
  <c r="G40" i="1" s="1"/>
  <c r="H40" i="1" s="1"/>
  <c r="I41" i="7" l="1"/>
  <c r="J41" i="7" s="1"/>
  <c r="K41" i="7" s="1"/>
  <c r="F45" i="8"/>
  <c r="G45" i="8" s="1"/>
  <c r="H45" i="8" s="1"/>
  <c r="F39" i="6"/>
  <c r="G39" i="6" s="1"/>
  <c r="H39" i="6" s="1"/>
  <c r="F40" i="5"/>
  <c r="G40" i="5" s="1"/>
  <c r="H40" i="5" s="1"/>
  <c r="F41" i="1"/>
  <c r="G41" i="1" s="1"/>
  <c r="H41" i="1" s="1"/>
  <c r="I42" i="7" l="1"/>
  <c r="J42" i="7" s="1"/>
  <c r="K42" i="7" s="1"/>
  <c r="F46" i="8"/>
  <c r="G46" i="8" s="1"/>
  <c r="H46" i="8" s="1"/>
  <c r="F40" i="6"/>
  <c r="G40" i="6" s="1"/>
  <c r="H40" i="6" s="1"/>
  <c r="F41" i="5"/>
  <c r="G41" i="5" s="1"/>
  <c r="H41" i="5" s="1"/>
  <c r="F42" i="1"/>
  <c r="G42" i="1" s="1"/>
  <c r="H42" i="1" s="1"/>
  <c r="I43" i="7" l="1"/>
  <c r="J43" i="7" s="1"/>
  <c r="K43" i="7" s="1"/>
  <c r="F47" i="8"/>
  <c r="G47" i="8" s="1"/>
  <c r="H47" i="8" s="1"/>
  <c r="F41" i="6"/>
  <c r="G41" i="6" s="1"/>
  <c r="H41" i="6" s="1"/>
  <c r="F42" i="5"/>
  <c r="G42" i="5" s="1"/>
  <c r="H42" i="5" s="1"/>
  <c r="F43" i="1"/>
  <c r="G43" i="1" s="1"/>
  <c r="H43" i="1"/>
  <c r="I44" i="7" l="1"/>
  <c r="J44" i="7" s="1"/>
  <c r="K44" i="7" s="1"/>
  <c r="F48" i="8"/>
  <c r="G48" i="8" s="1"/>
  <c r="H48" i="8" s="1"/>
  <c r="F42" i="6"/>
  <c r="G42" i="6" s="1"/>
  <c r="H42" i="6" s="1"/>
  <c r="F43" i="5"/>
  <c r="G43" i="5" s="1"/>
  <c r="H43" i="5" s="1"/>
  <c r="F44" i="1"/>
  <c r="G44" i="1" s="1"/>
  <c r="H44" i="1" s="1"/>
  <c r="I45" i="7" l="1"/>
  <c r="J45" i="7" s="1"/>
  <c r="K45" i="7"/>
  <c r="F49" i="8"/>
  <c r="G49" i="8" s="1"/>
  <c r="H49" i="8" s="1"/>
  <c r="F43" i="6"/>
  <c r="G43" i="6" s="1"/>
  <c r="H43" i="6" s="1"/>
  <c r="F44" i="5"/>
  <c r="G44" i="5" s="1"/>
  <c r="H44" i="5" s="1"/>
  <c r="F45" i="1"/>
  <c r="G45" i="1" s="1"/>
  <c r="H45" i="1" s="1"/>
  <c r="I46" i="7" l="1"/>
  <c r="J46" i="7" s="1"/>
  <c r="K46" i="7" s="1"/>
  <c r="F50" i="8"/>
  <c r="G50" i="8" s="1"/>
  <c r="H50" i="8" s="1"/>
  <c r="F44" i="6"/>
  <c r="G44" i="6" s="1"/>
  <c r="H44" i="6" s="1"/>
  <c r="F45" i="5"/>
  <c r="G45" i="5" s="1"/>
  <c r="H45" i="5" s="1"/>
  <c r="F46" i="1"/>
  <c r="G46" i="1" s="1"/>
  <c r="H46" i="1" s="1"/>
  <c r="I47" i="7" l="1"/>
  <c r="J47" i="7" s="1"/>
  <c r="K47" i="7" s="1"/>
  <c r="F51" i="8"/>
  <c r="G51" i="8" s="1"/>
  <c r="H51" i="8" s="1"/>
  <c r="F45" i="6"/>
  <c r="G45" i="6" s="1"/>
  <c r="H45" i="6" s="1"/>
  <c r="F46" i="5"/>
  <c r="G46" i="5" s="1"/>
  <c r="H46" i="5" s="1"/>
  <c r="F47" i="1"/>
  <c r="G47" i="1" s="1"/>
  <c r="H47" i="1" s="1"/>
  <c r="I48" i="7" l="1"/>
  <c r="J48" i="7" s="1"/>
  <c r="K48" i="7" s="1"/>
  <c r="F52" i="8"/>
  <c r="G52" i="8" s="1"/>
  <c r="H52" i="8" s="1"/>
  <c r="F46" i="6"/>
  <c r="G46" i="6" s="1"/>
  <c r="H46" i="6" s="1"/>
  <c r="F47" i="5"/>
  <c r="G47" i="5" s="1"/>
  <c r="H47" i="5" s="1"/>
  <c r="F48" i="1"/>
  <c r="G48" i="1" s="1"/>
  <c r="H48" i="1" s="1"/>
  <c r="I49" i="7" l="1"/>
  <c r="J49" i="7" s="1"/>
  <c r="K49" i="7" s="1"/>
  <c r="F53" i="8"/>
  <c r="G53" i="8" s="1"/>
  <c r="H53" i="8"/>
  <c r="F47" i="6"/>
  <c r="G47" i="6" s="1"/>
  <c r="H47" i="6" s="1"/>
  <c r="F48" i="5"/>
  <c r="G48" i="5" s="1"/>
  <c r="H48" i="5" s="1"/>
  <c r="F49" i="1"/>
  <c r="G49" i="1" s="1"/>
  <c r="H49" i="1" s="1"/>
  <c r="I50" i="7" l="1"/>
  <c r="J50" i="7" s="1"/>
  <c r="K50" i="7" s="1"/>
  <c r="F54" i="8"/>
  <c r="G54" i="8" s="1"/>
  <c r="H54" i="8" s="1"/>
  <c r="F48" i="6"/>
  <c r="G48" i="6" s="1"/>
  <c r="H48" i="6" s="1"/>
  <c r="F49" i="5"/>
  <c r="G49" i="5" s="1"/>
  <c r="H49" i="5" s="1"/>
  <c r="F50" i="1"/>
  <c r="G50" i="1" s="1"/>
  <c r="H50" i="1" s="1"/>
  <c r="I51" i="7" l="1"/>
  <c r="J51" i="7" s="1"/>
  <c r="K51" i="7" s="1"/>
  <c r="F55" i="8"/>
  <c r="G55" i="8" s="1"/>
  <c r="H55" i="8" s="1"/>
  <c r="F49" i="6"/>
  <c r="G49" i="6" s="1"/>
  <c r="H49" i="6" s="1"/>
  <c r="F50" i="5"/>
  <c r="G50" i="5" s="1"/>
  <c r="H50" i="5" s="1"/>
  <c r="F51" i="1"/>
  <c r="G51" i="1" s="1"/>
  <c r="H51" i="1" s="1"/>
  <c r="I52" i="7" l="1"/>
  <c r="J52" i="7" s="1"/>
  <c r="K52" i="7" s="1"/>
  <c r="F56" i="8"/>
  <c r="G56" i="8" s="1"/>
  <c r="H56" i="8" s="1"/>
  <c r="F50" i="6"/>
  <c r="G50" i="6" s="1"/>
  <c r="H50" i="6" s="1"/>
  <c r="F51" i="5"/>
  <c r="G51" i="5" s="1"/>
  <c r="H51" i="5" s="1"/>
  <c r="F52" i="1"/>
  <c r="G52" i="1" s="1"/>
  <c r="H52" i="1"/>
  <c r="I53" i="7" l="1"/>
  <c r="J53" i="7" s="1"/>
  <c r="K53" i="7" s="1"/>
  <c r="F57" i="8"/>
  <c r="G57" i="8" s="1"/>
  <c r="H57" i="8"/>
  <c r="F51" i="6"/>
  <c r="G51" i="6" s="1"/>
  <c r="H51" i="6"/>
  <c r="F52" i="5"/>
  <c r="G52" i="5" s="1"/>
  <c r="H52" i="5" s="1"/>
  <c r="F53" i="1"/>
  <c r="G53" i="1" s="1"/>
  <c r="H53" i="1" s="1"/>
  <c r="I54" i="7" l="1"/>
  <c r="J54" i="7" s="1"/>
  <c r="K54" i="7" s="1"/>
  <c r="F58" i="8"/>
  <c r="G58" i="8" s="1"/>
  <c r="H58" i="8" s="1"/>
  <c r="F52" i="6"/>
  <c r="G52" i="6" s="1"/>
  <c r="H52" i="6" s="1"/>
  <c r="F53" i="5"/>
  <c r="G53" i="5" s="1"/>
  <c r="H53" i="5" s="1"/>
  <c r="F54" i="1"/>
  <c r="G54" i="1" s="1"/>
  <c r="H54" i="1" s="1"/>
  <c r="I55" i="7" l="1"/>
  <c r="J55" i="7" s="1"/>
  <c r="K55" i="7" s="1"/>
  <c r="F59" i="8"/>
  <c r="G59" i="8" s="1"/>
  <c r="H59" i="8" s="1"/>
  <c r="F53" i="6"/>
  <c r="G53" i="6" s="1"/>
  <c r="H53" i="6" s="1"/>
  <c r="F54" i="5"/>
  <c r="G54" i="5" s="1"/>
  <c r="H54" i="5" s="1"/>
  <c r="F55" i="1"/>
  <c r="G55" i="1" s="1"/>
  <c r="H55" i="1" s="1"/>
  <c r="I56" i="7" l="1"/>
  <c r="J56" i="7" s="1"/>
  <c r="K56" i="7" s="1"/>
  <c r="F60" i="8"/>
  <c r="G60" i="8" s="1"/>
  <c r="H60" i="8" s="1"/>
  <c r="F54" i="6"/>
  <c r="G54" i="6" s="1"/>
  <c r="H54" i="6" s="1"/>
  <c r="F55" i="5"/>
  <c r="G55" i="5" s="1"/>
  <c r="H55" i="5" s="1"/>
  <c r="F56" i="1"/>
  <c r="G56" i="1" s="1"/>
  <c r="H56" i="1" s="1"/>
  <c r="I57" i="7" l="1"/>
  <c r="J57" i="7" s="1"/>
  <c r="K57" i="7" s="1"/>
  <c r="F61" i="8"/>
  <c r="G61" i="8" s="1"/>
  <c r="H61" i="8"/>
  <c r="F55" i="6"/>
  <c r="G55" i="6" s="1"/>
  <c r="H55" i="6" s="1"/>
  <c r="F56" i="5"/>
  <c r="G56" i="5" s="1"/>
  <c r="H56" i="5" s="1"/>
  <c r="F57" i="1"/>
  <c r="G57" i="1" s="1"/>
  <c r="H57" i="1" s="1"/>
  <c r="I58" i="7" l="1"/>
  <c r="J58" i="7" s="1"/>
  <c r="K58" i="7" s="1"/>
  <c r="F62" i="8"/>
  <c r="G62" i="8" s="1"/>
  <c r="H62" i="8" s="1"/>
  <c r="F56" i="6"/>
  <c r="G56" i="6" s="1"/>
  <c r="H56" i="6" s="1"/>
  <c r="F57" i="5"/>
  <c r="G57" i="5" s="1"/>
  <c r="H57" i="5" s="1"/>
  <c r="F58" i="1"/>
  <c r="G58" i="1" s="1"/>
  <c r="H58" i="1" s="1"/>
  <c r="I59" i="7" l="1"/>
  <c r="J59" i="7" s="1"/>
  <c r="K59" i="7" s="1"/>
  <c r="F63" i="8"/>
  <c r="G63" i="8" s="1"/>
  <c r="H63" i="8" s="1"/>
  <c r="F57" i="6"/>
  <c r="G57" i="6" s="1"/>
  <c r="H57" i="6" s="1"/>
  <c r="F58" i="5"/>
  <c r="G58" i="5" s="1"/>
  <c r="H58" i="5" s="1"/>
  <c r="F59" i="1"/>
  <c r="G59" i="1" s="1"/>
  <c r="H59" i="1" s="1"/>
  <c r="I60" i="7" l="1"/>
  <c r="J60" i="7" s="1"/>
  <c r="K60" i="7" s="1"/>
  <c r="F64" i="8"/>
  <c r="G64" i="8" s="1"/>
  <c r="H64" i="8" s="1"/>
  <c r="F58" i="6"/>
  <c r="G58" i="6" s="1"/>
  <c r="H58" i="6" s="1"/>
  <c r="F59" i="5"/>
  <c r="G59" i="5" s="1"/>
  <c r="H59" i="5"/>
  <c r="F60" i="1"/>
  <c r="G60" i="1" s="1"/>
  <c r="H60" i="1" s="1"/>
  <c r="I61" i="7" l="1"/>
  <c r="J61" i="7" s="1"/>
  <c r="K61" i="7" s="1"/>
  <c r="F65" i="8"/>
  <c r="G65" i="8" s="1"/>
  <c r="H65" i="8"/>
  <c r="F59" i="6"/>
  <c r="G59" i="6" s="1"/>
  <c r="H59" i="6" s="1"/>
  <c r="F60" i="5"/>
  <c r="G60" i="5" s="1"/>
  <c r="H60" i="5" s="1"/>
  <c r="F61" i="1"/>
  <c r="G61" i="1" s="1"/>
  <c r="H61" i="1" s="1"/>
  <c r="I62" i="7" l="1"/>
  <c r="J62" i="7" s="1"/>
  <c r="K62" i="7" s="1"/>
  <c r="F66" i="8"/>
  <c r="G66" i="8" s="1"/>
  <c r="H66" i="8" s="1"/>
  <c r="F60" i="6"/>
  <c r="G60" i="6" s="1"/>
  <c r="H60" i="6" s="1"/>
  <c r="F61" i="5"/>
  <c r="G61" i="5" s="1"/>
  <c r="H61" i="5"/>
  <c r="F62" i="1"/>
  <c r="G62" i="1" s="1"/>
  <c r="H62" i="1" s="1"/>
  <c r="I63" i="7" l="1"/>
  <c r="J63" i="7" s="1"/>
  <c r="K63" i="7" s="1"/>
  <c r="F67" i="8"/>
  <c r="G67" i="8" s="1"/>
  <c r="H67" i="8" s="1"/>
  <c r="F61" i="6"/>
  <c r="G61" i="6" s="1"/>
  <c r="H61" i="6" s="1"/>
  <c r="F62" i="5"/>
  <c r="G62" i="5" s="1"/>
  <c r="H62" i="5" s="1"/>
  <c r="F63" i="1"/>
  <c r="G63" i="1" s="1"/>
  <c r="H63" i="1" s="1"/>
  <c r="I64" i="7" l="1"/>
  <c r="J64" i="7" s="1"/>
  <c r="K64" i="7" s="1"/>
  <c r="F68" i="8"/>
  <c r="G68" i="8" s="1"/>
  <c r="H68" i="8" s="1"/>
  <c r="F62" i="6"/>
  <c r="G62" i="6" s="1"/>
  <c r="H62" i="6" s="1"/>
  <c r="F63" i="5"/>
  <c r="G63" i="5" s="1"/>
  <c r="H63" i="5" s="1"/>
  <c r="F64" i="1"/>
  <c r="G64" i="1" s="1"/>
  <c r="H64" i="1" s="1"/>
  <c r="I65" i="7" l="1"/>
  <c r="J65" i="7" s="1"/>
  <c r="K65" i="7" s="1"/>
  <c r="F69" i="8"/>
  <c r="G69" i="8" s="1"/>
  <c r="H69" i="8" s="1"/>
  <c r="F63" i="6"/>
  <c r="G63" i="6" s="1"/>
  <c r="H63" i="6" s="1"/>
  <c r="F64" i="5"/>
  <c r="G64" i="5" s="1"/>
  <c r="H64" i="5" s="1"/>
  <c r="F65" i="1"/>
  <c r="G65" i="1" s="1"/>
  <c r="H65" i="1" s="1"/>
  <c r="I66" i="7" l="1"/>
  <c r="J66" i="7" s="1"/>
  <c r="K66" i="7" s="1"/>
  <c r="F70" i="8"/>
  <c r="G70" i="8" s="1"/>
  <c r="H70" i="8" s="1"/>
  <c r="F64" i="6"/>
  <c r="G64" i="6" s="1"/>
  <c r="H64" i="6" s="1"/>
  <c r="F65" i="5"/>
  <c r="G65" i="5" s="1"/>
  <c r="H65" i="5" s="1"/>
  <c r="F66" i="1"/>
  <c r="G66" i="1" s="1"/>
  <c r="H66" i="1" s="1"/>
  <c r="I67" i="7" l="1"/>
  <c r="J67" i="7" s="1"/>
  <c r="K67" i="7" s="1"/>
  <c r="F71" i="8"/>
  <c r="G71" i="8" s="1"/>
  <c r="H71" i="8" s="1"/>
  <c r="F65" i="6"/>
  <c r="G65" i="6" s="1"/>
  <c r="H65" i="6" s="1"/>
  <c r="F66" i="5"/>
  <c r="G66" i="5" s="1"/>
  <c r="H66" i="5" s="1"/>
  <c r="F67" i="1"/>
  <c r="G67" i="1" s="1"/>
  <c r="H67" i="1" s="1"/>
  <c r="I68" i="7" l="1"/>
  <c r="J68" i="7" s="1"/>
  <c r="K68" i="7" s="1"/>
  <c r="F72" i="8"/>
  <c r="G72" i="8" s="1"/>
  <c r="H72" i="8" s="1"/>
  <c r="F66" i="6"/>
  <c r="G66" i="6" s="1"/>
  <c r="H66" i="6" s="1"/>
  <c r="F67" i="5"/>
  <c r="G67" i="5" s="1"/>
  <c r="H67" i="5" s="1"/>
  <c r="F68" i="1"/>
  <c r="G68" i="1" s="1"/>
  <c r="H68" i="1" s="1"/>
  <c r="I69" i="7" l="1"/>
  <c r="J69" i="7" s="1"/>
  <c r="K69" i="7" s="1"/>
  <c r="F73" i="8"/>
  <c r="G73" i="8" s="1"/>
  <c r="H73" i="8" s="1"/>
  <c r="F67" i="6"/>
  <c r="G67" i="6" s="1"/>
  <c r="H67" i="6" s="1"/>
  <c r="F68" i="5"/>
  <c r="G68" i="5" s="1"/>
  <c r="H68" i="5" s="1"/>
  <c r="F69" i="1"/>
  <c r="G69" i="1" s="1"/>
  <c r="H69" i="1" s="1"/>
  <c r="I70" i="7" l="1"/>
  <c r="J70" i="7" s="1"/>
  <c r="K70" i="7" s="1"/>
  <c r="F74" i="8"/>
  <c r="G74" i="8" s="1"/>
  <c r="H74" i="8" s="1"/>
  <c r="F68" i="6"/>
  <c r="G68" i="6" s="1"/>
  <c r="H68" i="6" s="1"/>
  <c r="F69" i="5"/>
  <c r="G69" i="5" s="1"/>
  <c r="H69" i="5" s="1"/>
  <c r="F70" i="1"/>
  <c r="G70" i="1" s="1"/>
  <c r="H70" i="1" s="1"/>
  <c r="I71" i="7" l="1"/>
  <c r="J71" i="7" s="1"/>
  <c r="K71" i="7" s="1"/>
  <c r="F75" i="8"/>
  <c r="G75" i="8" s="1"/>
  <c r="H75" i="8" s="1"/>
  <c r="F69" i="6"/>
  <c r="G69" i="6" s="1"/>
  <c r="H69" i="6" s="1"/>
  <c r="F70" i="5"/>
  <c r="G70" i="5" s="1"/>
  <c r="H70" i="5" s="1"/>
  <c r="F71" i="1"/>
  <c r="G71" i="1" s="1"/>
  <c r="H71" i="1" s="1"/>
  <c r="I72" i="7" l="1"/>
  <c r="J72" i="7" s="1"/>
  <c r="K72" i="7"/>
  <c r="F76" i="8"/>
  <c r="G76" i="8" s="1"/>
  <c r="H76" i="8" s="1"/>
  <c r="F70" i="6"/>
  <c r="G70" i="6" s="1"/>
  <c r="H70" i="6" s="1"/>
  <c r="F71" i="5"/>
  <c r="G71" i="5" s="1"/>
  <c r="H71" i="5" s="1"/>
  <c r="F72" i="1"/>
  <c r="G72" i="1" s="1"/>
  <c r="H72" i="1" s="1"/>
  <c r="I73" i="7" l="1"/>
  <c r="J73" i="7" s="1"/>
  <c r="K73" i="7" s="1"/>
  <c r="F77" i="8"/>
  <c r="G77" i="8" s="1"/>
  <c r="H77" i="8" s="1"/>
  <c r="F71" i="6"/>
  <c r="G71" i="6" s="1"/>
  <c r="H71" i="6" s="1"/>
  <c r="F72" i="5"/>
  <c r="G72" i="5" s="1"/>
  <c r="H72" i="5" s="1"/>
  <c r="F73" i="1"/>
  <c r="G73" i="1" s="1"/>
  <c r="H73" i="1" s="1"/>
  <c r="I74" i="7" l="1"/>
  <c r="J74" i="7" s="1"/>
  <c r="K74" i="7" s="1"/>
  <c r="F78" i="8"/>
  <c r="G78" i="8" s="1"/>
  <c r="H78" i="8" s="1"/>
  <c r="F72" i="6"/>
  <c r="G72" i="6" s="1"/>
  <c r="H72" i="6" s="1"/>
  <c r="F73" i="5"/>
  <c r="G73" i="5" s="1"/>
  <c r="H73" i="5" s="1"/>
  <c r="F74" i="1"/>
  <c r="G74" i="1" s="1"/>
  <c r="H74" i="1"/>
  <c r="I75" i="7" l="1"/>
  <c r="J75" i="7" s="1"/>
  <c r="K75" i="7" s="1"/>
  <c r="F79" i="8"/>
  <c r="G79" i="8" s="1"/>
  <c r="H79" i="8" s="1"/>
  <c r="F73" i="6"/>
  <c r="G73" i="6" s="1"/>
  <c r="H73" i="6" s="1"/>
  <c r="F74" i="5"/>
  <c r="G74" i="5" s="1"/>
  <c r="H74" i="5" s="1"/>
  <c r="F75" i="1"/>
  <c r="G75" i="1" s="1"/>
  <c r="H75" i="1" s="1"/>
  <c r="I76" i="7" l="1"/>
  <c r="J76" i="7" s="1"/>
  <c r="K76" i="7"/>
  <c r="F80" i="8"/>
  <c r="G80" i="8" s="1"/>
  <c r="H80" i="8" s="1"/>
  <c r="F74" i="6"/>
  <c r="G74" i="6" s="1"/>
  <c r="H74" i="6" s="1"/>
  <c r="F75" i="5"/>
  <c r="G75" i="5" s="1"/>
  <c r="H75" i="5" s="1"/>
  <c r="F76" i="1"/>
  <c r="G76" i="1" s="1"/>
  <c r="H76" i="1" s="1"/>
  <c r="I77" i="7" l="1"/>
  <c r="J77" i="7" s="1"/>
  <c r="K77" i="7" s="1"/>
  <c r="F81" i="8"/>
  <c r="G81" i="8" s="1"/>
  <c r="H81" i="8" s="1"/>
  <c r="F75" i="6"/>
  <c r="G75" i="6" s="1"/>
  <c r="H75" i="6" s="1"/>
  <c r="F76" i="5"/>
  <c r="G76" i="5" s="1"/>
  <c r="H76" i="5" s="1"/>
  <c r="F77" i="1"/>
  <c r="G77" i="1" s="1"/>
  <c r="H77" i="1" s="1"/>
  <c r="I78" i="7" l="1"/>
  <c r="J78" i="7" s="1"/>
  <c r="K78" i="7" s="1"/>
  <c r="F82" i="8"/>
  <c r="G82" i="8" s="1"/>
  <c r="H82" i="8" s="1"/>
  <c r="F76" i="6"/>
  <c r="G76" i="6" s="1"/>
  <c r="H76" i="6" s="1"/>
  <c r="F77" i="5"/>
  <c r="G77" i="5" s="1"/>
  <c r="H77" i="5" s="1"/>
  <c r="F78" i="1"/>
  <c r="G78" i="1" s="1"/>
  <c r="H78" i="1" s="1"/>
  <c r="I79" i="7" l="1"/>
  <c r="J79" i="7" s="1"/>
  <c r="K79" i="7" s="1"/>
  <c r="F83" i="8"/>
  <c r="G83" i="8" s="1"/>
  <c r="H83" i="8"/>
  <c r="F77" i="6"/>
  <c r="G77" i="6" s="1"/>
  <c r="H77" i="6" s="1"/>
  <c r="F78" i="5"/>
  <c r="G78" i="5" s="1"/>
  <c r="H78" i="5" s="1"/>
  <c r="F79" i="1"/>
  <c r="G79" i="1" s="1"/>
  <c r="H79" i="1" s="1"/>
  <c r="I80" i="7" l="1"/>
  <c r="J80" i="7" s="1"/>
  <c r="K80" i="7"/>
  <c r="F84" i="8"/>
  <c r="G84" i="8" s="1"/>
  <c r="H84" i="8" s="1"/>
  <c r="F78" i="6"/>
  <c r="G78" i="6" s="1"/>
  <c r="H78" i="6" s="1"/>
  <c r="F79" i="5"/>
  <c r="G79" i="5" s="1"/>
  <c r="H79" i="5" s="1"/>
  <c r="F80" i="1"/>
  <c r="G80" i="1" s="1"/>
  <c r="H80" i="1" s="1"/>
  <c r="I81" i="7" l="1"/>
  <c r="J81" i="7" s="1"/>
  <c r="K81" i="7" s="1"/>
  <c r="F85" i="8"/>
  <c r="G85" i="8" s="1"/>
  <c r="H85" i="8" s="1"/>
  <c r="F79" i="6"/>
  <c r="G79" i="6" s="1"/>
  <c r="H79" i="6" s="1"/>
  <c r="F80" i="5"/>
  <c r="G80" i="5" s="1"/>
  <c r="H80" i="5" s="1"/>
  <c r="F81" i="1"/>
  <c r="G81" i="1" s="1"/>
  <c r="H81" i="1" s="1"/>
  <c r="I82" i="7" l="1"/>
  <c r="J82" i="7" s="1"/>
  <c r="K82" i="7" s="1"/>
  <c r="F86" i="8"/>
  <c r="G86" i="8" s="1"/>
  <c r="H86" i="8" s="1"/>
  <c r="F80" i="6"/>
  <c r="G80" i="6" s="1"/>
  <c r="H80" i="6" s="1"/>
  <c r="F81" i="5"/>
  <c r="G81" i="5" s="1"/>
  <c r="H81" i="5" s="1"/>
  <c r="F82" i="1"/>
  <c r="G82" i="1" s="1"/>
  <c r="H82" i="1" s="1"/>
  <c r="I83" i="7" l="1"/>
  <c r="J83" i="7" s="1"/>
  <c r="K83" i="7" s="1"/>
  <c r="F87" i="8"/>
  <c r="G87" i="8" s="1"/>
  <c r="H87" i="8"/>
  <c r="F81" i="6"/>
  <c r="G81" i="6" s="1"/>
  <c r="H81" i="6" s="1"/>
  <c r="F82" i="5"/>
  <c r="G82" i="5" s="1"/>
  <c r="H82" i="5" s="1"/>
  <c r="F83" i="1"/>
  <c r="G83" i="1" s="1"/>
  <c r="H83" i="1" s="1"/>
  <c r="I84" i="7" l="1"/>
  <c r="J84" i="7" s="1"/>
  <c r="K84" i="7"/>
  <c r="F88" i="8"/>
  <c r="G88" i="8" s="1"/>
  <c r="H88" i="8" s="1"/>
  <c r="F82" i="6"/>
  <c r="G82" i="6" s="1"/>
  <c r="H82" i="6" s="1"/>
  <c r="F83" i="5"/>
  <c r="G83" i="5" s="1"/>
  <c r="H83" i="5" s="1"/>
  <c r="F84" i="1"/>
  <c r="G84" i="1" s="1"/>
  <c r="H84" i="1" s="1"/>
  <c r="I85" i="7" l="1"/>
  <c r="J85" i="7" s="1"/>
  <c r="K85" i="7" s="1"/>
  <c r="F89" i="8"/>
  <c r="G89" i="8" s="1"/>
  <c r="H89" i="8" s="1"/>
  <c r="F83" i="6"/>
  <c r="G83" i="6" s="1"/>
  <c r="H83" i="6" s="1"/>
  <c r="F84" i="5"/>
  <c r="G84" i="5" s="1"/>
  <c r="H84" i="5" s="1"/>
  <c r="F85" i="1"/>
  <c r="G85" i="1" s="1"/>
  <c r="H85" i="1" s="1"/>
  <c r="I86" i="7" l="1"/>
  <c r="J86" i="7" s="1"/>
  <c r="K86" i="7" s="1"/>
  <c r="F90" i="8"/>
  <c r="G90" i="8" s="1"/>
  <c r="H90" i="8" s="1"/>
  <c r="F84" i="6"/>
  <c r="G84" i="6" s="1"/>
  <c r="H84" i="6" s="1"/>
  <c r="F85" i="5"/>
  <c r="G85" i="5" s="1"/>
  <c r="H85" i="5" s="1"/>
  <c r="F86" i="1"/>
  <c r="G86" i="1" s="1"/>
  <c r="H86" i="1" s="1"/>
  <c r="I87" i="7" l="1"/>
  <c r="J87" i="7" s="1"/>
  <c r="K87" i="7" s="1"/>
  <c r="F91" i="8"/>
  <c r="G91" i="8" s="1"/>
  <c r="H91" i="8"/>
  <c r="F85" i="6"/>
  <c r="G85" i="6" s="1"/>
  <c r="H85" i="6" s="1"/>
  <c r="F86" i="5"/>
  <c r="G86" i="5" s="1"/>
  <c r="H86" i="5" s="1"/>
  <c r="F87" i="1"/>
  <c r="G87" i="1" s="1"/>
  <c r="H87" i="1" s="1"/>
  <c r="I88" i="7" l="1"/>
  <c r="J88" i="7" s="1"/>
  <c r="K88" i="7" s="1"/>
  <c r="F92" i="8"/>
  <c r="G92" i="8" s="1"/>
  <c r="H92" i="8" s="1"/>
  <c r="F86" i="6"/>
  <c r="G86" i="6" s="1"/>
  <c r="H86" i="6" s="1"/>
  <c r="F87" i="5"/>
  <c r="G87" i="5" s="1"/>
  <c r="H87" i="5" s="1"/>
  <c r="F88" i="1"/>
  <c r="G88" i="1" s="1"/>
  <c r="H88" i="1" s="1"/>
  <c r="I89" i="7" l="1"/>
  <c r="J89" i="7" s="1"/>
  <c r="K89" i="7" s="1"/>
  <c r="F93" i="8"/>
  <c r="G93" i="8" s="1"/>
  <c r="H93" i="8" s="1"/>
  <c r="F87" i="6"/>
  <c r="G87" i="6" s="1"/>
  <c r="H87" i="6" s="1"/>
  <c r="F88" i="5"/>
  <c r="G88" i="5" s="1"/>
  <c r="H88" i="5" s="1"/>
  <c r="F89" i="1"/>
  <c r="G89" i="1" s="1"/>
  <c r="H89" i="1" s="1"/>
  <c r="I90" i="7" l="1"/>
  <c r="J90" i="7" s="1"/>
  <c r="K90" i="7" s="1"/>
  <c r="F94" i="8"/>
  <c r="G94" i="8" s="1"/>
  <c r="H94" i="8" s="1"/>
  <c r="F88" i="6"/>
  <c r="G88" i="6" s="1"/>
  <c r="H88" i="6" s="1"/>
  <c r="F89" i="5"/>
  <c r="G89" i="5" s="1"/>
  <c r="H89" i="5" s="1"/>
  <c r="F90" i="1"/>
  <c r="G90" i="1" s="1"/>
  <c r="H90" i="1" s="1"/>
  <c r="I91" i="7" l="1"/>
  <c r="J91" i="7" s="1"/>
  <c r="K91" i="7" s="1"/>
  <c r="F95" i="8"/>
  <c r="G95" i="8" s="1"/>
  <c r="H95" i="8" s="1"/>
  <c r="F89" i="6"/>
  <c r="G89" i="6" s="1"/>
  <c r="H89" i="6" s="1"/>
  <c r="F90" i="5"/>
  <c r="G90" i="5" s="1"/>
  <c r="H90" i="5" s="1"/>
  <c r="F91" i="1"/>
  <c r="G91" i="1" s="1"/>
  <c r="H91" i="1" s="1"/>
  <c r="I92" i="7" l="1"/>
  <c r="J92" i="7" s="1"/>
  <c r="K92" i="7"/>
  <c r="F96" i="8"/>
  <c r="G96" i="8" s="1"/>
  <c r="H96" i="8" s="1"/>
  <c r="F90" i="6"/>
  <c r="G90" i="6" s="1"/>
  <c r="H90" i="6" s="1"/>
  <c r="F91" i="5"/>
  <c r="G91" i="5" s="1"/>
  <c r="H91" i="5" s="1"/>
  <c r="F92" i="1"/>
  <c r="G92" i="1" s="1"/>
  <c r="H92" i="1" s="1"/>
  <c r="I93" i="7" l="1"/>
  <c r="J93" i="7" s="1"/>
  <c r="K93" i="7" s="1"/>
  <c r="F97" i="8"/>
  <c r="G97" i="8" s="1"/>
  <c r="H97" i="8"/>
  <c r="F91" i="6"/>
  <c r="G91" i="6" s="1"/>
  <c r="H91" i="6" s="1"/>
  <c r="F92" i="5"/>
  <c r="G92" i="5" s="1"/>
  <c r="H92" i="5" s="1"/>
  <c r="F93" i="1"/>
  <c r="G93" i="1" s="1"/>
  <c r="H93" i="1" s="1"/>
  <c r="I94" i="7" l="1"/>
  <c r="J94" i="7" s="1"/>
  <c r="K94" i="7" s="1"/>
  <c r="F98" i="8"/>
  <c r="G98" i="8" s="1"/>
  <c r="H98" i="8" s="1"/>
  <c r="F92" i="6"/>
  <c r="G92" i="6" s="1"/>
  <c r="H92" i="6" s="1"/>
  <c r="F93" i="5"/>
  <c r="G93" i="5" s="1"/>
  <c r="H93" i="5" s="1"/>
  <c r="F94" i="1"/>
  <c r="G94" i="1" s="1"/>
  <c r="H94" i="1" s="1"/>
  <c r="I95" i="7" l="1"/>
  <c r="J95" i="7" s="1"/>
  <c r="K95" i="7" s="1"/>
  <c r="F99" i="8"/>
  <c r="G99" i="8" s="1"/>
  <c r="H99" i="8" s="1"/>
  <c r="F93" i="6"/>
  <c r="G93" i="6" s="1"/>
  <c r="H93" i="6" s="1"/>
  <c r="F94" i="5"/>
  <c r="G94" i="5" s="1"/>
  <c r="H94" i="5" s="1"/>
  <c r="F95" i="1"/>
  <c r="G95" i="1" s="1"/>
  <c r="H95" i="1" s="1"/>
  <c r="I96" i="7" l="1"/>
  <c r="J96" i="7" s="1"/>
  <c r="K96" i="7"/>
  <c r="F100" i="8"/>
  <c r="G100" i="8" s="1"/>
  <c r="H100" i="8" s="1"/>
  <c r="F94" i="6"/>
  <c r="G94" i="6" s="1"/>
  <c r="H94" i="6" s="1"/>
  <c r="F95" i="5"/>
  <c r="G95" i="5" s="1"/>
  <c r="H95" i="5" s="1"/>
  <c r="F96" i="1"/>
  <c r="G96" i="1" s="1"/>
  <c r="H96" i="1" s="1"/>
  <c r="I97" i="7" l="1"/>
  <c r="J97" i="7" s="1"/>
  <c r="K97" i="7" s="1"/>
  <c r="F101" i="8"/>
  <c r="G101" i="8" s="1"/>
  <c r="H101" i="8" s="1"/>
  <c r="F95" i="6"/>
  <c r="G95" i="6" s="1"/>
  <c r="H95" i="6" s="1"/>
  <c r="F96" i="5"/>
  <c r="G96" i="5" s="1"/>
  <c r="H96" i="5" s="1"/>
  <c r="F97" i="1"/>
  <c r="G97" i="1" s="1"/>
  <c r="H97" i="1" s="1"/>
  <c r="I98" i="7" l="1"/>
  <c r="J98" i="7" s="1"/>
  <c r="K98" i="7" s="1"/>
  <c r="F102" i="8"/>
  <c r="G102" i="8" s="1"/>
  <c r="H102" i="8" s="1"/>
  <c r="F96" i="6"/>
  <c r="G96" i="6" s="1"/>
  <c r="H96" i="6" s="1"/>
  <c r="F97" i="5"/>
  <c r="G97" i="5" s="1"/>
  <c r="H97" i="5" s="1"/>
  <c r="F98" i="1"/>
  <c r="G98" i="1" s="1"/>
  <c r="H98" i="1"/>
  <c r="I99" i="7" l="1"/>
  <c r="J99" i="7" s="1"/>
  <c r="K99" i="7" s="1"/>
  <c r="F103" i="8"/>
  <c r="G103" i="8" s="1"/>
  <c r="H103" i="8" s="1"/>
  <c r="F97" i="6"/>
  <c r="G97" i="6" s="1"/>
  <c r="H97" i="6" s="1"/>
  <c r="F98" i="5"/>
  <c r="G98" i="5" s="1"/>
  <c r="H98" i="5" s="1"/>
  <c r="F99" i="1"/>
  <c r="G99" i="1" s="1"/>
  <c r="H99" i="1" s="1"/>
  <c r="I100" i="7" l="1"/>
  <c r="J100" i="7" s="1"/>
  <c r="K100" i="7" s="1"/>
  <c r="F104" i="8"/>
  <c r="G104" i="8" s="1"/>
  <c r="H104" i="8" s="1"/>
  <c r="F98" i="6"/>
  <c r="G98" i="6" s="1"/>
  <c r="H98" i="6" s="1"/>
  <c r="F99" i="5"/>
  <c r="G99" i="5" s="1"/>
  <c r="H99" i="5" s="1"/>
  <c r="F100" i="1"/>
  <c r="G100" i="1" s="1"/>
  <c r="H100" i="1" s="1"/>
  <c r="I101" i="7" l="1"/>
  <c r="J101" i="7" s="1"/>
  <c r="K101" i="7" s="1"/>
  <c r="F105" i="8"/>
  <c r="G105" i="8" s="1"/>
  <c r="H105" i="8" s="1"/>
  <c r="F99" i="6"/>
  <c r="G99" i="6" s="1"/>
  <c r="H99" i="6" s="1"/>
  <c r="F100" i="5"/>
  <c r="G100" i="5" s="1"/>
  <c r="H100" i="5" s="1"/>
  <c r="F101" i="1"/>
  <c r="G101" i="1" s="1"/>
  <c r="H101" i="1" s="1"/>
  <c r="I102" i="7" l="1"/>
  <c r="J102" i="7" s="1"/>
  <c r="K102" i="7" s="1"/>
  <c r="F106" i="8"/>
  <c r="G106" i="8" s="1"/>
  <c r="H106" i="8" s="1"/>
  <c r="F100" i="6"/>
  <c r="G100" i="6" s="1"/>
  <c r="H100" i="6" s="1"/>
  <c r="F101" i="5"/>
  <c r="G101" i="5" s="1"/>
  <c r="H101" i="5" s="1"/>
  <c r="F102" i="1"/>
  <c r="G102" i="1" s="1"/>
  <c r="H102" i="1" s="1"/>
  <c r="I103" i="7" l="1"/>
  <c r="J103" i="7" s="1"/>
  <c r="K103" i="7" s="1"/>
  <c r="F107" i="8"/>
  <c r="G107" i="8" s="1"/>
  <c r="H107" i="8" s="1"/>
  <c r="F101" i="6"/>
  <c r="G101" i="6" s="1"/>
  <c r="H101" i="6" s="1"/>
  <c r="F102" i="5"/>
  <c r="G102" i="5" s="1"/>
  <c r="H102" i="5" s="1"/>
  <c r="F103" i="1"/>
  <c r="G103" i="1" s="1"/>
  <c r="H103" i="1" s="1"/>
  <c r="I104" i="7" l="1"/>
  <c r="J104" i="7" s="1"/>
  <c r="K104" i="7" s="1"/>
  <c r="F108" i="8"/>
  <c r="G108" i="8" s="1"/>
  <c r="H108" i="8" s="1"/>
  <c r="F102" i="6"/>
  <c r="G102" i="6" s="1"/>
  <c r="H102" i="6" s="1"/>
  <c r="F103" i="5"/>
  <c r="G103" i="5" s="1"/>
  <c r="H103" i="5" s="1"/>
  <c r="F104" i="1"/>
  <c r="G104" i="1" s="1"/>
  <c r="H104" i="1" s="1"/>
  <c r="I105" i="7" l="1"/>
  <c r="J105" i="7" s="1"/>
  <c r="K105" i="7" s="1"/>
  <c r="F109" i="8"/>
  <c r="G109" i="8" s="1"/>
  <c r="H109" i="8" s="1"/>
  <c r="F103" i="6"/>
  <c r="G103" i="6" s="1"/>
  <c r="H103" i="6" s="1"/>
  <c r="F104" i="5"/>
  <c r="G104" i="5" s="1"/>
  <c r="H104" i="5" s="1"/>
  <c r="F105" i="1"/>
  <c r="G105" i="1" s="1"/>
  <c r="H105" i="1" s="1"/>
  <c r="I106" i="7" l="1"/>
  <c r="J106" i="7" s="1"/>
  <c r="K106" i="7" s="1"/>
  <c r="F110" i="8"/>
  <c r="G110" i="8" s="1"/>
  <c r="H110" i="8" s="1"/>
  <c r="F104" i="6"/>
  <c r="G104" i="6" s="1"/>
  <c r="H104" i="6" s="1"/>
  <c r="F105" i="5"/>
  <c r="G105" i="5" s="1"/>
  <c r="H105" i="5" s="1"/>
  <c r="F106" i="1"/>
  <c r="G106" i="1" s="1"/>
  <c r="H106" i="1" s="1"/>
  <c r="I107" i="7" l="1"/>
  <c r="J107" i="7" s="1"/>
  <c r="K107" i="7" s="1"/>
  <c r="F111" i="8"/>
  <c r="G111" i="8" s="1"/>
  <c r="H111" i="8" s="1"/>
  <c r="F105" i="6"/>
  <c r="G105" i="6" s="1"/>
  <c r="H105" i="6" s="1"/>
  <c r="F106" i="5"/>
  <c r="G106" i="5" s="1"/>
  <c r="H106" i="5" s="1"/>
  <c r="F107" i="1"/>
  <c r="G107" i="1" s="1"/>
  <c r="H107" i="1" s="1"/>
  <c r="I108" i="7" l="1"/>
  <c r="J108" i="7" s="1"/>
  <c r="K108" i="7"/>
  <c r="F112" i="8"/>
  <c r="G112" i="8" s="1"/>
  <c r="H112" i="8" s="1"/>
  <c r="F106" i="6"/>
  <c r="G106" i="6" s="1"/>
  <c r="H106" i="6" s="1"/>
  <c r="F107" i="5"/>
  <c r="G107" i="5" s="1"/>
  <c r="H107" i="5" s="1"/>
  <c r="F108" i="1"/>
  <c r="G108" i="1" s="1"/>
  <c r="H108" i="1" s="1"/>
  <c r="I109" i="7" l="1"/>
  <c r="J109" i="7" s="1"/>
  <c r="K109" i="7" s="1"/>
  <c r="F113" i="8"/>
  <c r="G113" i="8" s="1"/>
  <c r="H113" i="8" s="1"/>
  <c r="F107" i="6"/>
  <c r="G107" i="6" s="1"/>
  <c r="H107" i="6" s="1"/>
  <c r="F108" i="5"/>
  <c r="G108" i="5" s="1"/>
  <c r="H108" i="5" s="1"/>
  <c r="F109" i="1"/>
  <c r="G109" i="1" s="1"/>
  <c r="H109" i="1" s="1"/>
  <c r="I110" i="7" l="1"/>
  <c r="J110" i="7" s="1"/>
  <c r="K110" i="7" s="1"/>
  <c r="F114" i="8"/>
  <c r="G114" i="8" s="1"/>
  <c r="H114" i="8" s="1"/>
  <c r="F108" i="6"/>
  <c r="G108" i="6" s="1"/>
  <c r="H108" i="6" s="1"/>
  <c r="F109" i="5"/>
  <c r="G109" i="5" s="1"/>
  <c r="H109" i="5" s="1"/>
  <c r="F110" i="1"/>
  <c r="G110" i="1" s="1"/>
  <c r="H110" i="1" s="1"/>
  <c r="I111" i="7" l="1"/>
  <c r="J111" i="7" s="1"/>
  <c r="K111" i="7" s="1"/>
  <c r="F115" i="8"/>
  <c r="G115" i="8" s="1"/>
  <c r="H115" i="8" s="1"/>
  <c r="F109" i="6"/>
  <c r="G109" i="6" s="1"/>
  <c r="H109" i="6" s="1"/>
  <c r="F110" i="5"/>
  <c r="G110" i="5" s="1"/>
  <c r="H110" i="5" s="1"/>
  <c r="F111" i="1"/>
  <c r="G111" i="1" s="1"/>
  <c r="H111" i="1" s="1"/>
  <c r="I112" i="7" l="1"/>
  <c r="J112" i="7" s="1"/>
  <c r="K112" i="7" s="1"/>
  <c r="F116" i="8"/>
  <c r="G116" i="8" s="1"/>
  <c r="H116" i="8" s="1"/>
  <c r="F110" i="6"/>
  <c r="G110" i="6" s="1"/>
  <c r="H110" i="6" s="1"/>
  <c r="F111" i="5"/>
  <c r="G111" i="5" s="1"/>
  <c r="H111" i="5" s="1"/>
  <c r="F112" i="1"/>
  <c r="G112" i="1" s="1"/>
  <c r="H112" i="1" s="1"/>
  <c r="I113" i="7" l="1"/>
  <c r="J113" i="7" s="1"/>
  <c r="K113" i="7" s="1"/>
  <c r="F117" i="8"/>
  <c r="G117" i="8" s="1"/>
  <c r="H117" i="8" s="1"/>
  <c r="F111" i="6"/>
  <c r="G111" i="6" s="1"/>
  <c r="H111" i="6" s="1"/>
  <c r="F112" i="5"/>
  <c r="G112" i="5" s="1"/>
  <c r="H112" i="5" s="1"/>
  <c r="F113" i="1"/>
  <c r="G113" i="1" s="1"/>
  <c r="H113" i="1" s="1"/>
  <c r="I114" i="7" l="1"/>
  <c r="J114" i="7" s="1"/>
  <c r="K114" i="7" s="1"/>
  <c r="F118" i="8"/>
  <c r="G118" i="8" s="1"/>
  <c r="H118" i="8" s="1"/>
  <c r="F112" i="6"/>
  <c r="G112" i="6" s="1"/>
  <c r="H112" i="6" s="1"/>
  <c r="F113" i="5"/>
  <c r="G113" i="5" s="1"/>
  <c r="H113" i="5" s="1"/>
  <c r="F114" i="1"/>
  <c r="G114" i="1" s="1"/>
  <c r="H114" i="1" s="1"/>
  <c r="I115" i="7" l="1"/>
  <c r="J115" i="7" s="1"/>
  <c r="K115" i="7" s="1"/>
  <c r="F119" i="8"/>
  <c r="G119" i="8" s="1"/>
  <c r="H119" i="8" s="1"/>
  <c r="F113" i="6"/>
  <c r="G113" i="6" s="1"/>
  <c r="H113" i="6" s="1"/>
  <c r="F114" i="5"/>
  <c r="G114" i="5" s="1"/>
  <c r="H114" i="5" s="1"/>
  <c r="F115" i="1"/>
  <c r="G115" i="1" s="1"/>
  <c r="H115" i="1" s="1"/>
  <c r="I116" i="7" l="1"/>
  <c r="J116" i="7" s="1"/>
  <c r="K116" i="7" s="1"/>
  <c r="F120" i="8"/>
  <c r="G120" i="8" s="1"/>
  <c r="H120" i="8" s="1"/>
  <c r="F114" i="6"/>
  <c r="G114" i="6" s="1"/>
  <c r="H114" i="6" s="1"/>
  <c r="F115" i="5"/>
  <c r="G115" i="5" s="1"/>
  <c r="H115" i="5"/>
  <c r="F116" i="1"/>
  <c r="G116" i="1" s="1"/>
  <c r="H116" i="1" s="1"/>
  <c r="I117" i="7" l="1"/>
  <c r="J117" i="7" s="1"/>
  <c r="K117" i="7" s="1"/>
  <c r="F121" i="8"/>
  <c r="G121" i="8" s="1"/>
  <c r="H121" i="8"/>
  <c r="F115" i="6"/>
  <c r="G115" i="6" s="1"/>
  <c r="H115" i="6" s="1"/>
  <c r="F116" i="5"/>
  <c r="G116" i="5" s="1"/>
  <c r="H116" i="5" s="1"/>
  <c r="F117" i="1"/>
  <c r="G117" i="1" s="1"/>
  <c r="H117" i="1" s="1"/>
  <c r="I118" i="7" l="1"/>
  <c r="J118" i="7" s="1"/>
  <c r="K118" i="7" s="1"/>
  <c r="F122" i="8"/>
  <c r="G122" i="8" s="1"/>
  <c r="H122" i="8" s="1"/>
  <c r="F116" i="6"/>
  <c r="G116" i="6" s="1"/>
  <c r="H116" i="6" s="1"/>
  <c r="F117" i="5"/>
  <c r="G117" i="5" s="1"/>
  <c r="H117" i="5" s="1"/>
  <c r="F118" i="1"/>
  <c r="G118" i="1" s="1"/>
  <c r="H118" i="1" s="1"/>
  <c r="I119" i="7" l="1"/>
  <c r="J119" i="7" s="1"/>
  <c r="K119" i="7" s="1"/>
  <c r="F123" i="8"/>
  <c r="G123" i="8" s="1"/>
  <c r="H123" i="8" s="1"/>
  <c r="F117" i="6"/>
  <c r="G117" i="6" s="1"/>
  <c r="H117" i="6" s="1"/>
  <c r="F118" i="5"/>
  <c r="G118" i="5" s="1"/>
  <c r="H118" i="5" s="1"/>
  <c r="F119" i="1"/>
  <c r="G119" i="1" s="1"/>
  <c r="H119" i="1" s="1"/>
  <c r="I120" i="7" l="1"/>
  <c r="J120" i="7" s="1"/>
  <c r="K120" i="7" s="1"/>
  <c r="H124" i="8"/>
  <c r="F124" i="8"/>
  <c r="G124" i="8" s="1"/>
  <c r="F118" i="6"/>
  <c r="G118" i="6" s="1"/>
  <c r="H118" i="6" s="1"/>
  <c r="F119" i="5"/>
  <c r="G119" i="5" s="1"/>
  <c r="H119" i="5" s="1"/>
  <c r="F120" i="1"/>
  <c r="G120" i="1" s="1"/>
  <c r="H120" i="1" s="1"/>
  <c r="I121" i="7" l="1"/>
  <c r="J121" i="7" s="1"/>
  <c r="K121" i="7" s="1"/>
  <c r="F125" i="8"/>
  <c r="G125" i="8" s="1"/>
  <c r="H125" i="8"/>
  <c r="F119" i="6"/>
  <c r="G119" i="6" s="1"/>
  <c r="H119" i="6" s="1"/>
  <c r="F120" i="5"/>
  <c r="G120" i="5" s="1"/>
  <c r="H120" i="5" s="1"/>
  <c r="F121" i="1"/>
  <c r="G121" i="1" s="1"/>
  <c r="H121" i="1" s="1"/>
  <c r="I122" i="7" l="1"/>
  <c r="J122" i="7" s="1"/>
  <c r="K122" i="7" s="1"/>
  <c r="F126" i="8"/>
  <c r="G126" i="8" s="1"/>
  <c r="H126" i="8" s="1"/>
  <c r="F120" i="6"/>
  <c r="G120" i="6" s="1"/>
  <c r="H120" i="6" s="1"/>
  <c r="F121" i="5"/>
  <c r="G121" i="5" s="1"/>
  <c r="H121" i="5" s="1"/>
  <c r="F122" i="1"/>
  <c r="G122" i="1" s="1"/>
  <c r="H122" i="1" s="1"/>
  <c r="I123" i="7" l="1"/>
  <c r="J123" i="7" s="1"/>
  <c r="K123" i="7" s="1"/>
  <c r="F127" i="8"/>
  <c r="G127" i="8" s="1"/>
  <c r="H127" i="8" s="1"/>
  <c r="F121" i="6"/>
  <c r="G121" i="6" s="1"/>
  <c r="H121" i="6" s="1"/>
  <c r="F122" i="5"/>
  <c r="G122" i="5" s="1"/>
  <c r="H122" i="5" s="1"/>
  <c r="F123" i="1"/>
  <c r="G123" i="1" s="1"/>
  <c r="H123" i="1" s="1"/>
  <c r="I124" i="7" l="1"/>
  <c r="J124" i="7" s="1"/>
  <c r="K124" i="7" s="1"/>
  <c r="F128" i="8"/>
  <c r="G128" i="8" s="1"/>
  <c r="H128" i="8" s="1"/>
  <c r="F122" i="6"/>
  <c r="G122" i="6" s="1"/>
  <c r="H122" i="6" s="1"/>
  <c r="F123" i="5"/>
  <c r="G123" i="5" s="1"/>
  <c r="H123" i="5" s="1"/>
  <c r="F124" i="1"/>
  <c r="G124" i="1" s="1"/>
  <c r="H124" i="1" s="1"/>
  <c r="I125" i="7" l="1"/>
  <c r="J125" i="7" s="1"/>
  <c r="K125" i="7" s="1"/>
  <c r="F129" i="8"/>
  <c r="G129" i="8" s="1"/>
  <c r="H129" i="8" s="1"/>
  <c r="F123" i="6"/>
  <c r="G123" i="6" s="1"/>
  <c r="H123" i="6" s="1"/>
  <c r="F124" i="5"/>
  <c r="G124" i="5" s="1"/>
  <c r="H124" i="5" s="1"/>
  <c r="F125" i="1"/>
  <c r="G125" i="1" s="1"/>
  <c r="H125" i="1" s="1"/>
  <c r="I126" i="7" l="1"/>
  <c r="J126" i="7" s="1"/>
  <c r="K126" i="7" s="1"/>
  <c r="F130" i="8"/>
  <c r="G130" i="8" s="1"/>
  <c r="H130" i="8" s="1"/>
  <c r="F124" i="6"/>
  <c r="G124" i="6" s="1"/>
  <c r="H124" i="6" s="1"/>
  <c r="F125" i="5"/>
  <c r="G125" i="5" s="1"/>
  <c r="H125" i="5" s="1"/>
  <c r="F126" i="1"/>
  <c r="G126" i="1" s="1"/>
  <c r="H126" i="1" s="1"/>
  <c r="I127" i="7" l="1"/>
  <c r="J127" i="7" s="1"/>
  <c r="K127" i="7" s="1"/>
  <c r="F131" i="8"/>
  <c r="G131" i="8" s="1"/>
  <c r="H131" i="8" s="1"/>
  <c r="F125" i="6"/>
  <c r="G125" i="6" s="1"/>
  <c r="H125" i="6" s="1"/>
  <c r="F126" i="5"/>
  <c r="G126" i="5" s="1"/>
  <c r="H126" i="5" s="1"/>
  <c r="F127" i="1"/>
  <c r="G127" i="1" s="1"/>
  <c r="H127" i="1" s="1"/>
  <c r="I128" i="7" l="1"/>
  <c r="J128" i="7" s="1"/>
  <c r="K128" i="7" s="1"/>
  <c r="F132" i="8"/>
  <c r="G132" i="8" s="1"/>
  <c r="H132" i="8" s="1"/>
  <c r="F126" i="6"/>
  <c r="G126" i="6" s="1"/>
  <c r="H126" i="6" s="1"/>
  <c r="F127" i="5"/>
  <c r="G127" i="5" s="1"/>
  <c r="H127" i="5" s="1"/>
  <c r="F128" i="1"/>
  <c r="G128" i="1" s="1"/>
  <c r="H128" i="1" s="1"/>
  <c r="I129" i="7" l="1"/>
  <c r="J129" i="7" s="1"/>
  <c r="K129" i="7" s="1"/>
  <c r="F133" i="8"/>
  <c r="G133" i="8" s="1"/>
  <c r="H133" i="8" s="1"/>
  <c r="F127" i="6"/>
  <c r="G127" i="6" s="1"/>
  <c r="H127" i="6" s="1"/>
  <c r="F128" i="5"/>
  <c r="G128" i="5" s="1"/>
  <c r="H128" i="5" s="1"/>
  <c r="F129" i="1"/>
  <c r="G129" i="1" s="1"/>
  <c r="H129" i="1" s="1"/>
  <c r="I130" i="7" l="1"/>
  <c r="J130" i="7" s="1"/>
  <c r="K130" i="7" s="1"/>
  <c r="F134" i="8"/>
  <c r="G134" i="8" s="1"/>
  <c r="H134" i="8" s="1"/>
  <c r="F128" i="6"/>
  <c r="G128" i="6" s="1"/>
  <c r="H128" i="6" s="1"/>
  <c r="F129" i="5"/>
  <c r="G129" i="5" s="1"/>
  <c r="H129" i="5" s="1"/>
  <c r="F130" i="1"/>
  <c r="G130" i="1" s="1"/>
  <c r="H130" i="1" s="1"/>
  <c r="I131" i="7" l="1"/>
  <c r="J131" i="7" s="1"/>
  <c r="K131" i="7" s="1"/>
  <c r="F135" i="8"/>
  <c r="G135" i="8" s="1"/>
  <c r="H135" i="8" s="1"/>
  <c r="F129" i="6"/>
  <c r="G129" i="6" s="1"/>
  <c r="H129" i="6" s="1"/>
  <c r="F130" i="5"/>
  <c r="G130" i="5" s="1"/>
  <c r="H130" i="5" s="1"/>
  <c r="F131" i="1"/>
  <c r="G131" i="1" s="1"/>
  <c r="H131" i="1" s="1"/>
  <c r="I132" i="7" l="1"/>
  <c r="J132" i="7" s="1"/>
  <c r="K132" i="7" s="1"/>
  <c r="F136" i="8"/>
  <c r="G136" i="8" s="1"/>
  <c r="H136" i="8" s="1"/>
  <c r="F130" i="6"/>
  <c r="G130" i="6" s="1"/>
  <c r="H130" i="6" s="1"/>
  <c r="F131" i="5"/>
  <c r="G131" i="5" s="1"/>
  <c r="H131" i="5" s="1"/>
  <c r="F132" i="1"/>
  <c r="G132" i="1" s="1"/>
  <c r="H132" i="1" s="1"/>
  <c r="I133" i="7" l="1"/>
  <c r="J133" i="7" s="1"/>
  <c r="K133" i="7"/>
  <c r="F137" i="8"/>
  <c r="G137" i="8" s="1"/>
  <c r="H137" i="8" s="1"/>
  <c r="F131" i="6"/>
  <c r="G131" i="6" s="1"/>
  <c r="H131" i="6" s="1"/>
  <c r="F132" i="5"/>
  <c r="G132" i="5" s="1"/>
  <c r="H132" i="5" s="1"/>
  <c r="F133" i="1"/>
  <c r="G133" i="1" s="1"/>
  <c r="H133" i="1" s="1"/>
  <c r="I134" i="7" l="1"/>
  <c r="J134" i="7" s="1"/>
  <c r="K134" i="7" s="1"/>
  <c r="F138" i="8"/>
  <c r="G138" i="8" s="1"/>
  <c r="H138" i="8" s="1"/>
  <c r="F132" i="6"/>
  <c r="G132" i="6" s="1"/>
  <c r="H132" i="6" s="1"/>
  <c r="F133" i="5"/>
  <c r="G133" i="5" s="1"/>
  <c r="H133" i="5" s="1"/>
  <c r="F134" i="1"/>
  <c r="G134" i="1" s="1"/>
  <c r="H134" i="1" s="1"/>
  <c r="I135" i="7" l="1"/>
  <c r="J135" i="7" s="1"/>
  <c r="K135" i="7"/>
  <c r="F139" i="8"/>
  <c r="G139" i="8" s="1"/>
  <c r="H139" i="8" s="1"/>
  <c r="F133" i="6"/>
  <c r="G133" i="6" s="1"/>
  <c r="H133" i="6" s="1"/>
  <c r="F134" i="5"/>
  <c r="G134" i="5" s="1"/>
  <c r="H134" i="5" s="1"/>
  <c r="F135" i="1"/>
  <c r="G135" i="1" s="1"/>
  <c r="H135" i="1" s="1"/>
  <c r="I136" i="7" l="1"/>
  <c r="J136" i="7" s="1"/>
  <c r="K136" i="7" s="1"/>
  <c r="F140" i="8"/>
  <c r="G140" i="8" s="1"/>
  <c r="H140" i="8" s="1"/>
  <c r="F134" i="6"/>
  <c r="G134" i="6" s="1"/>
  <c r="H134" i="6" s="1"/>
  <c r="F135" i="5"/>
  <c r="G135" i="5" s="1"/>
  <c r="H135" i="5" s="1"/>
  <c r="F136" i="1"/>
  <c r="G136" i="1" s="1"/>
  <c r="H136" i="1" s="1"/>
  <c r="I137" i="7" l="1"/>
  <c r="J137" i="7" s="1"/>
  <c r="K137" i="7" s="1"/>
  <c r="F141" i="8"/>
  <c r="G141" i="8" s="1"/>
  <c r="H141" i="8" s="1"/>
  <c r="F135" i="6"/>
  <c r="G135" i="6" s="1"/>
  <c r="H135" i="6" s="1"/>
  <c r="F136" i="5"/>
  <c r="G136" i="5" s="1"/>
  <c r="H136" i="5" s="1"/>
  <c r="F137" i="1"/>
  <c r="G137" i="1" s="1"/>
  <c r="H137" i="1" s="1"/>
  <c r="I138" i="7" l="1"/>
  <c r="J138" i="7" s="1"/>
  <c r="K138" i="7" s="1"/>
  <c r="F142" i="8"/>
  <c r="G142" i="8" s="1"/>
  <c r="H142" i="8" s="1"/>
  <c r="F136" i="6"/>
  <c r="G136" i="6" s="1"/>
  <c r="H136" i="6" s="1"/>
  <c r="F137" i="5"/>
  <c r="G137" i="5" s="1"/>
  <c r="H137" i="5" s="1"/>
  <c r="F138" i="1"/>
  <c r="G138" i="1" s="1"/>
  <c r="H138" i="1" s="1"/>
  <c r="I139" i="7" l="1"/>
  <c r="J139" i="7" s="1"/>
  <c r="K139" i="7" s="1"/>
  <c r="F143" i="8"/>
  <c r="G143" i="8" s="1"/>
  <c r="H143" i="8" s="1"/>
  <c r="F137" i="6"/>
  <c r="G137" i="6" s="1"/>
  <c r="H137" i="6" s="1"/>
  <c r="F138" i="5"/>
  <c r="G138" i="5" s="1"/>
  <c r="H138" i="5" s="1"/>
  <c r="F139" i="1"/>
  <c r="G139" i="1" s="1"/>
  <c r="H139" i="1" s="1"/>
  <c r="I140" i="7" l="1"/>
  <c r="J140" i="7" s="1"/>
  <c r="K140" i="7" s="1"/>
  <c r="F144" i="8"/>
  <c r="G144" i="8" s="1"/>
  <c r="H144" i="8" s="1"/>
  <c r="F138" i="6"/>
  <c r="G138" i="6" s="1"/>
  <c r="H138" i="6" s="1"/>
  <c r="F139" i="5"/>
  <c r="G139" i="5" s="1"/>
  <c r="H139" i="5" s="1"/>
  <c r="F140" i="1"/>
  <c r="G140" i="1" s="1"/>
  <c r="H140" i="1" s="1"/>
  <c r="I141" i="7" l="1"/>
  <c r="J141" i="7" s="1"/>
  <c r="K141" i="7" s="1"/>
  <c r="F145" i="8"/>
  <c r="G145" i="8" s="1"/>
  <c r="H145" i="8" s="1"/>
  <c r="F139" i="6"/>
  <c r="G139" i="6" s="1"/>
  <c r="H139" i="6" s="1"/>
  <c r="F140" i="5"/>
  <c r="G140" i="5" s="1"/>
  <c r="H140" i="5" s="1"/>
  <c r="F141" i="1"/>
  <c r="G141" i="1" s="1"/>
  <c r="H141" i="1" s="1"/>
  <c r="I142" i="7" l="1"/>
  <c r="J142" i="7" s="1"/>
  <c r="K142" i="7" s="1"/>
  <c r="F146" i="8"/>
  <c r="G146" i="8" s="1"/>
  <c r="H146" i="8" s="1"/>
  <c r="F140" i="6"/>
  <c r="G140" i="6" s="1"/>
  <c r="H140" i="6" s="1"/>
  <c r="F141" i="5"/>
  <c r="G141" i="5" s="1"/>
  <c r="H141" i="5" s="1"/>
  <c r="F142" i="1"/>
  <c r="G142" i="1" s="1"/>
  <c r="H142" i="1" s="1"/>
  <c r="I143" i="7" l="1"/>
  <c r="J143" i="7" s="1"/>
  <c r="K143" i="7" s="1"/>
  <c r="F147" i="8"/>
  <c r="G147" i="8" s="1"/>
  <c r="H147" i="8" s="1"/>
  <c r="F141" i="6"/>
  <c r="G141" i="6" s="1"/>
  <c r="H141" i="6" s="1"/>
  <c r="F142" i="5"/>
  <c r="G142" i="5" s="1"/>
  <c r="H142" i="5" s="1"/>
  <c r="F143" i="1"/>
  <c r="G143" i="1" s="1"/>
  <c r="H143" i="1" s="1"/>
  <c r="I144" i="7" l="1"/>
  <c r="J144" i="7" s="1"/>
  <c r="K144" i="7"/>
  <c r="F148" i="8"/>
  <c r="G148" i="8" s="1"/>
  <c r="H148" i="8" s="1"/>
  <c r="F142" i="6"/>
  <c r="G142" i="6" s="1"/>
  <c r="H142" i="6" s="1"/>
  <c r="F143" i="5"/>
  <c r="G143" i="5" s="1"/>
  <c r="H143" i="5" s="1"/>
  <c r="F144" i="1"/>
  <c r="G144" i="1" s="1"/>
  <c r="H144" i="1" s="1"/>
  <c r="I145" i="7" l="1"/>
  <c r="J145" i="7" s="1"/>
  <c r="K145" i="7" s="1"/>
  <c r="F149" i="8"/>
  <c r="G149" i="8" s="1"/>
  <c r="H149" i="8"/>
  <c r="F143" i="6"/>
  <c r="G143" i="6" s="1"/>
  <c r="H143" i="6" s="1"/>
  <c r="F144" i="5"/>
  <c r="G144" i="5" s="1"/>
  <c r="H144" i="5" s="1"/>
  <c r="F145" i="1"/>
  <c r="G145" i="1" s="1"/>
  <c r="H145" i="1" s="1"/>
  <c r="I146" i="7" l="1"/>
  <c r="J146" i="7" s="1"/>
  <c r="K146" i="7" s="1"/>
  <c r="F150" i="8"/>
  <c r="G150" i="8" s="1"/>
  <c r="H150" i="8" s="1"/>
  <c r="F144" i="6"/>
  <c r="G144" i="6" s="1"/>
  <c r="H144" i="6" s="1"/>
  <c r="F145" i="5"/>
  <c r="G145" i="5" s="1"/>
  <c r="H145" i="5" s="1"/>
  <c r="F146" i="1"/>
  <c r="G146" i="1" s="1"/>
  <c r="H146" i="1" s="1"/>
  <c r="I147" i="7" l="1"/>
  <c r="J147" i="7" s="1"/>
  <c r="K147" i="7" s="1"/>
  <c r="F151" i="8"/>
  <c r="G151" i="8" s="1"/>
  <c r="H151" i="8" s="1"/>
  <c r="F145" i="6"/>
  <c r="G145" i="6" s="1"/>
  <c r="H145" i="6" s="1"/>
  <c r="F146" i="5"/>
  <c r="G146" i="5" s="1"/>
  <c r="H146" i="5" s="1"/>
  <c r="F147" i="1"/>
  <c r="G147" i="1" s="1"/>
  <c r="H147" i="1" s="1"/>
  <c r="I148" i="7" l="1"/>
  <c r="J148" i="7" s="1"/>
  <c r="K148" i="7" s="1"/>
  <c r="F152" i="8"/>
  <c r="G152" i="8" s="1"/>
  <c r="H152" i="8" s="1"/>
  <c r="F146" i="6"/>
  <c r="G146" i="6" s="1"/>
  <c r="H146" i="6" s="1"/>
  <c r="F147" i="5"/>
  <c r="G147" i="5" s="1"/>
  <c r="H147" i="5" s="1"/>
  <c r="F148" i="1"/>
  <c r="G148" i="1" s="1"/>
  <c r="H148" i="1" s="1"/>
  <c r="I149" i="7" l="1"/>
  <c r="J149" i="7" s="1"/>
  <c r="K149" i="7" s="1"/>
  <c r="F153" i="8"/>
  <c r="G153" i="8" s="1"/>
  <c r="H153" i="8" s="1"/>
  <c r="F147" i="6"/>
  <c r="G147" i="6" s="1"/>
  <c r="H147" i="6" s="1"/>
  <c r="F148" i="5"/>
  <c r="G148" i="5" s="1"/>
  <c r="H148" i="5" s="1"/>
  <c r="F149" i="1"/>
  <c r="G149" i="1" s="1"/>
  <c r="H149" i="1" s="1"/>
  <c r="I150" i="7" l="1"/>
  <c r="J150" i="7" s="1"/>
  <c r="K150" i="7" s="1"/>
  <c r="F154" i="8"/>
  <c r="G154" i="8" s="1"/>
  <c r="H154" i="8" s="1"/>
  <c r="F148" i="6"/>
  <c r="G148" i="6" s="1"/>
  <c r="H148" i="6" s="1"/>
  <c r="F149" i="5"/>
  <c r="G149" i="5" s="1"/>
  <c r="H149" i="5" s="1"/>
  <c r="F150" i="1"/>
  <c r="G150" i="1" s="1"/>
  <c r="H150" i="1" s="1"/>
  <c r="I151" i="7" l="1"/>
  <c r="J151" i="7" s="1"/>
  <c r="K151" i="7" s="1"/>
  <c r="F155" i="8"/>
  <c r="G155" i="8" s="1"/>
  <c r="H155" i="8" s="1"/>
  <c r="F149" i="6"/>
  <c r="G149" i="6" s="1"/>
  <c r="H149" i="6" s="1"/>
  <c r="F150" i="5"/>
  <c r="G150" i="5" s="1"/>
  <c r="H150" i="5" s="1"/>
  <c r="F151" i="1"/>
  <c r="G151" i="1" s="1"/>
  <c r="H151" i="1" s="1"/>
  <c r="I152" i="7" l="1"/>
  <c r="J152" i="7" s="1"/>
  <c r="K152" i="7" s="1"/>
  <c r="F156" i="8"/>
  <c r="G156" i="8" s="1"/>
  <c r="H156" i="8" s="1"/>
  <c r="F150" i="6"/>
  <c r="G150" i="6" s="1"/>
  <c r="H150" i="6" s="1"/>
  <c r="F151" i="5"/>
  <c r="G151" i="5" s="1"/>
  <c r="H151" i="5" s="1"/>
  <c r="F152" i="1"/>
  <c r="G152" i="1" s="1"/>
  <c r="H152" i="1" s="1"/>
  <c r="I153" i="7" l="1"/>
  <c r="J153" i="7" s="1"/>
  <c r="K153" i="7" s="1"/>
  <c r="F157" i="8"/>
  <c r="G157" i="8" s="1"/>
  <c r="H157" i="8" s="1"/>
  <c r="F151" i="6"/>
  <c r="G151" i="6" s="1"/>
  <c r="H151" i="6" s="1"/>
  <c r="F152" i="5"/>
  <c r="G152" i="5" s="1"/>
  <c r="H152" i="5" s="1"/>
  <c r="F153" i="1"/>
  <c r="G153" i="1" s="1"/>
  <c r="H153" i="1" s="1"/>
  <c r="I154" i="7" l="1"/>
  <c r="J154" i="7" s="1"/>
  <c r="K154" i="7" s="1"/>
  <c r="F158" i="8"/>
  <c r="G158" i="8" s="1"/>
  <c r="H158" i="8"/>
  <c r="F152" i="6"/>
  <c r="G152" i="6" s="1"/>
  <c r="H152" i="6" s="1"/>
  <c r="F153" i="5"/>
  <c r="G153" i="5" s="1"/>
  <c r="H153" i="5" s="1"/>
  <c r="F154" i="1"/>
  <c r="G154" i="1" s="1"/>
  <c r="H154" i="1" s="1"/>
  <c r="I155" i="7" l="1"/>
  <c r="J155" i="7" s="1"/>
  <c r="K155" i="7" s="1"/>
  <c r="F159" i="8"/>
  <c r="G159" i="8" s="1"/>
  <c r="H159" i="8" s="1"/>
  <c r="F153" i="6"/>
  <c r="G153" i="6" s="1"/>
  <c r="H153" i="6" s="1"/>
  <c r="F154" i="5"/>
  <c r="G154" i="5" s="1"/>
  <c r="H154" i="5" s="1"/>
  <c r="F155" i="1"/>
  <c r="G155" i="1" s="1"/>
  <c r="H155" i="1" s="1"/>
  <c r="I156" i="7" l="1"/>
  <c r="J156" i="7" s="1"/>
  <c r="K156" i="7" s="1"/>
  <c r="F160" i="8"/>
  <c r="G160" i="8" s="1"/>
  <c r="H160" i="8" s="1"/>
  <c r="F154" i="6"/>
  <c r="G154" i="6" s="1"/>
  <c r="H154" i="6" s="1"/>
  <c r="F155" i="5"/>
  <c r="G155" i="5" s="1"/>
  <c r="H155" i="5" s="1"/>
  <c r="F156" i="1"/>
  <c r="G156" i="1" s="1"/>
  <c r="H156" i="1" s="1"/>
  <c r="I157" i="7" l="1"/>
  <c r="J157" i="7" s="1"/>
  <c r="K157" i="7" s="1"/>
  <c r="F161" i="8"/>
  <c r="G161" i="8" s="1"/>
  <c r="H161" i="8" s="1"/>
  <c r="F155" i="6"/>
  <c r="G155" i="6" s="1"/>
  <c r="H155" i="6" s="1"/>
  <c r="F156" i="5"/>
  <c r="G156" i="5" s="1"/>
  <c r="H156" i="5" s="1"/>
  <c r="F157" i="1"/>
  <c r="G157" i="1" s="1"/>
  <c r="H157" i="1" s="1"/>
  <c r="I158" i="7" l="1"/>
  <c r="J158" i="7" s="1"/>
  <c r="K158" i="7" s="1"/>
  <c r="F162" i="8"/>
  <c r="G162" i="8" s="1"/>
  <c r="H162" i="8" s="1"/>
  <c r="F156" i="6"/>
  <c r="G156" i="6" s="1"/>
  <c r="H156" i="6" s="1"/>
  <c r="F157" i="5"/>
  <c r="G157" i="5" s="1"/>
  <c r="H157" i="5" s="1"/>
  <c r="F158" i="1"/>
  <c r="G158" i="1" s="1"/>
  <c r="H158" i="1" s="1"/>
  <c r="I159" i="7" l="1"/>
  <c r="J159" i="7" s="1"/>
  <c r="K159" i="7" s="1"/>
  <c r="F163" i="8"/>
  <c r="G163" i="8" s="1"/>
  <c r="H163" i="8" s="1"/>
  <c r="F157" i="6"/>
  <c r="G157" i="6" s="1"/>
  <c r="H157" i="6" s="1"/>
  <c r="F158" i="5"/>
  <c r="G158" i="5" s="1"/>
  <c r="H158" i="5" s="1"/>
  <c r="F159" i="1"/>
  <c r="G159" i="1" s="1"/>
  <c r="H159" i="1" s="1"/>
  <c r="I160" i="7" l="1"/>
  <c r="J160" i="7" s="1"/>
  <c r="K160" i="7" s="1"/>
  <c r="F164" i="8"/>
  <c r="G164" i="8" s="1"/>
  <c r="H164" i="8" s="1"/>
  <c r="F158" i="6"/>
  <c r="G158" i="6" s="1"/>
  <c r="H158" i="6" s="1"/>
  <c r="F159" i="5"/>
  <c r="G159" i="5" s="1"/>
  <c r="H159" i="5" s="1"/>
  <c r="F160" i="1"/>
  <c r="G160" i="1" s="1"/>
  <c r="H160" i="1" s="1"/>
  <c r="I161" i="7" l="1"/>
  <c r="J161" i="7" s="1"/>
  <c r="K161" i="7" s="1"/>
  <c r="F165" i="8"/>
  <c r="G165" i="8" s="1"/>
  <c r="H165" i="8" s="1"/>
  <c r="F159" i="6"/>
  <c r="G159" i="6" s="1"/>
  <c r="H159" i="6" s="1"/>
  <c r="F160" i="5"/>
  <c r="G160" i="5" s="1"/>
  <c r="H160" i="5" s="1"/>
  <c r="F161" i="1"/>
  <c r="G161" i="1" s="1"/>
  <c r="H161" i="1" s="1"/>
  <c r="I162" i="7" l="1"/>
  <c r="J162" i="7" s="1"/>
  <c r="K162" i="7" s="1"/>
  <c r="F166" i="8"/>
  <c r="G166" i="8" s="1"/>
  <c r="H166" i="8" s="1"/>
  <c r="F160" i="6"/>
  <c r="G160" i="6" s="1"/>
  <c r="H160" i="6" s="1"/>
  <c r="F161" i="5"/>
  <c r="G161" i="5" s="1"/>
  <c r="H161" i="5" s="1"/>
  <c r="F162" i="1"/>
  <c r="G162" i="1" s="1"/>
  <c r="H162" i="1" s="1"/>
  <c r="I163" i="7" l="1"/>
  <c r="J163" i="7" s="1"/>
  <c r="K163" i="7" s="1"/>
  <c r="F167" i="8"/>
  <c r="G167" i="8" s="1"/>
  <c r="H167" i="8" s="1"/>
  <c r="F161" i="6"/>
  <c r="G161" i="6" s="1"/>
  <c r="H161" i="6" s="1"/>
  <c r="F162" i="5"/>
  <c r="G162" i="5" s="1"/>
  <c r="H162" i="5" s="1"/>
  <c r="F163" i="1"/>
  <c r="G163" i="1" s="1"/>
  <c r="H163" i="1" s="1"/>
  <c r="I164" i="7" l="1"/>
  <c r="J164" i="7" s="1"/>
  <c r="K164" i="7"/>
  <c r="F168" i="8"/>
  <c r="G168" i="8" s="1"/>
  <c r="H168" i="8" s="1"/>
  <c r="F162" i="6"/>
  <c r="G162" i="6" s="1"/>
  <c r="H162" i="6" s="1"/>
  <c r="F163" i="5"/>
  <c r="G163" i="5" s="1"/>
  <c r="H163" i="5" s="1"/>
  <c r="F164" i="1"/>
  <c r="G164" i="1" s="1"/>
  <c r="H164" i="1" s="1"/>
  <c r="I165" i="7" l="1"/>
  <c r="J165" i="7" s="1"/>
  <c r="K165" i="7" s="1"/>
  <c r="H169" i="8"/>
  <c r="F169" i="8"/>
  <c r="G169" i="8" s="1"/>
  <c r="F163" i="6"/>
  <c r="G163" i="6" s="1"/>
  <c r="H163" i="6" s="1"/>
  <c r="F164" i="5"/>
  <c r="G164" i="5" s="1"/>
  <c r="H164" i="5" s="1"/>
  <c r="F165" i="1"/>
  <c r="G165" i="1" s="1"/>
  <c r="H165" i="1" s="1"/>
  <c r="I166" i="7" l="1"/>
  <c r="J166" i="7" s="1"/>
  <c r="K166" i="7" s="1"/>
  <c r="H170" i="8"/>
  <c r="F170" i="8"/>
  <c r="G170" i="8" s="1"/>
  <c r="F164" i="6"/>
  <c r="G164" i="6" s="1"/>
  <c r="H164" i="6" s="1"/>
  <c r="F165" i="5"/>
  <c r="G165" i="5" s="1"/>
  <c r="H165" i="5" s="1"/>
  <c r="F166" i="1"/>
  <c r="G166" i="1" s="1"/>
  <c r="H166" i="1" s="1"/>
  <c r="I167" i="7" l="1"/>
  <c r="J167" i="7" s="1"/>
  <c r="K167" i="7" s="1"/>
  <c r="F171" i="8"/>
  <c r="G171" i="8" s="1"/>
  <c r="H171" i="8" s="1"/>
  <c r="F165" i="6"/>
  <c r="G165" i="6" s="1"/>
  <c r="H165" i="6"/>
  <c r="F166" i="5"/>
  <c r="G166" i="5" s="1"/>
  <c r="H166" i="5" s="1"/>
  <c r="F167" i="1"/>
  <c r="G167" i="1" s="1"/>
  <c r="H167" i="1" s="1"/>
  <c r="I168" i="7" l="1"/>
  <c r="J168" i="7" s="1"/>
  <c r="K168" i="7" s="1"/>
  <c r="F172" i="8"/>
  <c r="G172" i="8" s="1"/>
  <c r="H172" i="8" s="1"/>
  <c r="F166" i="6"/>
  <c r="G166" i="6" s="1"/>
  <c r="H166" i="6" s="1"/>
  <c r="F167" i="5"/>
  <c r="G167" i="5" s="1"/>
  <c r="H167" i="5" s="1"/>
  <c r="F168" i="1"/>
  <c r="G168" i="1" s="1"/>
  <c r="H168" i="1" s="1"/>
  <c r="I169" i="7" l="1"/>
  <c r="J169" i="7" s="1"/>
  <c r="K169" i="7" s="1"/>
  <c r="F173" i="8"/>
  <c r="G173" i="8" s="1"/>
  <c r="H173" i="8" s="1"/>
  <c r="F167" i="6"/>
  <c r="G167" i="6" s="1"/>
  <c r="H167" i="6" s="1"/>
  <c r="F168" i="5"/>
  <c r="G168" i="5" s="1"/>
  <c r="H168" i="5" s="1"/>
  <c r="F169" i="1"/>
  <c r="G169" i="1" s="1"/>
  <c r="H169" i="1" s="1"/>
  <c r="I170" i="7" l="1"/>
  <c r="J170" i="7" s="1"/>
  <c r="K170" i="7" s="1"/>
  <c r="F174" i="8"/>
  <c r="G174" i="8" s="1"/>
  <c r="H174" i="8"/>
  <c r="F168" i="6"/>
  <c r="G168" i="6" s="1"/>
  <c r="H168" i="6" s="1"/>
  <c r="F169" i="5"/>
  <c r="G169" i="5" s="1"/>
  <c r="H169" i="5" s="1"/>
  <c r="F170" i="1"/>
  <c r="G170" i="1" s="1"/>
  <c r="H170" i="1" s="1"/>
  <c r="I171" i="7" l="1"/>
  <c r="J171" i="7" s="1"/>
  <c r="K171" i="7" s="1"/>
  <c r="F175" i="8"/>
  <c r="G175" i="8" s="1"/>
  <c r="H175" i="8" s="1"/>
  <c r="F169" i="6"/>
  <c r="G169" i="6" s="1"/>
  <c r="H169" i="6" s="1"/>
  <c r="F170" i="5"/>
  <c r="G170" i="5" s="1"/>
  <c r="H170" i="5" s="1"/>
  <c r="F171" i="1"/>
  <c r="G171" i="1" s="1"/>
  <c r="H171" i="1" s="1"/>
  <c r="I172" i="7" l="1"/>
  <c r="J172" i="7" s="1"/>
  <c r="K172" i="7" s="1"/>
  <c r="F176" i="8"/>
  <c r="G176" i="8" s="1"/>
  <c r="H176" i="8" s="1"/>
  <c r="F170" i="6"/>
  <c r="G170" i="6" s="1"/>
  <c r="H170" i="6" s="1"/>
  <c r="F171" i="5"/>
  <c r="G171" i="5" s="1"/>
  <c r="H171" i="5" s="1"/>
  <c r="F172" i="1"/>
  <c r="G172" i="1" s="1"/>
  <c r="H172" i="1" s="1"/>
  <c r="I173" i="7" l="1"/>
  <c r="J173" i="7" s="1"/>
  <c r="K173" i="7" s="1"/>
  <c r="F177" i="8"/>
  <c r="G177" i="8" s="1"/>
  <c r="H177" i="8" s="1"/>
  <c r="F171" i="6"/>
  <c r="G171" i="6" s="1"/>
  <c r="H171" i="6" s="1"/>
  <c r="F172" i="5"/>
  <c r="G172" i="5" s="1"/>
  <c r="H172" i="5" s="1"/>
  <c r="F173" i="1"/>
  <c r="G173" i="1" s="1"/>
  <c r="H173" i="1" s="1"/>
  <c r="I174" i="7" l="1"/>
  <c r="J174" i="7" s="1"/>
  <c r="K174" i="7" s="1"/>
  <c r="F178" i="8"/>
  <c r="G178" i="8" s="1"/>
  <c r="H178" i="8" s="1"/>
  <c r="F172" i="6"/>
  <c r="G172" i="6" s="1"/>
  <c r="H172" i="6" s="1"/>
  <c r="F173" i="5"/>
  <c r="G173" i="5" s="1"/>
  <c r="H173" i="5" s="1"/>
  <c r="F174" i="1"/>
  <c r="G174" i="1" s="1"/>
  <c r="H174" i="1" s="1"/>
  <c r="I175" i="7" l="1"/>
  <c r="J175" i="7" s="1"/>
  <c r="K175" i="7" s="1"/>
  <c r="F179" i="8"/>
  <c r="G179" i="8" s="1"/>
  <c r="H179" i="8" s="1"/>
  <c r="F173" i="6"/>
  <c r="G173" i="6" s="1"/>
  <c r="H173" i="6" s="1"/>
  <c r="F174" i="5"/>
  <c r="G174" i="5" s="1"/>
  <c r="H174" i="5" s="1"/>
  <c r="F175" i="1"/>
  <c r="G175" i="1" s="1"/>
  <c r="H175" i="1" s="1"/>
  <c r="I176" i="7" l="1"/>
  <c r="J176" i="7" s="1"/>
  <c r="K176" i="7" s="1"/>
  <c r="F180" i="8"/>
  <c r="G180" i="8" s="1"/>
  <c r="H180" i="8" s="1"/>
  <c r="F174" i="6"/>
  <c r="G174" i="6" s="1"/>
  <c r="H174" i="6" s="1"/>
  <c r="F175" i="5"/>
  <c r="G175" i="5" s="1"/>
  <c r="H175" i="5" s="1"/>
  <c r="F176" i="1"/>
  <c r="G176" i="1" s="1"/>
  <c r="H176" i="1" s="1"/>
  <c r="I177" i="7" l="1"/>
  <c r="J177" i="7" s="1"/>
  <c r="K177" i="7"/>
  <c r="F181" i="8"/>
  <c r="G181" i="8" s="1"/>
  <c r="H181" i="8" s="1"/>
  <c r="F175" i="6"/>
  <c r="G175" i="6" s="1"/>
  <c r="H175" i="6" s="1"/>
  <c r="F176" i="5"/>
  <c r="G176" i="5" s="1"/>
  <c r="H176" i="5" s="1"/>
  <c r="F177" i="1"/>
  <c r="G177" i="1" s="1"/>
  <c r="H177" i="1" s="1"/>
  <c r="I178" i="7" l="1"/>
  <c r="J178" i="7" s="1"/>
  <c r="K178" i="7" s="1"/>
  <c r="F182" i="8"/>
  <c r="G182" i="8" s="1"/>
  <c r="H182" i="8" s="1"/>
  <c r="F176" i="6"/>
  <c r="G176" i="6" s="1"/>
  <c r="H176" i="6" s="1"/>
  <c r="F177" i="5"/>
  <c r="G177" i="5" s="1"/>
  <c r="H177" i="5" s="1"/>
  <c r="F178" i="1"/>
  <c r="G178" i="1" s="1"/>
  <c r="H178" i="1"/>
  <c r="I179" i="7" l="1"/>
  <c r="J179" i="7" s="1"/>
  <c r="K179" i="7" s="1"/>
  <c r="F183" i="8"/>
  <c r="G183" i="8" s="1"/>
  <c r="H183" i="8" s="1"/>
  <c r="F177" i="6"/>
  <c r="G177" i="6" s="1"/>
  <c r="H177" i="6" s="1"/>
  <c r="F178" i="5"/>
  <c r="G178" i="5" s="1"/>
  <c r="H178" i="5" s="1"/>
  <c r="F179" i="1"/>
  <c r="G179" i="1" s="1"/>
  <c r="H179" i="1" s="1"/>
  <c r="I180" i="7" l="1"/>
  <c r="J180" i="7" s="1"/>
  <c r="K180" i="7"/>
  <c r="H184" i="8"/>
  <c r="F184" i="8"/>
  <c r="G184" i="8" s="1"/>
  <c r="F178" i="6"/>
  <c r="G178" i="6" s="1"/>
  <c r="H178" i="6" s="1"/>
  <c r="F179" i="5"/>
  <c r="G179" i="5" s="1"/>
  <c r="H179" i="5" s="1"/>
  <c r="F180" i="1"/>
  <c r="G180" i="1" s="1"/>
  <c r="H180" i="1" s="1"/>
  <c r="I181" i="7" l="1"/>
  <c r="J181" i="7" s="1"/>
  <c r="K181" i="7" s="1"/>
  <c r="F185" i="8"/>
  <c r="G185" i="8" s="1"/>
  <c r="H185" i="8" s="1"/>
  <c r="F179" i="6"/>
  <c r="G179" i="6" s="1"/>
  <c r="H179" i="6" s="1"/>
  <c r="F180" i="5"/>
  <c r="G180" i="5" s="1"/>
  <c r="H180" i="5" s="1"/>
  <c r="F181" i="1"/>
  <c r="G181" i="1" s="1"/>
  <c r="H181" i="1" s="1"/>
  <c r="I182" i="7" l="1"/>
  <c r="J182" i="7" s="1"/>
  <c r="K182" i="7" s="1"/>
  <c r="F186" i="8"/>
  <c r="G186" i="8" s="1"/>
  <c r="H186" i="8" s="1"/>
  <c r="F180" i="6"/>
  <c r="G180" i="6" s="1"/>
  <c r="H180" i="6" s="1"/>
  <c r="F181" i="5"/>
  <c r="G181" i="5" s="1"/>
  <c r="H181" i="5" s="1"/>
  <c r="F182" i="1"/>
  <c r="G182" i="1" s="1"/>
  <c r="H182" i="1" s="1"/>
  <c r="I183" i="7" l="1"/>
  <c r="J183" i="7" s="1"/>
  <c r="K183" i="7" s="1"/>
  <c r="F187" i="8"/>
  <c r="G187" i="8" s="1"/>
  <c r="H187" i="8" s="1"/>
  <c r="F181" i="6"/>
  <c r="G181" i="6" s="1"/>
  <c r="H181" i="6" s="1"/>
  <c r="F182" i="5"/>
  <c r="G182" i="5" s="1"/>
  <c r="H182" i="5" s="1"/>
  <c r="F183" i="1"/>
  <c r="G183" i="1" s="1"/>
  <c r="H183" i="1" s="1"/>
  <c r="I184" i="7" l="1"/>
  <c r="J184" i="7" s="1"/>
  <c r="K184" i="7"/>
  <c r="F188" i="8"/>
  <c r="G188" i="8" s="1"/>
  <c r="H188" i="8" s="1"/>
  <c r="F182" i="6"/>
  <c r="G182" i="6" s="1"/>
  <c r="H182" i="6" s="1"/>
  <c r="F183" i="5"/>
  <c r="G183" i="5" s="1"/>
  <c r="H183" i="5" s="1"/>
  <c r="F184" i="1"/>
  <c r="G184" i="1" s="1"/>
  <c r="H184" i="1" s="1"/>
  <c r="I185" i="7" l="1"/>
  <c r="J185" i="7" s="1"/>
  <c r="K185" i="7"/>
  <c r="F189" i="8"/>
  <c r="G189" i="8" s="1"/>
  <c r="H189" i="8" s="1"/>
  <c r="F183" i="6"/>
  <c r="G183" i="6" s="1"/>
  <c r="H183" i="6" s="1"/>
  <c r="F184" i="5"/>
  <c r="G184" i="5" s="1"/>
  <c r="H184" i="5" s="1"/>
  <c r="F185" i="1"/>
  <c r="G185" i="1" s="1"/>
  <c r="H185" i="1" s="1"/>
  <c r="I186" i="7" l="1"/>
  <c r="J186" i="7" s="1"/>
  <c r="K186" i="7" s="1"/>
  <c r="F190" i="8"/>
  <c r="G190" i="8" s="1"/>
  <c r="H190" i="8" s="1"/>
  <c r="F184" i="6"/>
  <c r="G184" i="6" s="1"/>
  <c r="H184" i="6" s="1"/>
  <c r="F185" i="5"/>
  <c r="G185" i="5" s="1"/>
  <c r="H185" i="5"/>
  <c r="F186" i="1"/>
  <c r="G186" i="1" s="1"/>
  <c r="H186" i="1" s="1"/>
  <c r="I187" i="7" l="1"/>
  <c r="J187" i="7" s="1"/>
  <c r="K187" i="7" s="1"/>
  <c r="F191" i="8"/>
  <c r="G191" i="8" s="1"/>
  <c r="H191" i="8" s="1"/>
  <c r="F185" i="6"/>
  <c r="G185" i="6" s="1"/>
  <c r="H185" i="6" s="1"/>
  <c r="F186" i="5"/>
  <c r="G186" i="5" s="1"/>
  <c r="H186" i="5" s="1"/>
  <c r="F187" i="1"/>
  <c r="G187" i="1" s="1"/>
  <c r="H187" i="1"/>
  <c r="I188" i="7" l="1"/>
  <c r="J188" i="7" s="1"/>
  <c r="K188" i="7"/>
  <c r="F192" i="8"/>
  <c r="G192" i="8" s="1"/>
  <c r="H192" i="8" s="1"/>
  <c r="F186" i="6"/>
  <c r="G186" i="6" s="1"/>
  <c r="H186" i="6" s="1"/>
  <c r="F187" i="5"/>
  <c r="G187" i="5" s="1"/>
  <c r="H187" i="5" s="1"/>
  <c r="F188" i="1"/>
  <c r="G188" i="1" s="1"/>
  <c r="H188" i="1"/>
  <c r="I189" i="7" l="1"/>
  <c r="J189" i="7" s="1"/>
  <c r="K189" i="7"/>
  <c r="F193" i="8"/>
  <c r="G193" i="8" s="1"/>
  <c r="H193" i="8" s="1"/>
  <c r="F187" i="6"/>
  <c r="G187" i="6" s="1"/>
  <c r="H187" i="6" s="1"/>
  <c r="F188" i="5"/>
  <c r="G188" i="5" s="1"/>
  <c r="H188" i="5" s="1"/>
  <c r="F189" i="1"/>
  <c r="G189" i="1" s="1"/>
  <c r="H189" i="1" s="1"/>
  <c r="I190" i="7" l="1"/>
  <c r="J190" i="7" s="1"/>
  <c r="K190" i="7" s="1"/>
  <c r="F194" i="8"/>
  <c r="G194" i="8" s="1"/>
  <c r="H194" i="8" s="1"/>
  <c r="F188" i="6"/>
  <c r="G188" i="6" s="1"/>
  <c r="H188" i="6" s="1"/>
  <c r="F189" i="5"/>
  <c r="G189" i="5" s="1"/>
  <c r="H189" i="5" s="1"/>
  <c r="F190" i="1"/>
  <c r="G190" i="1" s="1"/>
  <c r="H190" i="1" s="1"/>
  <c r="I191" i="7" l="1"/>
  <c r="J191" i="7" s="1"/>
  <c r="K191" i="7" s="1"/>
  <c r="F195" i="8"/>
  <c r="G195" i="8" s="1"/>
  <c r="H195" i="8" s="1"/>
  <c r="F189" i="6"/>
  <c r="G189" i="6" s="1"/>
  <c r="H189" i="6"/>
  <c r="F190" i="5"/>
  <c r="G190" i="5" s="1"/>
  <c r="H190" i="5" s="1"/>
  <c r="F191" i="1"/>
  <c r="G191" i="1" s="1"/>
  <c r="H191" i="1" s="1"/>
  <c r="I192" i="7" l="1"/>
  <c r="J192" i="7" s="1"/>
  <c r="K192" i="7" s="1"/>
  <c r="F196" i="8"/>
  <c r="G196" i="8" s="1"/>
  <c r="H196" i="8" s="1"/>
  <c r="F190" i="6"/>
  <c r="G190" i="6" s="1"/>
  <c r="H190" i="6" s="1"/>
  <c r="F191" i="5"/>
  <c r="G191" i="5" s="1"/>
  <c r="H191" i="5" s="1"/>
  <c r="F192" i="1"/>
  <c r="G192" i="1" s="1"/>
  <c r="H192" i="1" s="1"/>
  <c r="I193" i="7" l="1"/>
  <c r="J193" i="7" s="1"/>
  <c r="K193" i="7"/>
  <c r="F197" i="8"/>
  <c r="G197" i="8" s="1"/>
  <c r="H197" i="8" s="1"/>
  <c r="F191" i="6"/>
  <c r="G191" i="6" s="1"/>
  <c r="H191" i="6" s="1"/>
  <c r="F192" i="5"/>
  <c r="G192" i="5" s="1"/>
  <c r="H192" i="5" s="1"/>
  <c r="F193" i="1"/>
  <c r="G193" i="1" s="1"/>
  <c r="H193" i="1"/>
  <c r="I194" i="7" l="1"/>
  <c r="J194" i="7" s="1"/>
  <c r="K194" i="7"/>
  <c r="F198" i="8"/>
  <c r="G198" i="8" s="1"/>
  <c r="H198" i="8" s="1"/>
  <c r="F192" i="6"/>
  <c r="G192" i="6" s="1"/>
  <c r="H192" i="6" s="1"/>
  <c r="F193" i="5"/>
  <c r="G193" i="5" s="1"/>
  <c r="H193" i="5" s="1"/>
  <c r="F194" i="1"/>
  <c r="G194" i="1" s="1"/>
  <c r="H194" i="1" s="1"/>
  <c r="I195" i="7" l="1"/>
  <c r="J195" i="7" s="1"/>
  <c r="K195" i="7" s="1"/>
  <c r="F199" i="8"/>
  <c r="G199" i="8" s="1"/>
  <c r="H199" i="8" s="1"/>
  <c r="F193" i="6"/>
  <c r="G193" i="6" s="1"/>
  <c r="H193" i="6" s="1"/>
  <c r="F194" i="5"/>
  <c r="G194" i="5" s="1"/>
  <c r="H194" i="5" s="1"/>
  <c r="F195" i="1"/>
  <c r="G195" i="1" s="1"/>
  <c r="H195" i="1" s="1"/>
  <c r="I196" i="7" l="1"/>
  <c r="J196" i="7" s="1"/>
  <c r="K196" i="7" s="1"/>
  <c r="F200" i="8"/>
  <c r="G200" i="8" s="1"/>
  <c r="H200" i="8" s="1"/>
  <c r="F194" i="6"/>
  <c r="G194" i="6" s="1"/>
  <c r="H194" i="6" s="1"/>
  <c r="F195" i="5"/>
  <c r="G195" i="5" s="1"/>
  <c r="H195" i="5" s="1"/>
  <c r="F196" i="1"/>
  <c r="G196" i="1" s="1"/>
  <c r="H196" i="1"/>
  <c r="I197" i="7" l="1"/>
  <c r="J197" i="7" s="1"/>
  <c r="K197" i="7" s="1"/>
  <c r="F201" i="8"/>
  <c r="G201" i="8" s="1"/>
  <c r="H201" i="8" s="1"/>
  <c r="F195" i="6"/>
  <c r="G195" i="6" s="1"/>
  <c r="H195" i="6" s="1"/>
  <c r="F196" i="5"/>
  <c r="G196" i="5" s="1"/>
  <c r="H196" i="5" s="1"/>
  <c r="F197" i="1"/>
  <c r="G197" i="1" s="1"/>
  <c r="H197" i="1"/>
  <c r="I198" i="7" l="1"/>
  <c r="J198" i="7" s="1"/>
  <c r="K198" i="7" s="1"/>
  <c r="F202" i="8"/>
  <c r="G202" i="8" s="1"/>
  <c r="H202" i="8" s="1"/>
  <c r="F196" i="6"/>
  <c r="G196" i="6" s="1"/>
  <c r="H196" i="6" s="1"/>
  <c r="F197" i="5"/>
  <c r="G197" i="5" s="1"/>
  <c r="H197" i="5" s="1"/>
  <c r="F198" i="1"/>
  <c r="G198" i="1" s="1"/>
  <c r="H198" i="1" s="1"/>
  <c r="I199" i="7" l="1"/>
  <c r="J199" i="7" s="1"/>
  <c r="K199" i="7" s="1"/>
  <c r="F203" i="8"/>
  <c r="G203" i="8" s="1"/>
  <c r="H203" i="8" s="1"/>
  <c r="F197" i="6"/>
  <c r="G197" i="6" s="1"/>
  <c r="H197" i="6" s="1"/>
  <c r="F198" i="5"/>
  <c r="G198" i="5" s="1"/>
  <c r="H198" i="5" s="1"/>
  <c r="F199" i="1"/>
  <c r="G199" i="1" s="1"/>
  <c r="H199" i="1"/>
  <c r="I200" i="7" l="1"/>
  <c r="J200" i="7" s="1"/>
  <c r="K200" i="7" s="1"/>
  <c r="F204" i="8"/>
  <c r="G204" i="8" s="1"/>
  <c r="H204" i="8" s="1"/>
  <c r="F198" i="6"/>
  <c r="G198" i="6" s="1"/>
  <c r="H198" i="6" s="1"/>
  <c r="F199" i="5"/>
  <c r="G199" i="5" s="1"/>
  <c r="H199" i="5" s="1"/>
  <c r="F200" i="1"/>
  <c r="G200" i="1" s="1"/>
  <c r="H200" i="1" s="1"/>
  <c r="I201" i="7" l="1"/>
  <c r="J201" i="7" s="1"/>
  <c r="K201" i="7"/>
  <c r="F205" i="8"/>
  <c r="G205" i="8" s="1"/>
  <c r="H205" i="8" s="1"/>
  <c r="F199" i="6"/>
  <c r="G199" i="6" s="1"/>
  <c r="H199" i="6" s="1"/>
  <c r="F200" i="5"/>
  <c r="G200" i="5" s="1"/>
  <c r="H200" i="5" s="1"/>
  <c r="F201" i="1"/>
  <c r="G201" i="1" s="1"/>
  <c r="H201" i="1" s="1"/>
  <c r="I202" i="7" l="1"/>
  <c r="J202" i="7" s="1"/>
  <c r="K202" i="7"/>
  <c r="F206" i="8"/>
  <c r="G206" i="8" s="1"/>
  <c r="H206" i="8" s="1"/>
  <c r="F200" i="6"/>
  <c r="G200" i="6" s="1"/>
  <c r="H200" i="6" s="1"/>
  <c r="F201" i="5"/>
  <c r="G201" i="5" s="1"/>
  <c r="H201" i="5" s="1"/>
  <c r="F202" i="1"/>
  <c r="G202" i="1" s="1"/>
  <c r="H202" i="1" s="1"/>
  <c r="I203" i="7" l="1"/>
  <c r="J203" i="7" s="1"/>
  <c r="K203" i="7"/>
  <c r="F207" i="8"/>
  <c r="G207" i="8" s="1"/>
  <c r="H207" i="8" s="1"/>
  <c r="F201" i="6"/>
  <c r="G201" i="6" s="1"/>
  <c r="H201" i="6" s="1"/>
  <c r="F202" i="5"/>
  <c r="G202" i="5" s="1"/>
  <c r="H202" i="5" s="1"/>
  <c r="F203" i="1"/>
  <c r="G203" i="1" s="1"/>
  <c r="H203" i="1" s="1"/>
  <c r="I204" i="7" l="1"/>
  <c r="J204" i="7" s="1"/>
  <c r="K204" i="7" s="1"/>
  <c r="F208" i="8"/>
  <c r="G208" i="8" s="1"/>
  <c r="H208" i="8" s="1"/>
  <c r="F202" i="6"/>
  <c r="G202" i="6" s="1"/>
  <c r="H202" i="6" s="1"/>
  <c r="F203" i="5"/>
  <c r="G203" i="5" s="1"/>
  <c r="H203" i="5" s="1"/>
  <c r="F204" i="1"/>
  <c r="G204" i="1" s="1"/>
  <c r="H204" i="1" s="1"/>
  <c r="I205" i="7" l="1"/>
  <c r="J205" i="7" s="1"/>
  <c r="K205" i="7" s="1"/>
  <c r="F209" i="8"/>
  <c r="G209" i="8" s="1"/>
  <c r="H209" i="8" s="1"/>
  <c r="F203" i="6"/>
  <c r="G203" i="6" s="1"/>
  <c r="H203" i="6" s="1"/>
  <c r="F204" i="5"/>
  <c r="G204" i="5" s="1"/>
  <c r="H204" i="5" s="1"/>
  <c r="F205" i="1"/>
  <c r="G205" i="1" s="1"/>
  <c r="H205" i="1" s="1"/>
  <c r="I206" i="7" l="1"/>
  <c r="J206" i="7" s="1"/>
  <c r="K206" i="7" s="1"/>
  <c r="F210" i="8"/>
  <c r="G210" i="8" s="1"/>
  <c r="H210" i="8" s="1"/>
  <c r="F204" i="6"/>
  <c r="G204" i="6" s="1"/>
  <c r="H204" i="6" s="1"/>
  <c r="F205" i="5"/>
  <c r="G205" i="5" s="1"/>
  <c r="H205" i="5" s="1"/>
  <c r="F206" i="1"/>
  <c r="G206" i="1" s="1"/>
  <c r="H206" i="1" s="1"/>
  <c r="I207" i="7" l="1"/>
  <c r="J207" i="7" s="1"/>
  <c r="K207" i="7" s="1"/>
  <c r="F211" i="8"/>
  <c r="G211" i="8" s="1"/>
  <c r="H211" i="8" s="1"/>
  <c r="F205" i="6"/>
  <c r="G205" i="6" s="1"/>
  <c r="H205" i="6" s="1"/>
  <c r="F206" i="5"/>
  <c r="G206" i="5" s="1"/>
  <c r="H206" i="5" s="1"/>
  <c r="F207" i="1"/>
  <c r="G207" i="1" s="1"/>
  <c r="H207" i="1" s="1"/>
  <c r="I208" i="7" l="1"/>
  <c r="J208" i="7" s="1"/>
  <c r="K208" i="7" s="1"/>
  <c r="F212" i="8"/>
  <c r="G212" i="8" s="1"/>
  <c r="H212" i="8" s="1"/>
  <c r="F206" i="6"/>
  <c r="G206" i="6" s="1"/>
  <c r="H206" i="6" s="1"/>
  <c r="F207" i="5"/>
  <c r="G207" i="5" s="1"/>
  <c r="H207" i="5" s="1"/>
  <c r="F208" i="1"/>
  <c r="G208" i="1" s="1"/>
  <c r="H208" i="1"/>
  <c r="I209" i="7" l="1"/>
  <c r="J209" i="7" s="1"/>
  <c r="K209" i="7"/>
  <c r="F213" i="8"/>
  <c r="G213" i="8" s="1"/>
  <c r="H213" i="8" s="1"/>
  <c r="F207" i="6"/>
  <c r="G207" i="6" s="1"/>
  <c r="H207" i="6" s="1"/>
  <c r="F208" i="5"/>
  <c r="G208" i="5" s="1"/>
  <c r="H208" i="5" s="1"/>
  <c r="F209" i="1"/>
  <c r="G209" i="1" s="1"/>
  <c r="H209" i="1" s="1"/>
  <c r="I210" i="7" l="1"/>
  <c r="J210" i="7" s="1"/>
  <c r="K210" i="7"/>
  <c r="F214" i="8"/>
  <c r="G214" i="8" s="1"/>
  <c r="H214" i="8" s="1"/>
  <c r="F208" i="6"/>
  <c r="G208" i="6" s="1"/>
  <c r="H208" i="6" s="1"/>
  <c r="F209" i="5"/>
  <c r="G209" i="5" s="1"/>
  <c r="H209" i="5" s="1"/>
  <c r="F210" i="1"/>
  <c r="G210" i="1" s="1"/>
  <c r="H210" i="1" s="1"/>
  <c r="I211" i="7" l="1"/>
  <c r="J211" i="7" s="1"/>
  <c r="K211" i="7" s="1"/>
  <c r="F215" i="8"/>
  <c r="G215" i="8" s="1"/>
  <c r="H215" i="8" s="1"/>
  <c r="F209" i="6"/>
  <c r="G209" i="6" s="1"/>
  <c r="H209" i="6" s="1"/>
  <c r="F210" i="5"/>
  <c r="G210" i="5" s="1"/>
  <c r="H210" i="5" s="1"/>
  <c r="F211" i="1"/>
  <c r="G211" i="1" s="1"/>
  <c r="H211" i="1" s="1"/>
  <c r="I212" i="7" l="1"/>
  <c r="J212" i="7" s="1"/>
  <c r="K212" i="7" s="1"/>
  <c r="F216" i="8"/>
  <c r="G216" i="8" s="1"/>
  <c r="H216" i="8" s="1"/>
  <c r="F210" i="6"/>
  <c r="G210" i="6" s="1"/>
  <c r="H210" i="6" s="1"/>
  <c r="F211" i="5"/>
  <c r="G211" i="5" s="1"/>
  <c r="H211" i="5" s="1"/>
  <c r="F212" i="1"/>
  <c r="G212" i="1" s="1"/>
  <c r="H212" i="1" s="1"/>
  <c r="I213" i="7" l="1"/>
  <c r="J213" i="7" s="1"/>
  <c r="K213" i="7" s="1"/>
  <c r="H217" i="8"/>
  <c r="F217" i="8"/>
  <c r="G217" i="8" s="1"/>
  <c r="F211" i="6"/>
  <c r="G211" i="6" s="1"/>
  <c r="H211" i="6" s="1"/>
  <c r="F212" i="5"/>
  <c r="G212" i="5" s="1"/>
  <c r="H212" i="5" s="1"/>
  <c r="F213" i="1"/>
  <c r="G213" i="1" s="1"/>
  <c r="H213" i="1" s="1"/>
  <c r="I214" i="7" l="1"/>
  <c r="J214" i="7" s="1"/>
  <c r="K214" i="7" s="1"/>
  <c r="F218" i="8"/>
  <c r="G218" i="8" s="1"/>
  <c r="H218" i="8" s="1"/>
  <c r="F212" i="6"/>
  <c r="G212" i="6" s="1"/>
  <c r="H212" i="6" s="1"/>
  <c r="F213" i="5"/>
  <c r="G213" i="5" s="1"/>
  <c r="H213" i="5" s="1"/>
  <c r="F214" i="1"/>
  <c r="G214" i="1" s="1"/>
  <c r="H214" i="1" s="1"/>
  <c r="I215" i="7" l="1"/>
  <c r="J215" i="7" s="1"/>
  <c r="K215" i="7" s="1"/>
  <c r="H219" i="8"/>
  <c r="F219" i="8"/>
  <c r="G219" i="8" s="1"/>
  <c r="F213" i="6"/>
  <c r="G213" i="6" s="1"/>
  <c r="H213" i="6" s="1"/>
  <c r="F214" i="5"/>
  <c r="G214" i="5" s="1"/>
  <c r="H214" i="5" s="1"/>
  <c r="F215" i="1"/>
  <c r="G215" i="1" s="1"/>
  <c r="H215" i="1" s="1"/>
  <c r="I216" i="7" l="1"/>
  <c r="J216" i="7" s="1"/>
  <c r="K216" i="7" s="1"/>
  <c r="F220" i="8"/>
  <c r="G220" i="8" s="1"/>
  <c r="H220" i="8" s="1"/>
  <c r="F214" i="6"/>
  <c r="G214" i="6" s="1"/>
  <c r="H214" i="6" s="1"/>
  <c r="F215" i="5"/>
  <c r="G215" i="5" s="1"/>
  <c r="H215" i="5" s="1"/>
  <c r="F216" i="1"/>
  <c r="G216" i="1" s="1"/>
  <c r="H216" i="1" s="1"/>
  <c r="I217" i="7" l="1"/>
  <c r="J217" i="7" s="1"/>
  <c r="K217" i="7"/>
  <c r="H221" i="8"/>
  <c r="F221" i="8"/>
  <c r="G221" i="8" s="1"/>
  <c r="F215" i="6"/>
  <c r="G215" i="6" s="1"/>
  <c r="H215" i="6" s="1"/>
  <c r="F216" i="5"/>
  <c r="G216" i="5" s="1"/>
  <c r="H216" i="5" s="1"/>
  <c r="F217" i="1"/>
  <c r="G217" i="1" s="1"/>
  <c r="H217" i="1" s="1"/>
  <c r="I218" i="7" l="1"/>
  <c r="J218" i="7" s="1"/>
  <c r="K218" i="7" s="1"/>
  <c r="F222" i="8"/>
  <c r="G222" i="8" s="1"/>
  <c r="H222" i="8" s="1"/>
  <c r="F216" i="6"/>
  <c r="G216" i="6" s="1"/>
  <c r="H216" i="6"/>
  <c r="F217" i="5"/>
  <c r="G217" i="5" s="1"/>
  <c r="H217" i="5" s="1"/>
  <c r="F218" i="1"/>
  <c r="G218" i="1" s="1"/>
  <c r="H218" i="1" s="1"/>
  <c r="I219" i="7" l="1"/>
  <c r="J219" i="7" s="1"/>
  <c r="K219" i="7" s="1"/>
  <c r="F223" i="8"/>
  <c r="G223" i="8" s="1"/>
  <c r="H223" i="8" s="1"/>
  <c r="F217" i="6"/>
  <c r="G217" i="6" s="1"/>
  <c r="H217" i="6" s="1"/>
  <c r="F218" i="5"/>
  <c r="G218" i="5" s="1"/>
  <c r="H218" i="5" s="1"/>
  <c r="F219" i="1"/>
  <c r="G219" i="1" s="1"/>
  <c r="H219" i="1" s="1"/>
  <c r="I220" i="7" l="1"/>
  <c r="J220" i="7" s="1"/>
  <c r="K220" i="7" s="1"/>
  <c r="F224" i="8"/>
  <c r="G224" i="8" s="1"/>
  <c r="H224" i="8" s="1"/>
  <c r="F218" i="6"/>
  <c r="G218" i="6" s="1"/>
  <c r="H218" i="6" s="1"/>
  <c r="F219" i="5"/>
  <c r="G219" i="5" s="1"/>
  <c r="H219" i="5" s="1"/>
  <c r="F220" i="1"/>
  <c r="G220" i="1" s="1"/>
  <c r="H220" i="1" s="1"/>
  <c r="I221" i="7" l="1"/>
  <c r="J221" i="7" s="1"/>
  <c r="K221" i="7" s="1"/>
  <c r="F225" i="8"/>
  <c r="G225" i="8" s="1"/>
  <c r="H225" i="8" s="1"/>
  <c r="F219" i="6"/>
  <c r="G219" i="6" s="1"/>
  <c r="H219" i="6" s="1"/>
  <c r="F220" i="5"/>
  <c r="G220" i="5" s="1"/>
  <c r="H220" i="5" s="1"/>
  <c r="F221" i="1"/>
  <c r="G221" i="1" s="1"/>
  <c r="H221" i="1" s="1"/>
  <c r="I222" i="7" l="1"/>
  <c r="J222" i="7" s="1"/>
  <c r="K222" i="7" s="1"/>
  <c r="F226" i="8"/>
  <c r="G226" i="8" s="1"/>
  <c r="H226" i="8" s="1"/>
  <c r="F220" i="6"/>
  <c r="G220" i="6" s="1"/>
  <c r="H220" i="6" s="1"/>
  <c r="F221" i="5"/>
  <c r="G221" i="5" s="1"/>
  <c r="H221" i="5" s="1"/>
  <c r="F222" i="1"/>
  <c r="G222" i="1" s="1"/>
  <c r="H222" i="1" s="1"/>
  <c r="I223" i="7" l="1"/>
  <c r="J223" i="7" s="1"/>
  <c r="K223" i="7" s="1"/>
  <c r="F227" i="8"/>
  <c r="G227" i="8" s="1"/>
  <c r="H227" i="8" s="1"/>
  <c r="F221" i="6"/>
  <c r="G221" i="6" s="1"/>
  <c r="H221" i="6" s="1"/>
  <c r="F222" i="5"/>
  <c r="G222" i="5" s="1"/>
  <c r="H222" i="5" s="1"/>
  <c r="F223" i="1"/>
  <c r="G223" i="1" s="1"/>
  <c r="H223" i="1"/>
  <c r="I224" i="7" l="1"/>
  <c r="J224" i="7" s="1"/>
  <c r="K224" i="7" s="1"/>
  <c r="F228" i="8"/>
  <c r="G228" i="8" s="1"/>
  <c r="H228" i="8" s="1"/>
  <c r="F222" i="6"/>
  <c r="G222" i="6" s="1"/>
  <c r="H222" i="6" s="1"/>
  <c r="F223" i="5"/>
  <c r="G223" i="5" s="1"/>
  <c r="H223" i="5" s="1"/>
  <c r="F224" i="1"/>
  <c r="G224" i="1" s="1"/>
  <c r="H224" i="1" s="1"/>
  <c r="I225" i="7" l="1"/>
  <c r="J225" i="7" s="1"/>
  <c r="K225" i="7" s="1"/>
  <c r="F229" i="8"/>
  <c r="G229" i="8" s="1"/>
  <c r="H229" i="8" s="1"/>
  <c r="F223" i="6"/>
  <c r="G223" i="6" s="1"/>
  <c r="H223" i="6"/>
  <c r="F224" i="5"/>
  <c r="G224" i="5" s="1"/>
  <c r="H224" i="5" s="1"/>
  <c r="F225" i="1"/>
  <c r="G225" i="1" s="1"/>
  <c r="H225" i="1" s="1"/>
  <c r="I226" i="7" l="1"/>
  <c r="J226" i="7" s="1"/>
  <c r="K226" i="7" s="1"/>
  <c r="F230" i="8"/>
  <c r="G230" i="8" s="1"/>
  <c r="H230" i="8" s="1"/>
  <c r="F224" i="6"/>
  <c r="G224" i="6" s="1"/>
  <c r="H224" i="6" s="1"/>
  <c r="F225" i="5"/>
  <c r="G225" i="5" s="1"/>
  <c r="H225" i="5" s="1"/>
  <c r="F226" i="1"/>
  <c r="G226" i="1" s="1"/>
  <c r="H226" i="1" s="1"/>
  <c r="I227" i="7" l="1"/>
  <c r="J227" i="7" s="1"/>
  <c r="K227" i="7" s="1"/>
  <c r="F231" i="8"/>
  <c r="G231" i="8" s="1"/>
  <c r="H231" i="8" s="1"/>
  <c r="F225" i="6"/>
  <c r="G225" i="6" s="1"/>
  <c r="H225" i="6" s="1"/>
  <c r="F226" i="5"/>
  <c r="G226" i="5" s="1"/>
  <c r="H226" i="5" s="1"/>
  <c r="F227" i="1"/>
  <c r="G227" i="1" s="1"/>
  <c r="H227" i="1" s="1"/>
  <c r="I228" i="7" l="1"/>
  <c r="J228" i="7" s="1"/>
  <c r="K228" i="7" s="1"/>
  <c r="F232" i="8"/>
  <c r="G232" i="8" s="1"/>
  <c r="H232" i="8" s="1"/>
  <c r="F226" i="6"/>
  <c r="G226" i="6" s="1"/>
  <c r="H226" i="6" s="1"/>
  <c r="F227" i="5"/>
  <c r="G227" i="5" s="1"/>
  <c r="H227" i="5" s="1"/>
  <c r="F228" i="1"/>
  <c r="G228" i="1" s="1"/>
  <c r="H228" i="1" s="1"/>
  <c r="I229" i="7" l="1"/>
  <c r="J229" i="7" s="1"/>
  <c r="K229" i="7" s="1"/>
  <c r="F233" i="8"/>
  <c r="G233" i="8" s="1"/>
  <c r="H233" i="8" s="1"/>
  <c r="F227" i="6"/>
  <c r="G227" i="6" s="1"/>
  <c r="H227" i="6" s="1"/>
  <c r="F228" i="5"/>
  <c r="G228" i="5" s="1"/>
  <c r="H228" i="5" s="1"/>
  <c r="F229" i="1"/>
  <c r="G229" i="1" s="1"/>
  <c r="H229" i="1" s="1"/>
  <c r="I230" i="7" l="1"/>
  <c r="J230" i="7" s="1"/>
  <c r="K230" i="7" s="1"/>
  <c r="F234" i="8"/>
  <c r="G234" i="8" s="1"/>
  <c r="H234" i="8" s="1"/>
  <c r="F228" i="6"/>
  <c r="G228" i="6" s="1"/>
  <c r="H228" i="6" s="1"/>
  <c r="F229" i="5"/>
  <c r="G229" i="5" s="1"/>
  <c r="H229" i="5" s="1"/>
  <c r="F230" i="1"/>
  <c r="G230" i="1" s="1"/>
  <c r="H230" i="1" s="1"/>
  <c r="I231" i="7" l="1"/>
  <c r="J231" i="7" s="1"/>
  <c r="K231" i="7" s="1"/>
  <c r="F235" i="8"/>
  <c r="G235" i="8" s="1"/>
  <c r="H235" i="8" s="1"/>
  <c r="F229" i="6"/>
  <c r="G229" i="6" s="1"/>
  <c r="H229" i="6" s="1"/>
  <c r="F230" i="5"/>
  <c r="G230" i="5" s="1"/>
  <c r="H230" i="5" s="1"/>
  <c r="F231" i="1"/>
  <c r="G231" i="1" s="1"/>
  <c r="H231" i="1" s="1"/>
  <c r="I232" i="7" l="1"/>
  <c r="J232" i="7" s="1"/>
  <c r="K232" i="7" s="1"/>
  <c r="F236" i="8"/>
  <c r="G236" i="8" s="1"/>
  <c r="H236" i="8" s="1"/>
  <c r="F230" i="6"/>
  <c r="G230" i="6" s="1"/>
  <c r="H230" i="6" s="1"/>
  <c r="F231" i="5"/>
  <c r="G231" i="5" s="1"/>
  <c r="H231" i="5" s="1"/>
  <c r="F232" i="1"/>
  <c r="G232" i="1" s="1"/>
  <c r="H232" i="1" s="1"/>
  <c r="I233" i="7" l="1"/>
  <c r="J233" i="7" s="1"/>
  <c r="K233" i="7" s="1"/>
  <c r="F237" i="8"/>
  <c r="G237" i="8" s="1"/>
  <c r="H237" i="8" s="1"/>
  <c r="F231" i="6"/>
  <c r="G231" i="6" s="1"/>
  <c r="H231" i="6" s="1"/>
  <c r="F232" i="5"/>
  <c r="G232" i="5" s="1"/>
  <c r="H232" i="5" s="1"/>
  <c r="F233" i="1"/>
  <c r="G233" i="1" s="1"/>
  <c r="H233" i="1" s="1"/>
  <c r="I234" i="7" l="1"/>
  <c r="J234" i="7" s="1"/>
  <c r="K234" i="7" s="1"/>
  <c r="F238" i="8"/>
  <c r="G238" i="8" s="1"/>
  <c r="H238" i="8" s="1"/>
  <c r="F232" i="6"/>
  <c r="G232" i="6" s="1"/>
  <c r="H232" i="6" s="1"/>
  <c r="F233" i="5"/>
  <c r="G233" i="5" s="1"/>
  <c r="H233" i="5" s="1"/>
  <c r="F234" i="1"/>
  <c r="G234" i="1" s="1"/>
  <c r="H234" i="1" s="1"/>
  <c r="I235" i="7" l="1"/>
  <c r="J235" i="7" s="1"/>
  <c r="K235" i="7"/>
  <c r="F239" i="8"/>
  <c r="G239" i="8" s="1"/>
  <c r="H239" i="8" s="1"/>
  <c r="F233" i="6"/>
  <c r="G233" i="6" s="1"/>
  <c r="H233" i="6" s="1"/>
  <c r="F234" i="5"/>
  <c r="G234" i="5" s="1"/>
  <c r="H234" i="5" s="1"/>
  <c r="F235" i="1"/>
  <c r="G235" i="1" s="1"/>
  <c r="H235" i="1" s="1"/>
  <c r="F240" i="8" l="1"/>
  <c r="G240" i="8" s="1"/>
  <c r="H240" i="8" s="1"/>
  <c r="F234" i="6"/>
  <c r="G234" i="6" s="1"/>
  <c r="H234" i="6" s="1"/>
  <c r="F235" i="5"/>
  <c r="G235" i="5" s="1"/>
  <c r="H235" i="5" s="1"/>
  <c r="F236" i="1"/>
  <c r="G236" i="1" s="1"/>
  <c r="H236" i="1"/>
  <c r="F241" i="8" l="1"/>
  <c r="G241" i="8" s="1"/>
  <c r="H241" i="8" s="1"/>
  <c r="F235" i="6"/>
  <c r="G235" i="6" s="1"/>
  <c r="H235" i="6" s="1"/>
  <c r="F236" i="5"/>
  <c r="G236" i="5" s="1"/>
  <c r="H236" i="5" s="1"/>
  <c r="F237" i="1"/>
  <c r="G237" i="1" s="1"/>
  <c r="H237" i="1" s="1"/>
  <c r="F242" i="8" l="1"/>
  <c r="G242" i="8" s="1"/>
  <c r="H242" i="8" s="1"/>
  <c r="F236" i="6"/>
  <c r="G236" i="6" s="1"/>
  <c r="H236" i="6" s="1"/>
  <c r="F237" i="5"/>
  <c r="G237" i="5" s="1"/>
  <c r="H237" i="5" s="1"/>
  <c r="F238" i="1"/>
  <c r="G238" i="1" s="1"/>
  <c r="H238" i="1" s="1"/>
  <c r="F243" i="8" l="1"/>
  <c r="G243" i="8" s="1"/>
  <c r="H243" i="8" s="1"/>
  <c r="F237" i="6"/>
  <c r="G237" i="6" s="1"/>
  <c r="H237" i="6" s="1"/>
  <c r="F238" i="5"/>
  <c r="G238" i="5" s="1"/>
  <c r="H238" i="5" s="1"/>
  <c r="F239" i="1"/>
  <c r="G239" i="1" s="1"/>
  <c r="H239" i="1" s="1"/>
  <c r="F244" i="8" l="1"/>
  <c r="G244" i="8" s="1"/>
  <c r="H244" i="8" s="1"/>
  <c r="F238" i="6"/>
  <c r="G238" i="6" s="1"/>
  <c r="H238" i="6" s="1"/>
  <c r="F239" i="5"/>
  <c r="G239" i="5" s="1"/>
  <c r="H239" i="5" s="1"/>
  <c r="F240" i="1"/>
  <c r="G240" i="1" s="1"/>
  <c r="H240" i="1" s="1"/>
  <c r="F245" i="8" l="1"/>
  <c r="G245" i="8" s="1"/>
  <c r="H245" i="8" s="1"/>
  <c r="F239" i="6"/>
  <c r="G239" i="6" s="1"/>
  <c r="H239" i="6" s="1"/>
  <c r="F240" i="5"/>
  <c r="G240" i="5" s="1"/>
  <c r="H240" i="5" s="1"/>
  <c r="F241" i="1"/>
  <c r="G241" i="1" s="1"/>
  <c r="H241" i="1" s="1"/>
  <c r="F246" i="8" l="1"/>
  <c r="G246" i="8" s="1"/>
  <c r="H246" i="8" s="1"/>
  <c r="F240" i="6"/>
  <c r="G240" i="6" s="1"/>
  <c r="H240" i="6" s="1"/>
  <c r="F241" i="5"/>
  <c r="G241" i="5" s="1"/>
  <c r="H241" i="5" s="1"/>
  <c r="F242" i="1"/>
  <c r="G242" i="1" s="1"/>
  <c r="H242" i="1" s="1"/>
  <c r="F247" i="8" l="1"/>
  <c r="G247" i="8" s="1"/>
  <c r="H247" i="8" s="1"/>
  <c r="F241" i="6"/>
  <c r="G241" i="6" s="1"/>
  <c r="H241" i="6" s="1"/>
  <c r="F242" i="5"/>
  <c r="G242" i="5" s="1"/>
  <c r="H242" i="5" s="1"/>
  <c r="F243" i="1"/>
  <c r="G243" i="1" s="1"/>
  <c r="H243" i="1" s="1"/>
  <c r="F248" i="8" l="1"/>
  <c r="G248" i="8" s="1"/>
  <c r="H248" i="8" s="1"/>
  <c r="F242" i="6"/>
  <c r="G242" i="6" s="1"/>
  <c r="H242" i="6" s="1"/>
  <c r="F243" i="5"/>
  <c r="G243" i="5" s="1"/>
  <c r="H243" i="5" s="1"/>
  <c r="F244" i="1"/>
  <c r="G244" i="1" s="1"/>
  <c r="H244" i="1" s="1"/>
  <c r="F249" i="8" l="1"/>
  <c r="G249" i="8" s="1"/>
  <c r="H249" i="8" s="1"/>
  <c r="F243" i="6"/>
  <c r="G243" i="6" s="1"/>
  <c r="H243" i="6" s="1"/>
  <c r="F244" i="5"/>
  <c r="G244" i="5" s="1"/>
  <c r="H244" i="5" s="1"/>
  <c r="F245" i="1"/>
  <c r="G245" i="1" s="1"/>
  <c r="H245" i="1" s="1"/>
  <c r="F250" i="8" l="1"/>
  <c r="G250" i="8" s="1"/>
  <c r="H250" i="8" s="1"/>
  <c r="F244" i="6"/>
  <c r="G244" i="6" s="1"/>
  <c r="H244" i="6" s="1"/>
  <c r="F245" i="5"/>
  <c r="G245" i="5" s="1"/>
  <c r="H245" i="5" s="1"/>
  <c r="F246" i="1"/>
  <c r="G246" i="1" s="1"/>
  <c r="H246" i="1" s="1"/>
  <c r="F251" i="8" l="1"/>
  <c r="G251" i="8" s="1"/>
  <c r="H251" i="8" s="1"/>
  <c r="F245" i="6"/>
  <c r="G245" i="6" s="1"/>
  <c r="H245" i="6" s="1"/>
  <c r="F246" i="5"/>
  <c r="G246" i="5" s="1"/>
  <c r="H246" i="5" s="1"/>
  <c r="F247" i="1"/>
  <c r="G247" i="1" s="1"/>
  <c r="H247" i="1" s="1"/>
  <c r="F252" i="8" l="1"/>
  <c r="G252" i="8" s="1"/>
  <c r="H252" i="8" s="1"/>
  <c r="F246" i="6"/>
  <c r="G246" i="6" s="1"/>
  <c r="H246" i="6" s="1"/>
  <c r="F247" i="5"/>
  <c r="G247" i="5" s="1"/>
  <c r="H247" i="5" s="1"/>
  <c r="F248" i="1"/>
  <c r="G248" i="1" s="1"/>
  <c r="H248" i="1" s="1"/>
  <c r="F253" i="8" l="1"/>
  <c r="G253" i="8" s="1"/>
  <c r="H253" i="8" s="1"/>
  <c r="F247" i="6"/>
  <c r="G247" i="6" s="1"/>
  <c r="H247" i="6" s="1"/>
  <c r="F248" i="5"/>
  <c r="G248" i="5" s="1"/>
  <c r="H248" i="5" s="1"/>
  <c r="F249" i="1"/>
  <c r="G249" i="1" s="1"/>
  <c r="H249" i="1" s="1"/>
  <c r="F254" i="8" l="1"/>
  <c r="G254" i="8" s="1"/>
  <c r="H254" i="8" s="1"/>
  <c r="F248" i="6"/>
  <c r="G248" i="6" s="1"/>
  <c r="H248" i="6" s="1"/>
  <c r="F249" i="5"/>
  <c r="G249" i="5" s="1"/>
  <c r="H249" i="5" s="1"/>
  <c r="F250" i="1"/>
  <c r="G250" i="1" s="1"/>
  <c r="H250" i="1" s="1"/>
  <c r="F255" i="8" l="1"/>
  <c r="G255" i="8" s="1"/>
  <c r="H255" i="8" s="1"/>
  <c r="F249" i="6"/>
  <c r="G249" i="6" s="1"/>
  <c r="H249" i="6" s="1"/>
  <c r="F250" i="5"/>
  <c r="G250" i="5" s="1"/>
  <c r="H250" i="5" s="1"/>
  <c r="F251" i="1"/>
  <c r="G251" i="1" s="1"/>
  <c r="H251" i="1" s="1"/>
  <c r="F256" i="8" l="1"/>
  <c r="G256" i="8" s="1"/>
  <c r="H256" i="8" s="1"/>
  <c r="F250" i="6"/>
  <c r="G250" i="6" s="1"/>
  <c r="H250" i="6" s="1"/>
  <c r="F251" i="5"/>
  <c r="G251" i="5" s="1"/>
  <c r="H251" i="5"/>
  <c r="F252" i="1"/>
  <c r="G252" i="1" s="1"/>
  <c r="H252" i="1" s="1"/>
  <c r="F257" i="8" l="1"/>
  <c r="G257" i="8" s="1"/>
  <c r="H257" i="8" s="1"/>
  <c r="F251" i="6"/>
  <c r="G251" i="6" s="1"/>
  <c r="H251" i="6" s="1"/>
  <c r="F252" i="5"/>
  <c r="G252" i="5" s="1"/>
  <c r="H252" i="5" s="1"/>
  <c r="F253" i="1"/>
  <c r="G253" i="1" s="1"/>
  <c r="H253" i="1" s="1"/>
  <c r="F258" i="8" l="1"/>
  <c r="G258" i="8" s="1"/>
  <c r="H258" i="8" s="1"/>
  <c r="F252" i="6"/>
  <c r="G252" i="6" s="1"/>
  <c r="H252" i="6" s="1"/>
  <c r="F253" i="5"/>
  <c r="G253" i="5" s="1"/>
  <c r="H253" i="5" s="1"/>
  <c r="F254" i="1"/>
  <c r="G254" i="1" s="1"/>
  <c r="H254" i="1" s="1"/>
  <c r="F259" i="8" l="1"/>
  <c r="G259" i="8" s="1"/>
  <c r="H259" i="8" s="1"/>
  <c r="F253" i="6"/>
  <c r="G253" i="6" s="1"/>
  <c r="H253" i="6" s="1"/>
  <c r="F254" i="5"/>
  <c r="G254" i="5" s="1"/>
  <c r="H254" i="5" s="1"/>
  <c r="F255" i="1"/>
  <c r="G255" i="1" s="1"/>
  <c r="H255" i="1" s="1"/>
  <c r="F260" i="8" l="1"/>
  <c r="G260" i="8" s="1"/>
  <c r="H260" i="8" s="1"/>
  <c r="F254" i="6"/>
  <c r="G254" i="6" s="1"/>
  <c r="H254" i="6" s="1"/>
  <c r="F255" i="5"/>
  <c r="G255" i="5" s="1"/>
  <c r="H255" i="5" s="1"/>
  <c r="F256" i="1"/>
  <c r="G256" i="1" s="1"/>
  <c r="H256" i="1" s="1"/>
  <c r="F261" i="8" l="1"/>
  <c r="G261" i="8" s="1"/>
  <c r="H261" i="8" s="1"/>
  <c r="F255" i="6"/>
  <c r="G255" i="6" s="1"/>
  <c r="H255" i="6" s="1"/>
  <c r="F256" i="5"/>
  <c r="G256" i="5" s="1"/>
  <c r="H256" i="5" s="1"/>
  <c r="F257" i="1"/>
  <c r="G257" i="1" s="1"/>
  <c r="H257" i="1"/>
  <c r="F262" i="8" l="1"/>
  <c r="G262" i="8" s="1"/>
  <c r="H262" i="8" s="1"/>
  <c r="F256" i="6"/>
  <c r="G256" i="6" s="1"/>
  <c r="H256" i="6" s="1"/>
  <c r="F257" i="5"/>
  <c r="G257" i="5" s="1"/>
  <c r="H257" i="5" s="1"/>
  <c r="F258" i="1"/>
  <c r="G258" i="1" s="1"/>
  <c r="H258" i="1" s="1"/>
  <c r="F263" i="8" l="1"/>
  <c r="G263" i="8" s="1"/>
  <c r="H263" i="8" s="1"/>
  <c r="F257" i="6"/>
  <c r="G257" i="6" s="1"/>
  <c r="H257" i="6" s="1"/>
  <c r="F258" i="5"/>
  <c r="G258" i="5" s="1"/>
  <c r="H258" i="5" s="1"/>
  <c r="F259" i="1"/>
  <c r="G259" i="1" s="1"/>
  <c r="H259" i="1" s="1"/>
  <c r="F264" i="8" l="1"/>
  <c r="G264" i="8" s="1"/>
  <c r="H264" i="8" s="1"/>
  <c r="F258" i="6"/>
  <c r="G258" i="6" s="1"/>
  <c r="H258" i="6" s="1"/>
  <c r="F259" i="5"/>
  <c r="G259" i="5" s="1"/>
  <c r="H259" i="5" s="1"/>
  <c r="F260" i="1"/>
  <c r="G260" i="1" s="1"/>
  <c r="H260" i="1" s="1"/>
  <c r="F265" i="8" l="1"/>
  <c r="G265" i="8" s="1"/>
  <c r="H265" i="8" s="1"/>
  <c r="F259" i="6"/>
  <c r="G259" i="6" s="1"/>
  <c r="H259" i="6" s="1"/>
  <c r="F260" i="5"/>
  <c r="G260" i="5" s="1"/>
  <c r="H260" i="5" s="1"/>
  <c r="F261" i="1"/>
  <c r="G261" i="1" s="1"/>
  <c r="H261" i="1" s="1"/>
  <c r="F266" i="8" l="1"/>
  <c r="G266" i="8" s="1"/>
  <c r="H266" i="8" s="1"/>
  <c r="F260" i="6"/>
  <c r="G260" i="6" s="1"/>
  <c r="H260" i="6" s="1"/>
  <c r="F261" i="5"/>
  <c r="G261" i="5" s="1"/>
  <c r="H261" i="5" s="1"/>
  <c r="F262" i="1"/>
  <c r="G262" i="1" s="1"/>
  <c r="H262" i="1" s="1"/>
  <c r="F267" i="8" l="1"/>
  <c r="G267" i="8" s="1"/>
  <c r="H267" i="8" s="1"/>
  <c r="F261" i="6"/>
  <c r="G261" i="6" s="1"/>
  <c r="H261" i="6" s="1"/>
  <c r="F262" i="5"/>
  <c r="G262" i="5" s="1"/>
  <c r="H262" i="5" s="1"/>
  <c r="F263" i="1"/>
  <c r="G263" i="1" s="1"/>
  <c r="H263" i="1" s="1"/>
  <c r="F268" i="8" l="1"/>
  <c r="G268" i="8" s="1"/>
  <c r="H268" i="8" s="1"/>
  <c r="F262" i="6"/>
  <c r="G262" i="6" s="1"/>
  <c r="H262" i="6" s="1"/>
  <c r="F263" i="5"/>
  <c r="G263" i="5" s="1"/>
  <c r="H263" i="5" s="1"/>
  <c r="F264" i="1"/>
  <c r="G264" i="1" s="1"/>
  <c r="H264" i="1"/>
  <c r="F269" i="8" l="1"/>
  <c r="G269" i="8" s="1"/>
  <c r="H269" i="8" s="1"/>
  <c r="F263" i="6"/>
  <c r="G263" i="6" s="1"/>
  <c r="H263" i="6" s="1"/>
  <c r="F264" i="5"/>
  <c r="G264" i="5" s="1"/>
  <c r="H264" i="5" s="1"/>
  <c r="F265" i="1"/>
  <c r="G265" i="1" s="1"/>
  <c r="H265" i="1"/>
  <c r="F270" i="8" l="1"/>
  <c r="G270" i="8" s="1"/>
  <c r="H270" i="8" s="1"/>
  <c r="F264" i="6"/>
  <c r="G264" i="6" s="1"/>
  <c r="H264" i="6" s="1"/>
  <c r="F265" i="5"/>
  <c r="G265" i="5" s="1"/>
  <c r="H265" i="5" s="1"/>
  <c r="F266" i="1"/>
  <c r="G266" i="1" s="1"/>
  <c r="H266" i="1" s="1"/>
  <c r="F271" i="8" l="1"/>
  <c r="G271" i="8" s="1"/>
  <c r="H271" i="8" s="1"/>
  <c r="F265" i="6"/>
  <c r="G265" i="6" s="1"/>
  <c r="H265" i="6" s="1"/>
  <c r="F266" i="5"/>
  <c r="G266" i="5" s="1"/>
  <c r="H266" i="5" s="1"/>
  <c r="F267" i="1"/>
  <c r="G267" i="1" s="1"/>
  <c r="H267" i="1" s="1"/>
  <c r="F272" i="8" l="1"/>
  <c r="G272" i="8" s="1"/>
  <c r="H272" i="8" s="1"/>
  <c r="F266" i="6"/>
  <c r="G266" i="6" s="1"/>
  <c r="H266" i="6" s="1"/>
  <c r="F267" i="5"/>
  <c r="G267" i="5" s="1"/>
  <c r="H267" i="5" s="1"/>
  <c r="F268" i="1"/>
  <c r="G268" i="1" s="1"/>
  <c r="H268" i="1" s="1"/>
  <c r="F273" i="8" l="1"/>
  <c r="G273" i="8" s="1"/>
  <c r="H273" i="8" s="1"/>
  <c r="F267" i="6"/>
  <c r="G267" i="6" s="1"/>
  <c r="H267" i="6" s="1"/>
  <c r="F268" i="5"/>
  <c r="G268" i="5" s="1"/>
  <c r="H268" i="5" s="1"/>
  <c r="F269" i="1"/>
  <c r="G269" i="1" s="1"/>
  <c r="H269" i="1" s="1"/>
  <c r="F274" i="8" l="1"/>
  <c r="G274" i="8" s="1"/>
  <c r="H274" i="8" s="1"/>
  <c r="F268" i="6"/>
  <c r="G268" i="6" s="1"/>
  <c r="H268" i="6" s="1"/>
  <c r="F269" i="5"/>
  <c r="G269" i="5" s="1"/>
  <c r="H269" i="5" s="1"/>
  <c r="F270" i="1"/>
  <c r="G270" i="1" s="1"/>
  <c r="H270" i="1" s="1"/>
  <c r="F275" i="8" l="1"/>
  <c r="G275" i="8" s="1"/>
  <c r="H275" i="8" s="1"/>
  <c r="F269" i="6"/>
  <c r="G269" i="6" s="1"/>
  <c r="H269" i="6" s="1"/>
  <c r="F270" i="5"/>
  <c r="G270" i="5" s="1"/>
  <c r="H270" i="5" s="1"/>
  <c r="F271" i="1"/>
  <c r="G271" i="1" s="1"/>
  <c r="H271" i="1" s="1"/>
  <c r="F276" i="8" l="1"/>
  <c r="G276" i="8" s="1"/>
  <c r="H276" i="8" s="1"/>
  <c r="F270" i="6"/>
  <c r="G270" i="6" s="1"/>
  <c r="H270" i="6" s="1"/>
  <c r="F271" i="5"/>
  <c r="G271" i="5" s="1"/>
  <c r="H271" i="5" s="1"/>
  <c r="F272" i="1"/>
  <c r="G272" i="1" s="1"/>
  <c r="H272" i="1"/>
  <c r="F277" i="8" l="1"/>
  <c r="G277" i="8" s="1"/>
  <c r="H277" i="8" s="1"/>
  <c r="F271" i="6"/>
  <c r="G271" i="6" s="1"/>
  <c r="H271" i="6" s="1"/>
  <c r="F272" i="5"/>
  <c r="G272" i="5" s="1"/>
  <c r="H272" i="5" s="1"/>
  <c r="F273" i="1"/>
  <c r="G273" i="1" s="1"/>
  <c r="H273" i="1" s="1"/>
  <c r="F278" i="8" l="1"/>
  <c r="G278" i="8" s="1"/>
  <c r="H278" i="8" s="1"/>
  <c r="F272" i="6"/>
  <c r="G272" i="6" s="1"/>
  <c r="H272" i="6" s="1"/>
  <c r="F273" i="5"/>
  <c r="G273" i="5" s="1"/>
  <c r="H273" i="5" s="1"/>
  <c r="F274" i="1"/>
  <c r="G274" i="1" s="1"/>
  <c r="H274" i="1" s="1"/>
  <c r="F279" i="8" l="1"/>
  <c r="G279" i="8" s="1"/>
  <c r="H279" i="8" s="1"/>
  <c r="F273" i="6"/>
  <c r="G273" i="6" s="1"/>
  <c r="H273" i="6" s="1"/>
  <c r="F274" i="5"/>
  <c r="G274" i="5" s="1"/>
  <c r="H274" i="5" s="1"/>
  <c r="F275" i="1"/>
  <c r="G275" i="1" s="1"/>
  <c r="H275" i="1" s="1"/>
  <c r="F280" i="8" l="1"/>
  <c r="G280" i="8" s="1"/>
  <c r="H280" i="8" s="1"/>
  <c r="F274" i="6"/>
  <c r="G274" i="6" s="1"/>
  <c r="H274" i="6" s="1"/>
  <c r="F275" i="5"/>
  <c r="G275" i="5" s="1"/>
  <c r="H275" i="5" s="1"/>
  <c r="F276" i="1"/>
  <c r="G276" i="1" s="1"/>
  <c r="H276" i="1" s="1"/>
  <c r="F281" i="8" l="1"/>
  <c r="G281" i="8" s="1"/>
  <c r="H281" i="8" s="1"/>
  <c r="F275" i="6"/>
  <c r="G275" i="6" s="1"/>
  <c r="H275" i="6" s="1"/>
  <c r="F276" i="5"/>
  <c r="G276" i="5" s="1"/>
  <c r="H276" i="5" s="1"/>
  <c r="F277" i="1"/>
  <c r="G277" i="1" s="1"/>
  <c r="H277" i="1"/>
  <c r="F282" i="8" l="1"/>
  <c r="G282" i="8" s="1"/>
  <c r="H282" i="8" s="1"/>
  <c r="F276" i="6"/>
  <c r="G276" i="6" s="1"/>
  <c r="H276" i="6" s="1"/>
  <c r="F277" i="5"/>
  <c r="G277" i="5" s="1"/>
  <c r="H277" i="5" s="1"/>
  <c r="F278" i="1"/>
  <c r="G278" i="1" s="1"/>
  <c r="H278" i="1" s="1"/>
  <c r="F283" i="8" l="1"/>
  <c r="G283" i="8" s="1"/>
  <c r="H283" i="8" s="1"/>
  <c r="F277" i="6"/>
  <c r="G277" i="6" s="1"/>
  <c r="H277" i="6" s="1"/>
  <c r="F278" i="5"/>
  <c r="G278" i="5" s="1"/>
  <c r="H278" i="5" s="1"/>
  <c r="F279" i="1"/>
  <c r="G279" i="1" s="1"/>
  <c r="H279" i="1" s="1"/>
  <c r="F284" i="8" l="1"/>
  <c r="G284" i="8" s="1"/>
  <c r="H284" i="8" s="1"/>
  <c r="F278" i="6"/>
  <c r="G278" i="6" s="1"/>
  <c r="H278" i="6" s="1"/>
  <c r="F279" i="5"/>
  <c r="G279" i="5" s="1"/>
  <c r="H279" i="5" s="1"/>
  <c r="F280" i="1"/>
  <c r="G280" i="1" s="1"/>
  <c r="H280" i="1" s="1"/>
  <c r="F285" i="8" l="1"/>
  <c r="G285" i="8" s="1"/>
  <c r="H285" i="8" s="1"/>
  <c r="F279" i="6"/>
  <c r="G279" i="6" s="1"/>
  <c r="H279" i="6" s="1"/>
  <c r="F280" i="5"/>
  <c r="G280" i="5" s="1"/>
  <c r="H280" i="5" s="1"/>
  <c r="F281" i="1"/>
  <c r="G281" i="1" s="1"/>
  <c r="H281" i="1" s="1"/>
  <c r="F286" i="8" l="1"/>
  <c r="G286" i="8" s="1"/>
  <c r="H286" i="8" s="1"/>
  <c r="F280" i="6"/>
  <c r="G280" i="6" s="1"/>
  <c r="H280" i="6" s="1"/>
  <c r="F281" i="5"/>
  <c r="G281" i="5" s="1"/>
  <c r="H281" i="5" s="1"/>
  <c r="F282" i="1"/>
  <c r="G282" i="1" s="1"/>
  <c r="H282" i="1" s="1"/>
  <c r="F287" i="8" l="1"/>
  <c r="G287" i="8" s="1"/>
  <c r="H287" i="8" s="1"/>
  <c r="F281" i="6"/>
  <c r="G281" i="6" s="1"/>
  <c r="H281" i="6" s="1"/>
  <c r="F282" i="5"/>
  <c r="G282" i="5" s="1"/>
  <c r="H282" i="5" s="1"/>
  <c r="F283" i="1"/>
  <c r="G283" i="1" s="1"/>
  <c r="H283" i="1" s="1"/>
  <c r="F288" i="8" l="1"/>
  <c r="G288" i="8" s="1"/>
  <c r="H288" i="8" s="1"/>
  <c r="F282" i="6"/>
  <c r="G282" i="6" s="1"/>
  <c r="H282" i="6" s="1"/>
  <c r="F283" i="5"/>
  <c r="G283" i="5" s="1"/>
  <c r="H283" i="5" s="1"/>
  <c r="F284" i="1"/>
  <c r="G284" i="1" s="1"/>
  <c r="H284" i="1"/>
  <c r="F289" i="8" l="1"/>
  <c r="G289" i="8" s="1"/>
  <c r="H289" i="8" s="1"/>
  <c r="F283" i="6"/>
  <c r="G283" i="6" s="1"/>
  <c r="H283" i="6" s="1"/>
  <c r="F284" i="5"/>
  <c r="G284" i="5" s="1"/>
  <c r="H284" i="5" s="1"/>
  <c r="F285" i="1"/>
  <c r="G285" i="1" s="1"/>
  <c r="H285" i="1" s="1"/>
  <c r="F290" i="8" l="1"/>
  <c r="G290" i="8" s="1"/>
  <c r="H290" i="8" s="1"/>
  <c r="F284" i="6"/>
  <c r="G284" i="6" s="1"/>
  <c r="H284" i="6" s="1"/>
  <c r="F285" i="5"/>
  <c r="G285" i="5" s="1"/>
  <c r="H285" i="5" s="1"/>
  <c r="F286" i="1"/>
  <c r="G286" i="1" s="1"/>
  <c r="H286" i="1" s="1"/>
  <c r="F291" i="8" l="1"/>
  <c r="G291" i="8" s="1"/>
  <c r="H291" i="8" s="1"/>
  <c r="F285" i="6"/>
  <c r="G285" i="6" s="1"/>
  <c r="H285" i="6" s="1"/>
  <c r="F286" i="5"/>
  <c r="G286" i="5" s="1"/>
  <c r="H286" i="5" s="1"/>
  <c r="F287" i="1"/>
  <c r="G287" i="1" s="1"/>
  <c r="H287" i="1" s="1"/>
  <c r="F292" i="8" l="1"/>
  <c r="G292" i="8" s="1"/>
  <c r="H292" i="8" s="1"/>
  <c r="F286" i="6"/>
  <c r="G286" i="6" s="1"/>
  <c r="H286" i="6" s="1"/>
  <c r="F287" i="5"/>
  <c r="G287" i="5" s="1"/>
  <c r="H287" i="5" s="1"/>
  <c r="F288" i="1"/>
  <c r="G288" i="1" s="1"/>
  <c r="H288" i="1" s="1"/>
  <c r="F293" i="8" l="1"/>
  <c r="G293" i="8" s="1"/>
  <c r="H293" i="8" s="1"/>
  <c r="F287" i="6"/>
  <c r="G287" i="6" s="1"/>
  <c r="H287" i="6" s="1"/>
  <c r="F288" i="5"/>
  <c r="G288" i="5" s="1"/>
  <c r="H288" i="5" s="1"/>
  <c r="F289" i="1"/>
  <c r="G289" i="1" s="1"/>
  <c r="H289" i="1" s="1"/>
  <c r="F294" i="8" l="1"/>
  <c r="G294" i="8" s="1"/>
  <c r="H294" i="8" s="1"/>
  <c r="F288" i="6"/>
  <c r="G288" i="6" s="1"/>
  <c r="H288" i="6" s="1"/>
  <c r="F289" i="5"/>
  <c r="G289" i="5" s="1"/>
  <c r="H289" i="5" s="1"/>
  <c r="F290" i="1"/>
  <c r="G290" i="1" s="1"/>
  <c r="H290" i="1"/>
  <c r="F295" i="8" l="1"/>
  <c r="G295" i="8" s="1"/>
  <c r="H295" i="8" s="1"/>
  <c r="F289" i="6"/>
  <c r="G289" i="6" s="1"/>
  <c r="H289" i="6" s="1"/>
  <c r="F290" i="5"/>
  <c r="G290" i="5" s="1"/>
  <c r="H290" i="5" s="1"/>
  <c r="F291" i="1"/>
  <c r="G291" i="1" s="1"/>
  <c r="H291" i="1" s="1"/>
  <c r="F296" i="8" l="1"/>
  <c r="G296" i="8" s="1"/>
  <c r="H296" i="8" s="1"/>
  <c r="F290" i="6"/>
  <c r="G290" i="6" s="1"/>
  <c r="H290" i="6" s="1"/>
  <c r="F291" i="5"/>
  <c r="G291" i="5" s="1"/>
  <c r="H291" i="5" s="1"/>
  <c r="F292" i="1"/>
  <c r="G292" i="1" s="1"/>
  <c r="H292" i="1" s="1"/>
  <c r="F297" i="8" l="1"/>
  <c r="G297" i="8" s="1"/>
  <c r="H297" i="8" s="1"/>
  <c r="F291" i="6"/>
  <c r="G291" i="6" s="1"/>
  <c r="H291" i="6" s="1"/>
  <c r="F292" i="5"/>
  <c r="G292" i="5" s="1"/>
  <c r="H292" i="5" s="1"/>
  <c r="F293" i="1"/>
  <c r="G293" i="1" s="1"/>
  <c r="H293" i="1" s="1"/>
  <c r="F298" i="8" l="1"/>
  <c r="G298" i="8" s="1"/>
  <c r="H298" i="8" s="1"/>
  <c r="F292" i="6"/>
  <c r="G292" i="6" s="1"/>
  <c r="H292" i="6" s="1"/>
  <c r="F293" i="5"/>
  <c r="G293" i="5" s="1"/>
  <c r="H293" i="5" s="1"/>
  <c r="F294" i="1"/>
  <c r="G294" i="1" s="1"/>
  <c r="H294" i="1"/>
  <c r="F299" i="8" l="1"/>
  <c r="G299" i="8" s="1"/>
  <c r="H299" i="8" s="1"/>
  <c r="F293" i="6"/>
  <c r="G293" i="6" s="1"/>
  <c r="H293" i="6" s="1"/>
  <c r="F294" i="5"/>
  <c r="G294" i="5" s="1"/>
  <c r="H294" i="5" s="1"/>
  <c r="F295" i="1"/>
  <c r="G295" i="1" s="1"/>
  <c r="H295" i="1" s="1"/>
  <c r="F300" i="8" l="1"/>
  <c r="G300" i="8" s="1"/>
  <c r="H300" i="8" s="1"/>
  <c r="F294" i="6"/>
  <c r="G294" i="6" s="1"/>
  <c r="H294" i="6" s="1"/>
  <c r="F295" i="5"/>
  <c r="G295" i="5" s="1"/>
  <c r="H295" i="5" s="1"/>
  <c r="F296" i="1"/>
  <c r="G296" i="1" s="1"/>
  <c r="H296" i="1" s="1"/>
  <c r="F301" i="8" l="1"/>
  <c r="G301" i="8" s="1"/>
  <c r="H301" i="8" s="1"/>
  <c r="F295" i="6"/>
  <c r="G295" i="6" s="1"/>
  <c r="H295" i="6" s="1"/>
  <c r="F296" i="5"/>
  <c r="G296" i="5" s="1"/>
  <c r="H296" i="5" s="1"/>
  <c r="F297" i="1"/>
  <c r="G297" i="1" s="1"/>
  <c r="H297" i="1" s="1"/>
  <c r="F302" i="8" l="1"/>
  <c r="G302" i="8" s="1"/>
  <c r="H302" i="8" s="1"/>
  <c r="F296" i="6"/>
  <c r="G296" i="6" s="1"/>
  <c r="H296" i="6" s="1"/>
  <c r="F297" i="5"/>
  <c r="G297" i="5" s="1"/>
  <c r="H297" i="5" s="1"/>
  <c r="F298" i="1"/>
  <c r="G298" i="1" s="1"/>
  <c r="H298" i="1" s="1"/>
  <c r="F303" i="8" l="1"/>
  <c r="G303" i="8" s="1"/>
  <c r="H303" i="8" s="1"/>
  <c r="F297" i="6"/>
  <c r="G297" i="6" s="1"/>
  <c r="H297" i="6" s="1"/>
  <c r="F298" i="5"/>
  <c r="G298" i="5" s="1"/>
  <c r="H298" i="5" s="1"/>
  <c r="F299" i="1"/>
  <c r="G299" i="1" s="1"/>
  <c r="H299" i="1" s="1"/>
  <c r="F304" i="8" l="1"/>
  <c r="G304" i="8" s="1"/>
  <c r="H304" i="8" s="1"/>
  <c r="F298" i="6"/>
  <c r="G298" i="6" s="1"/>
  <c r="H298" i="6" s="1"/>
  <c r="F299" i="5"/>
  <c r="G299" i="5" s="1"/>
  <c r="H299" i="5" s="1"/>
  <c r="F300" i="1"/>
  <c r="G300" i="1" s="1"/>
  <c r="H300" i="1"/>
  <c r="F305" i="8" l="1"/>
  <c r="G305" i="8" s="1"/>
  <c r="H305" i="8" s="1"/>
  <c r="F299" i="6"/>
  <c r="G299" i="6" s="1"/>
  <c r="H299" i="6" s="1"/>
  <c r="F300" i="5"/>
  <c r="G300" i="5" s="1"/>
  <c r="H300" i="5" s="1"/>
  <c r="F301" i="1"/>
  <c r="G301" i="1" s="1"/>
  <c r="H301" i="1"/>
  <c r="F306" i="8" l="1"/>
  <c r="G306" i="8" s="1"/>
  <c r="H306" i="8" s="1"/>
  <c r="F300" i="6"/>
  <c r="G300" i="6" s="1"/>
  <c r="H300" i="6" s="1"/>
  <c r="F301" i="5"/>
  <c r="G301" i="5" s="1"/>
  <c r="H301" i="5" s="1"/>
  <c r="F302" i="1"/>
  <c r="G302" i="1" s="1"/>
  <c r="H302" i="1"/>
  <c r="F307" i="8" l="1"/>
  <c r="G307" i="8" s="1"/>
  <c r="H307" i="8" s="1"/>
  <c r="F301" i="6"/>
  <c r="G301" i="6" s="1"/>
  <c r="H301" i="6" s="1"/>
  <c r="F302" i="5"/>
  <c r="G302" i="5" s="1"/>
  <c r="H302" i="5" s="1"/>
  <c r="F303" i="1"/>
  <c r="G303" i="1" s="1"/>
  <c r="H303" i="1"/>
  <c r="F308" i="8" l="1"/>
  <c r="G308" i="8" s="1"/>
  <c r="H308" i="8" s="1"/>
  <c r="F302" i="6"/>
  <c r="G302" i="6" s="1"/>
  <c r="H302" i="6" s="1"/>
  <c r="F303" i="5"/>
  <c r="G303" i="5" s="1"/>
  <c r="H303" i="5" s="1"/>
  <c r="F304" i="1"/>
  <c r="G304" i="1" s="1"/>
  <c r="H304" i="1" s="1"/>
  <c r="F309" i="8" l="1"/>
  <c r="G309" i="8" s="1"/>
  <c r="H309" i="8" s="1"/>
  <c r="F303" i="6"/>
  <c r="G303" i="6" s="1"/>
  <c r="H303" i="6" s="1"/>
  <c r="F304" i="5"/>
  <c r="G304" i="5" s="1"/>
  <c r="H304" i="5" s="1"/>
  <c r="F305" i="1"/>
  <c r="G305" i="1" s="1"/>
  <c r="H305" i="1"/>
  <c r="F310" i="8" l="1"/>
  <c r="G310" i="8" s="1"/>
  <c r="H310" i="8" s="1"/>
  <c r="F304" i="6"/>
  <c r="G304" i="6" s="1"/>
  <c r="H304" i="6" s="1"/>
  <c r="F305" i="5"/>
  <c r="G305" i="5" s="1"/>
  <c r="H305" i="5" s="1"/>
  <c r="F306" i="1"/>
  <c r="G306" i="1" s="1"/>
  <c r="H306" i="1"/>
  <c r="F311" i="8" l="1"/>
  <c r="G311" i="8" s="1"/>
  <c r="H311" i="8" s="1"/>
  <c r="F305" i="6"/>
  <c r="G305" i="6" s="1"/>
  <c r="H305" i="6" s="1"/>
  <c r="F306" i="5"/>
  <c r="G306" i="5" s="1"/>
  <c r="H306" i="5" s="1"/>
  <c r="F307" i="1"/>
  <c r="G307" i="1" s="1"/>
  <c r="H307" i="1" s="1"/>
  <c r="F312" i="8" l="1"/>
  <c r="G312" i="8" s="1"/>
  <c r="H312" i="8" s="1"/>
  <c r="F306" i="6"/>
  <c r="G306" i="6" s="1"/>
  <c r="H306" i="6" s="1"/>
  <c r="F307" i="5"/>
  <c r="G307" i="5" s="1"/>
  <c r="H307" i="5" s="1"/>
  <c r="F308" i="1"/>
  <c r="G308" i="1" s="1"/>
  <c r="H308" i="1" s="1"/>
  <c r="F313" i="8" l="1"/>
  <c r="G313" i="8" s="1"/>
  <c r="H313" i="8" s="1"/>
  <c r="F307" i="6"/>
  <c r="G307" i="6" s="1"/>
  <c r="H307" i="6" s="1"/>
  <c r="F308" i="5"/>
  <c r="G308" i="5" s="1"/>
  <c r="H308" i="5" s="1"/>
  <c r="F309" i="1"/>
  <c r="G309" i="1" s="1"/>
  <c r="H309" i="1"/>
  <c r="F314" i="8" l="1"/>
  <c r="G314" i="8" s="1"/>
  <c r="H314" i="8" s="1"/>
  <c r="F308" i="6"/>
  <c r="G308" i="6" s="1"/>
  <c r="H308" i="6" s="1"/>
  <c r="F309" i="5"/>
  <c r="G309" i="5" s="1"/>
  <c r="H309" i="5" s="1"/>
  <c r="F310" i="1"/>
  <c r="G310" i="1" s="1"/>
  <c r="H310" i="1" s="1"/>
  <c r="F315" i="8" l="1"/>
  <c r="G315" i="8" s="1"/>
  <c r="H315" i="8" s="1"/>
  <c r="F309" i="6"/>
  <c r="G309" i="6" s="1"/>
  <c r="H309" i="6" s="1"/>
  <c r="F310" i="5"/>
  <c r="G310" i="5" s="1"/>
  <c r="H310" i="5" s="1"/>
  <c r="F311" i="1"/>
  <c r="G311" i="1" s="1"/>
  <c r="H311" i="1"/>
  <c r="F316" i="8" l="1"/>
  <c r="G316" i="8" s="1"/>
  <c r="H316" i="8" s="1"/>
  <c r="F310" i="6"/>
  <c r="G310" i="6" s="1"/>
  <c r="H310" i="6" s="1"/>
  <c r="F311" i="5"/>
  <c r="G311" i="5" s="1"/>
  <c r="H311" i="5" s="1"/>
  <c r="F312" i="1"/>
  <c r="G312" i="1" s="1"/>
  <c r="H312" i="1" s="1"/>
  <c r="F317" i="8" l="1"/>
  <c r="G317" i="8" s="1"/>
  <c r="H317" i="8" s="1"/>
  <c r="F311" i="6"/>
  <c r="G311" i="6" s="1"/>
  <c r="H311" i="6" s="1"/>
  <c r="F312" i="5"/>
  <c r="G312" i="5" s="1"/>
  <c r="H312" i="5" s="1"/>
  <c r="F313" i="1"/>
  <c r="G313" i="1" s="1"/>
  <c r="H313" i="1" s="1"/>
  <c r="F318" i="8" l="1"/>
  <c r="G318" i="8" s="1"/>
  <c r="H318" i="8" s="1"/>
  <c r="F312" i="6"/>
  <c r="G312" i="6" s="1"/>
  <c r="H312" i="6" s="1"/>
  <c r="F313" i="5"/>
  <c r="G313" i="5" s="1"/>
  <c r="H313" i="5" s="1"/>
  <c r="F314" i="1"/>
  <c r="G314" i="1" s="1"/>
  <c r="H314" i="1" s="1"/>
  <c r="F319" i="8" l="1"/>
  <c r="G319" i="8" s="1"/>
  <c r="H319" i="8" s="1"/>
  <c r="F313" i="6"/>
  <c r="G313" i="6" s="1"/>
  <c r="H313" i="6" s="1"/>
  <c r="F314" i="5"/>
  <c r="G314" i="5" s="1"/>
  <c r="H314" i="5" s="1"/>
  <c r="F315" i="1"/>
  <c r="G315" i="1" s="1"/>
  <c r="H315" i="1" s="1"/>
  <c r="F314" i="6" l="1"/>
  <c r="G314" i="6" s="1"/>
  <c r="H314" i="6" s="1"/>
  <c r="F315" i="5"/>
  <c r="G315" i="5" s="1"/>
  <c r="H315" i="5" s="1"/>
  <c r="F316" i="1"/>
  <c r="G316" i="1" s="1"/>
  <c r="H316" i="1" s="1"/>
  <c r="F315" i="6" l="1"/>
  <c r="G315" i="6" s="1"/>
  <c r="H315" i="6" s="1"/>
  <c r="F316" i="5"/>
  <c r="G316" i="5" s="1"/>
  <c r="H316" i="5" s="1"/>
  <c r="F317" i="1"/>
  <c r="G317" i="1" s="1"/>
  <c r="H317" i="1" s="1"/>
  <c r="F316" i="6" l="1"/>
  <c r="G316" i="6" s="1"/>
  <c r="H316" i="6" s="1"/>
  <c r="F317" i="5"/>
  <c r="G317" i="5" s="1"/>
  <c r="H317" i="5" s="1"/>
  <c r="F318" i="1"/>
  <c r="G318" i="1" s="1"/>
  <c r="H318" i="1"/>
  <c r="F317" i="6" l="1"/>
  <c r="G317" i="6" s="1"/>
  <c r="H317" i="6" s="1"/>
  <c r="F318" i="5"/>
  <c r="G318" i="5" s="1"/>
  <c r="H318" i="5" s="1"/>
  <c r="F319" i="1"/>
  <c r="G319" i="1" s="1"/>
  <c r="H319" i="1" s="1"/>
  <c r="F318" i="6" l="1"/>
  <c r="G318" i="6" s="1"/>
  <c r="H318" i="6" s="1"/>
  <c r="F319" i="5"/>
  <c r="G319" i="5" s="1"/>
  <c r="H319" i="5" s="1"/>
  <c r="F320" i="1"/>
  <c r="G320" i="1" s="1"/>
  <c r="H320" i="1" s="1"/>
  <c r="F319" i="6" l="1"/>
  <c r="G319" i="6" s="1"/>
  <c r="H319" i="6" s="1"/>
  <c r="F320" i="5"/>
  <c r="G320" i="5" s="1"/>
  <c r="H320" i="5" s="1"/>
  <c r="F321" i="1"/>
  <c r="G321" i="1" s="1"/>
  <c r="H321" i="1"/>
  <c r="F320" i="6" l="1"/>
  <c r="G320" i="6" s="1"/>
  <c r="H320" i="6" s="1"/>
  <c r="F321" i="5"/>
  <c r="G321" i="5" s="1"/>
  <c r="H321" i="5" s="1"/>
  <c r="F322" i="1"/>
  <c r="G322" i="1" s="1"/>
  <c r="H322" i="1" s="1"/>
  <c r="F321" i="6" l="1"/>
  <c r="G321" i="6" s="1"/>
  <c r="H321" i="6" s="1"/>
  <c r="F322" i="5"/>
  <c r="G322" i="5" s="1"/>
  <c r="H322" i="5" s="1"/>
  <c r="F323" i="1"/>
  <c r="G323" i="1" s="1"/>
  <c r="H323" i="1" s="1"/>
  <c r="F322" i="6" l="1"/>
  <c r="G322" i="6" s="1"/>
  <c r="H322" i="6" s="1"/>
  <c r="F323" i="5"/>
  <c r="G323" i="5" s="1"/>
  <c r="H323" i="5" s="1"/>
  <c r="F324" i="1"/>
  <c r="G324" i="1" s="1"/>
  <c r="H324" i="1" s="1"/>
  <c r="F323" i="6" l="1"/>
  <c r="G323" i="6" s="1"/>
  <c r="H323" i="6" s="1"/>
  <c r="F324" i="5"/>
  <c r="G324" i="5" s="1"/>
  <c r="H324" i="5" s="1"/>
  <c r="F325" i="1"/>
  <c r="G325" i="1" s="1"/>
  <c r="H325" i="1"/>
  <c r="F324" i="6" l="1"/>
  <c r="G324" i="6" s="1"/>
  <c r="H324" i="6" s="1"/>
  <c r="F325" i="5"/>
  <c r="G325" i="5" s="1"/>
  <c r="H325" i="5" s="1"/>
  <c r="F326" i="1"/>
  <c r="G326" i="1" s="1"/>
  <c r="H326" i="1" s="1"/>
  <c r="F325" i="6" l="1"/>
  <c r="G325" i="6" s="1"/>
  <c r="H325" i="6" s="1"/>
  <c r="F326" i="5"/>
  <c r="G326" i="5" s="1"/>
  <c r="H326" i="5" s="1"/>
  <c r="F327" i="1"/>
  <c r="G327" i="1" s="1"/>
  <c r="H327" i="1"/>
  <c r="F326" i="6" l="1"/>
  <c r="G326" i="6" s="1"/>
  <c r="H326" i="6" s="1"/>
  <c r="F327" i="5"/>
  <c r="G327" i="5" s="1"/>
  <c r="H327" i="5" s="1"/>
  <c r="F328" i="1"/>
  <c r="G328" i="1" s="1"/>
  <c r="H328" i="1" s="1"/>
  <c r="F327" i="6" l="1"/>
  <c r="G327" i="6" s="1"/>
  <c r="H327" i="6" s="1"/>
  <c r="F328" i="5"/>
  <c r="G328" i="5" s="1"/>
  <c r="H328" i="5" s="1"/>
  <c r="F329" i="1"/>
  <c r="G329" i="1" s="1"/>
  <c r="H329" i="1" s="1"/>
  <c r="F328" i="6" l="1"/>
  <c r="G328" i="6" s="1"/>
  <c r="H328" i="6" s="1"/>
  <c r="F329" i="5"/>
  <c r="G329" i="5" s="1"/>
  <c r="H329" i="5" s="1"/>
  <c r="F330" i="1"/>
  <c r="G330" i="1" s="1"/>
  <c r="H330" i="1"/>
  <c r="F329" i="6" l="1"/>
  <c r="G329" i="6" s="1"/>
  <c r="H329" i="6" s="1"/>
  <c r="F330" i="5"/>
  <c r="G330" i="5" s="1"/>
  <c r="H330" i="5" s="1"/>
  <c r="F331" i="1"/>
  <c r="G331" i="1" s="1"/>
  <c r="H331" i="1" s="1"/>
  <c r="F330" i="6" l="1"/>
  <c r="G330" i="6" s="1"/>
  <c r="H330" i="6" s="1"/>
  <c r="F331" i="5"/>
  <c r="G331" i="5" s="1"/>
  <c r="H331" i="5" s="1"/>
  <c r="F332" i="1"/>
  <c r="G332" i="1" s="1"/>
  <c r="H332" i="1"/>
  <c r="F331" i="6" l="1"/>
  <c r="G331" i="6" s="1"/>
  <c r="H331" i="6" s="1"/>
  <c r="F332" i="5"/>
  <c r="G332" i="5" s="1"/>
  <c r="H332" i="5" s="1"/>
  <c r="F333" i="1"/>
  <c r="G333" i="1" s="1"/>
  <c r="H333" i="1" s="1"/>
  <c r="F332" i="6" l="1"/>
  <c r="G332" i="6" s="1"/>
  <c r="H332" i="6" s="1"/>
  <c r="F333" i="5"/>
  <c r="G333" i="5" s="1"/>
  <c r="H333" i="5" s="1"/>
  <c r="F334" i="1"/>
  <c r="G334" i="1" s="1"/>
  <c r="H334" i="1"/>
  <c r="F333" i="6" l="1"/>
  <c r="G333" i="6" s="1"/>
  <c r="H333" i="6" s="1"/>
  <c r="F334" i="5"/>
  <c r="G334" i="5" s="1"/>
  <c r="H334" i="5" s="1"/>
  <c r="F335" i="1"/>
  <c r="G335" i="1" s="1"/>
  <c r="H335" i="1"/>
  <c r="F334" i="6" l="1"/>
  <c r="G334" i="6" s="1"/>
  <c r="H334" i="6" s="1"/>
  <c r="F335" i="5"/>
  <c r="G335" i="5" s="1"/>
  <c r="H335" i="5" s="1"/>
  <c r="F336" i="1"/>
  <c r="G336" i="1" s="1"/>
  <c r="H336" i="1" s="1"/>
  <c r="F335" i="6" l="1"/>
  <c r="G335" i="6" s="1"/>
  <c r="H335" i="6" s="1"/>
  <c r="F336" i="5"/>
  <c r="G336" i="5" s="1"/>
  <c r="H336" i="5" s="1"/>
  <c r="F337" i="1"/>
  <c r="G337" i="1" s="1"/>
  <c r="H337" i="1" s="1"/>
  <c r="F336" i="6" l="1"/>
  <c r="G336" i="6" s="1"/>
  <c r="H336" i="6" s="1"/>
  <c r="F337" i="5"/>
  <c r="G337" i="5" s="1"/>
  <c r="H337" i="5" s="1"/>
  <c r="F338" i="1"/>
  <c r="G338" i="1" s="1"/>
  <c r="H338" i="1" s="1"/>
  <c r="F337" i="6" l="1"/>
  <c r="G337" i="6" s="1"/>
  <c r="H337" i="6" s="1"/>
  <c r="F338" i="5"/>
  <c r="G338" i="5" s="1"/>
  <c r="H338" i="5" s="1"/>
  <c r="F339" i="1"/>
  <c r="G339" i="1" s="1"/>
  <c r="H339" i="1" s="1"/>
  <c r="F338" i="6" l="1"/>
  <c r="G338" i="6" s="1"/>
  <c r="H338" i="6" s="1"/>
  <c r="F339" i="5"/>
  <c r="G339" i="5" s="1"/>
  <c r="H339" i="5" s="1"/>
  <c r="F340" i="1"/>
  <c r="G340" i="1" s="1"/>
  <c r="H340" i="1" s="1"/>
  <c r="F339" i="6" l="1"/>
  <c r="G339" i="6" s="1"/>
  <c r="H339" i="6" s="1"/>
  <c r="F340" i="5"/>
  <c r="G340" i="5" s="1"/>
  <c r="H340" i="5" s="1"/>
  <c r="F341" i="1"/>
  <c r="G341" i="1" s="1"/>
  <c r="H341" i="1" s="1"/>
  <c r="F340" i="6" l="1"/>
  <c r="G340" i="6" s="1"/>
  <c r="H340" i="6" s="1"/>
  <c r="F341" i="5"/>
  <c r="G341" i="5" s="1"/>
  <c r="H341" i="5" s="1"/>
  <c r="F342" i="1"/>
  <c r="G342" i="1" s="1"/>
  <c r="H342" i="1"/>
  <c r="F341" i="6" l="1"/>
  <c r="G341" i="6" s="1"/>
  <c r="H341" i="6" s="1"/>
  <c r="F342" i="5"/>
  <c r="G342" i="5" s="1"/>
  <c r="H342" i="5" s="1"/>
  <c r="F343" i="1"/>
  <c r="G343" i="1" s="1"/>
  <c r="H343" i="1"/>
  <c r="F342" i="6" l="1"/>
  <c r="G342" i="6" s="1"/>
  <c r="H342" i="6" s="1"/>
  <c r="F343" i="5"/>
  <c r="G343" i="5" s="1"/>
  <c r="H343" i="5" s="1"/>
  <c r="F344" i="1"/>
  <c r="G344" i="1" s="1"/>
  <c r="H344" i="1" s="1"/>
  <c r="F343" i="6" l="1"/>
  <c r="G343" i="6" s="1"/>
  <c r="H343" i="6" s="1"/>
  <c r="F344" i="5"/>
  <c r="G344" i="5" s="1"/>
  <c r="H344" i="5" s="1"/>
  <c r="F345" i="1"/>
  <c r="G345" i="1" s="1"/>
  <c r="H345" i="1"/>
  <c r="F344" i="6" l="1"/>
  <c r="G344" i="6" s="1"/>
  <c r="H344" i="6" s="1"/>
  <c r="F345" i="5"/>
  <c r="G345" i="5" s="1"/>
  <c r="H345" i="5" s="1"/>
  <c r="F346" i="1"/>
  <c r="G346" i="1" s="1"/>
  <c r="H346" i="1" s="1"/>
  <c r="F345" i="6" l="1"/>
  <c r="G345" i="6" s="1"/>
  <c r="H345" i="6" s="1"/>
  <c r="F346" i="5"/>
  <c r="G346" i="5" s="1"/>
  <c r="H346" i="5" s="1"/>
  <c r="F347" i="1"/>
  <c r="G347" i="1" s="1"/>
  <c r="H347" i="1"/>
  <c r="F346" i="6" l="1"/>
  <c r="G346" i="6" s="1"/>
  <c r="H346" i="6" s="1"/>
  <c r="F347" i="5"/>
  <c r="G347" i="5" s="1"/>
  <c r="H347" i="5" s="1"/>
  <c r="F348" i="1"/>
  <c r="G348" i="1" s="1"/>
  <c r="H348" i="1"/>
  <c r="F347" i="6" l="1"/>
  <c r="G347" i="6" s="1"/>
  <c r="H347" i="6" s="1"/>
  <c r="F348" i="5"/>
  <c r="G348" i="5" s="1"/>
  <c r="H348" i="5" s="1"/>
  <c r="F349" i="1"/>
  <c r="G349" i="1" s="1"/>
  <c r="H349" i="1" s="1"/>
  <c r="F348" i="6" l="1"/>
  <c r="G348" i="6" s="1"/>
  <c r="H348" i="6" s="1"/>
  <c r="F349" i="5"/>
  <c r="G349" i="5" s="1"/>
  <c r="H349" i="5" s="1"/>
  <c r="F350" i="1"/>
  <c r="G350" i="1" s="1"/>
  <c r="H350" i="1" s="1"/>
  <c r="F349" i="6" l="1"/>
  <c r="G349" i="6" s="1"/>
  <c r="H349" i="6" s="1"/>
  <c r="F350" i="5"/>
  <c r="G350" i="5" s="1"/>
  <c r="H350" i="5" s="1"/>
  <c r="F351" i="1"/>
  <c r="G351" i="1" s="1"/>
  <c r="H351" i="1" s="1"/>
  <c r="F350" i="6" l="1"/>
  <c r="G350" i="6" s="1"/>
  <c r="H350" i="6" s="1"/>
  <c r="F351" i="5"/>
  <c r="G351" i="5" s="1"/>
  <c r="H351" i="5" s="1"/>
  <c r="F352" i="1"/>
  <c r="G352" i="1" s="1"/>
  <c r="H352" i="1" s="1"/>
  <c r="F351" i="6" l="1"/>
  <c r="G351" i="6" s="1"/>
  <c r="H351" i="6" s="1"/>
  <c r="F352" i="5"/>
  <c r="G352" i="5" s="1"/>
  <c r="H352" i="5" s="1"/>
  <c r="F353" i="1"/>
  <c r="G353" i="1" s="1"/>
  <c r="H353" i="1" s="1"/>
  <c r="F352" i="6" l="1"/>
  <c r="G352" i="6" s="1"/>
  <c r="H352" i="6" s="1"/>
  <c r="F353" i="5"/>
  <c r="G353" i="5" s="1"/>
  <c r="H353" i="5" s="1"/>
  <c r="F354" i="1"/>
  <c r="G354" i="1" s="1"/>
  <c r="H354" i="1"/>
  <c r="F353" i="6" l="1"/>
  <c r="G353" i="6" s="1"/>
  <c r="H353" i="6" s="1"/>
  <c r="F354" i="5"/>
  <c r="G354" i="5" s="1"/>
  <c r="H354" i="5" s="1"/>
  <c r="F355" i="1"/>
  <c r="G355" i="1" s="1"/>
  <c r="H355" i="1" s="1"/>
  <c r="F354" i="6" l="1"/>
  <c r="G354" i="6" s="1"/>
  <c r="H354" i="6" s="1"/>
  <c r="F355" i="5"/>
  <c r="G355" i="5" s="1"/>
  <c r="H355" i="5" s="1"/>
  <c r="F356" i="1"/>
  <c r="G356" i="1" s="1"/>
  <c r="H356" i="1"/>
  <c r="F355" i="6" l="1"/>
  <c r="G355" i="6" s="1"/>
  <c r="H355" i="6" s="1"/>
  <c r="F356" i="5"/>
  <c r="G356" i="5" s="1"/>
  <c r="H356" i="5" s="1"/>
  <c r="F357" i="1"/>
  <c r="G357" i="1" s="1"/>
  <c r="H357" i="1" s="1"/>
  <c r="F356" i="6" l="1"/>
  <c r="G356" i="6" s="1"/>
  <c r="H356" i="6" s="1"/>
  <c r="F357" i="5"/>
  <c r="G357" i="5" s="1"/>
  <c r="H357" i="5" s="1"/>
  <c r="F358" i="1"/>
  <c r="G358" i="1" s="1"/>
  <c r="H358" i="1" s="1"/>
  <c r="F357" i="6" l="1"/>
  <c r="G357" i="6" s="1"/>
  <c r="H357" i="6" s="1"/>
  <c r="F358" i="5"/>
  <c r="G358" i="5" s="1"/>
  <c r="H358" i="5" s="1"/>
  <c r="F359" i="1"/>
  <c r="G359" i="1" s="1"/>
  <c r="H359" i="1"/>
  <c r="F358" i="6" l="1"/>
  <c r="G358" i="6" s="1"/>
  <c r="H358" i="6" s="1"/>
  <c r="F359" i="5"/>
  <c r="G359" i="5" s="1"/>
  <c r="H359" i="5" s="1"/>
  <c r="F360" i="1"/>
  <c r="G360" i="1" s="1"/>
  <c r="H360" i="1" s="1"/>
  <c r="F359" i="6" l="1"/>
  <c r="G359" i="6" s="1"/>
  <c r="H359" i="6" s="1"/>
  <c r="F360" i="5"/>
  <c r="G360" i="5" s="1"/>
  <c r="H360" i="5" s="1"/>
  <c r="F361" i="1"/>
  <c r="G361" i="1" s="1"/>
  <c r="H361" i="1"/>
  <c r="F360" i="6" l="1"/>
  <c r="G360" i="6" s="1"/>
  <c r="H360" i="6" s="1"/>
  <c r="F361" i="5"/>
  <c r="G361" i="5" s="1"/>
  <c r="H361" i="5" s="1"/>
  <c r="F362" i="1"/>
  <c r="G362" i="1" s="1"/>
  <c r="H362" i="1"/>
  <c r="F361" i="6" l="1"/>
  <c r="G361" i="6" s="1"/>
  <c r="H361" i="6" s="1"/>
  <c r="F362" i="5"/>
  <c r="G362" i="5" s="1"/>
  <c r="H362" i="5" s="1"/>
  <c r="F363" i="1"/>
  <c r="G363" i="1" s="1"/>
  <c r="H363" i="1" s="1"/>
  <c r="F362" i="6" l="1"/>
  <c r="G362" i="6" s="1"/>
  <c r="H362" i="6" s="1"/>
  <c r="F363" i="5"/>
  <c r="G363" i="5" s="1"/>
  <c r="H363" i="5" s="1"/>
  <c r="F364" i="1"/>
  <c r="G364" i="1" s="1"/>
  <c r="H364" i="1" s="1"/>
  <c r="F363" i="6" l="1"/>
  <c r="G363" i="6" s="1"/>
  <c r="H363" i="6" s="1"/>
  <c r="F364" i="5"/>
  <c r="G364" i="5" s="1"/>
  <c r="H364" i="5" s="1"/>
  <c r="F365" i="1"/>
  <c r="G365" i="1" s="1"/>
  <c r="H365" i="1" s="1"/>
  <c r="F364" i="6" l="1"/>
  <c r="G364" i="6" s="1"/>
  <c r="H364" i="6" s="1"/>
  <c r="F365" i="5"/>
  <c r="G365" i="5" s="1"/>
  <c r="H365" i="5" s="1"/>
  <c r="F366" i="1"/>
  <c r="G366" i="1" s="1"/>
  <c r="H366" i="1" s="1"/>
  <c r="F365" i="6" l="1"/>
  <c r="G365" i="6" s="1"/>
  <c r="H365" i="6" s="1"/>
  <c r="F366" i="5"/>
  <c r="G366" i="5" s="1"/>
  <c r="H366" i="5" s="1"/>
  <c r="F367" i="1"/>
  <c r="G367" i="1" s="1"/>
  <c r="H367" i="1"/>
  <c r="F366" i="6" l="1"/>
  <c r="G366" i="6" s="1"/>
  <c r="H366" i="6" s="1"/>
  <c r="F367" i="5"/>
  <c r="G367" i="5" s="1"/>
  <c r="H367" i="5" s="1"/>
  <c r="F368" i="1"/>
  <c r="G368" i="1" s="1"/>
  <c r="H368" i="1" s="1"/>
  <c r="F367" i="6" l="1"/>
  <c r="G367" i="6" s="1"/>
  <c r="H367" i="6" s="1"/>
  <c r="F368" i="5"/>
  <c r="G368" i="5" s="1"/>
  <c r="H368" i="5" s="1"/>
  <c r="F369" i="1"/>
  <c r="G369" i="1" s="1"/>
  <c r="H369" i="1"/>
  <c r="F368" i="6" l="1"/>
  <c r="G368" i="6" s="1"/>
  <c r="H368" i="6" s="1"/>
  <c r="F369" i="5"/>
  <c r="G369" i="5" s="1"/>
  <c r="H369" i="5" s="1"/>
  <c r="F370" i="1"/>
  <c r="G370" i="1" s="1"/>
  <c r="H370" i="1"/>
  <c r="F369" i="6" l="1"/>
  <c r="G369" i="6" s="1"/>
  <c r="H369" i="6" s="1"/>
  <c r="F370" i="5"/>
  <c r="G370" i="5" s="1"/>
  <c r="H370" i="5" s="1"/>
  <c r="F371" i="1"/>
  <c r="G371" i="1" s="1"/>
  <c r="H371" i="1" s="1"/>
  <c r="F370" i="6" l="1"/>
  <c r="G370" i="6" s="1"/>
  <c r="H370" i="6" s="1"/>
  <c r="F371" i="5"/>
  <c r="G371" i="5" s="1"/>
  <c r="H371" i="5" s="1"/>
  <c r="F372" i="1"/>
  <c r="G372" i="1" s="1"/>
  <c r="H372" i="1" s="1"/>
  <c r="F371" i="6" l="1"/>
  <c r="G371" i="6" s="1"/>
  <c r="H371" i="6" s="1"/>
  <c r="F372" i="5"/>
  <c r="G372" i="5" s="1"/>
  <c r="H372" i="5" s="1"/>
  <c r="F373" i="1"/>
  <c r="G373" i="1" s="1"/>
  <c r="H373" i="1" s="1"/>
  <c r="F372" i="6" l="1"/>
  <c r="G372" i="6" s="1"/>
  <c r="H372" i="6" s="1"/>
  <c r="F373" i="5"/>
  <c r="G373" i="5" s="1"/>
  <c r="H373" i="5" s="1"/>
  <c r="F374" i="1"/>
  <c r="G374" i="1" s="1"/>
  <c r="H374" i="1"/>
  <c r="F373" i="6" l="1"/>
  <c r="G373" i="6" s="1"/>
  <c r="H373" i="6" s="1"/>
  <c r="F374" i="5"/>
  <c r="G374" i="5" s="1"/>
  <c r="H374" i="5" s="1"/>
  <c r="F375" i="1"/>
  <c r="G375" i="1" s="1"/>
  <c r="H375" i="1"/>
  <c r="F374" i="6" l="1"/>
  <c r="G374" i="6" s="1"/>
  <c r="H374" i="6" s="1"/>
  <c r="F375" i="5"/>
  <c r="G375" i="5" s="1"/>
  <c r="H375" i="5" s="1"/>
  <c r="F375" i="6" l="1"/>
  <c r="G375" i="6" s="1"/>
  <c r="H375" i="6" s="1"/>
</calcChain>
</file>

<file path=xl/sharedStrings.xml><?xml version="1.0" encoding="utf-8"?>
<sst xmlns="http://schemas.openxmlformats.org/spreadsheetml/2006/main" count="227" uniqueCount="132">
  <si>
    <t>particular</t>
  </si>
  <si>
    <t>Amount</t>
  </si>
  <si>
    <t>Looan Amount</t>
  </si>
  <si>
    <t>Number of years</t>
  </si>
  <si>
    <t>Number of Months</t>
  </si>
  <si>
    <t>Monthly Loan Payment</t>
  </si>
  <si>
    <t>Monthly Installments</t>
  </si>
  <si>
    <t>MONTHLY PAYMENT</t>
  </si>
  <si>
    <t>Interest rate</t>
  </si>
  <si>
    <t>principle amount</t>
  </si>
  <si>
    <t>Loan Amt</t>
  </si>
  <si>
    <t>Interest Rate</t>
  </si>
  <si>
    <t>Interest Rate/Month</t>
  </si>
  <si>
    <t>$E$5</t>
  </si>
  <si>
    <t>Interest</t>
  </si>
  <si>
    <t>Created by Shrey on 22-06-2024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</si>
  <si>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</si>
  <si>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</si>
  <si>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</si>
  <si>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</si>
  <si>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</si>
  <si>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</si>
  <si>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$E$9</t>
  </si>
  <si>
    <t>Result Cells:</t>
  </si>
  <si>
    <t>Months</t>
  </si>
  <si>
    <t>Monthly Payment</t>
  </si>
  <si>
    <t>Total Payment</t>
  </si>
  <si>
    <t>Owed</t>
  </si>
  <si>
    <t>Pre payment</t>
  </si>
  <si>
    <t>New years</t>
  </si>
  <si>
    <t>New Months</t>
  </si>
  <si>
    <t>Int rate</t>
  </si>
  <si>
    <t>Monthky pmt</t>
  </si>
  <si>
    <t>Diff</t>
  </si>
  <si>
    <t>Interest Amount</t>
  </si>
  <si>
    <t xml:space="preserve">Principal </t>
  </si>
  <si>
    <t>Current Product Mix</t>
  </si>
  <si>
    <t xml:space="preserve">Possible Product  Mix to achieve Profit Maximisation </t>
  </si>
  <si>
    <t>Plant Capacity</t>
  </si>
  <si>
    <t>Formula to Maximise Profit</t>
  </si>
  <si>
    <t>Z = 8000X1 + 12,000X2</t>
  </si>
  <si>
    <t>Labour days Capacity</t>
  </si>
  <si>
    <t>Material Budget</t>
  </si>
  <si>
    <t>Labour Constraint (days)</t>
  </si>
  <si>
    <t>300X1 + 500X2 &lt;= 200,000</t>
  </si>
  <si>
    <t>CC-7</t>
  </si>
  <si>
    <t>CC-8</t>
  </si>
  <si>
    <t>Budget Constraint ($)</t>
  </si>
  <si>
    <t>10,000X1 + 15,000X2 &lt;= 8,000,000</t>
  </si>
  <si>
    <t>Labour Days</t>
  </si>
  <si>
    <t>Minimum Production Required (units)</t>
  </si>
  <si>
    <t>Budget</t>
  </si>
  <si>
    <t xml:space="preserve">                                                                                   CC-7</t>
  </si>
  <si>
    <t>X1=&gt; 100</t>
  </si>
  <si>
    <t>Profit Contribution</t>
  </si>
  <si>
    <t xml:space="preserve">                                                                                   CC-8</t>
  </si>
  <si>
    <t>X2 =&gt; 200</t>
  </si>
  <si>
    <t>Minimum Required Production</t>
  </si>
  <si>
    <t>Total Profit</t>
  </si>
  <si>
    <t>Z</t>
  </si>
  <si>
    <t>Optimum Product Mix Model (in '000s)</t>
  </si>
  <si>
    <t>Particulars</t>
  </si>
  <si>
    <t>X1</t>
  </si>
  <si>
    <t>X2</t>
  </si>
  <si>
    <t>Current Table</t>
  </si>
  <si>
    <t>Limitation</t>
  </si>
  <si>
    <t>Production units</t>
  </si>
  <si>
    <t>Profits on production</t>
  </si>
  <si>
    <t xml:space="preserve">Labour used </t>
  </si>
  <si>
    <t>Budget Available</t>
  </si>
  <si>
    <t>X1 Lower</t>
  </si>
  <si>
    <t>X2 Lower</t>
  </si>
  <si>
    <t>Microsoft Excel 16.0 Answer Report</t>
  </si>
  <si>
    <t>Worksheet: [case study 2.xlsx]Question 2</t>
  </si>
  <si>
    <t>Report Created: 22-06-2024 18:54:34</t>
  </si>
  <si>
    <t>Result: Solver found a solution.  All Constraints and optimality conditions are satisfied.</t>
  </si>
  <si>
    <t>Solver Engine</t>
  </si>
  <si>
    <t>Engine: GRG Nonlinear</t>
  </si>
  <si>
    <t>Solution Time: 0.172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</si>
  <si>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</si>
  <si>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</si>
  <si>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</si>
  <si>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</si>
  <si>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</si>
  <si>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</si>
  <si>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</si>
  <si>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</si>
  <si>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</si>
  <si>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</si>
  <si>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</si>
  <si>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</si>
  <si>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</si>
  <si>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</si>
  <si>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</si>
  <si>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</si>
  <si>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</si>
  <si>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$D$23</t>
  </si>
  <si>
    <t>Profits on production Current Table</t>
  </si>
  <si>
    <t>$B$22</t>
  </si>
  <si>
    <t>Production units X1</t>
  </si>
  <si>
    <t>Contin</t>
  </si>
  <si>
    <t>$C$22</t>
  </si>
  <si>
    <t>Production units X2</t>
  </si>
  <si>
    <t>$D$24</t>
  </si>
  <si>
    <t>Labour used  Current Table</t>
  </si>
  <si>
    <t>$D$24&lt;=$E$24</t>
  </si>
  <si>
    <t>Binding</t>
  </si>
  <si>
    <t>$D$25</t>
  </si>
  <si>
    <t>Budget Available Current Table</t>
  </si>
  <si>
    <t>$D$25&lt;=$E$25</t>
  </si>
  <si>
    <t>Not Binding</t>
  </si>
  <si>
    <t>$D$26</t>
  </si>
  <si>
    <t>X1 Lower Current Table</t>
  </si>
  <si>
    <t>$D$26&gt;=$E$26</t>
  </si>
  <si>
    <t>$D$27</t>
  </si>
  <si>
    <t>X2 Lower Current Table</t>
  </si>
  <si>
    <t>$D$27&gt;=$E$27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</si>
  <si>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</si>
  <si>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</si>
  <si>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</si>
  <si>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</si>
  <si>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</si>
  <si>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</si>
  <si>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</si>
  <si>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</si>
  <si>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Report Created: 22-06-2024 18:54:35</t>
  </si>
  <si>
    <t>Objective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</si>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</sst>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[$$-2809]#,##0.00"/>
    <numFmt numFmtId="165" formatCode="[$$-1009]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0" xfId="0" applyNumberFormat="1"/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5" xfId="0" applyBorder="1"/>
    <xf numFmtId="0" fontId="4" fillId="3" borderId="0" xfId="0" applyFont="1" applyFill="1" applyAlignment="1">
      <alignment horizontal="left"/>
    </xf>
    <xf numFmtId="0" fontId="5" fillId="3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9" fontId="0" fillId="4" borderId="0" xfId="0" applyNumberFormat="1" applyFill="1"/>
    <xf numFmtId="0" fontId="7" fillId="0" borderId="0" xfId="0" applyFont="1" applyAlignment="1">
      <alignment vertical="top" wrapText="1"/>
    </xf>
    <xf numFmtId="164" fontId="0" fillId="0" borderId="3" xfId="0" applyNumberFormat="1" applyBorder="1"/>
    <xf numFmtId="0" fontId="4" fillId="3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Fill="1" applyBorder="1" applyAlignment="1"/>
    <xf numFmtId="0" fontId="5" fillId="0" borderId="8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9" xfId="0" applyNumberFormat="1" applyFill="1" applyBorder="1" applyAlignment="1"/>
    <xf numFmtId="0" fontId="0" fillId="0" borderId="10" xfId="0" applyNumberForma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254869</xdr:colOff>
      <xdr:row>25</xdr:row>
      <xdr:rowOff>98196</xdr:rowOff>
    </xdr:from>
    <xdr:to>
      <xdr:col>18</xdr:col>
      <xdr:colOff>342900</xdr:colOff>
      <xdr:row>41</xdr:row>
      <xdr:rowOff>153002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6D329E-F514-35D8-F731-96B33F874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4629" y="4670196"/>
          <a:ext cx="6184031" cy="29808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5</xdr:row>
      <xdr:rowOff>169470</xdr:rowOff>
    </xdr:from>
    <xdr:to>
      <xdr:col>21</xdr:col>
      <xdr:colOff>434340</xdr:colOff>
      <xdr:row>23</xdr:row>
      <xdr:rowOff>7619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47440-6284-BB12-DB9A-12CD0713A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6180" y="1083870"/>
          <a:ext cx="6522720" cy="3129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1059-FDD2-4E76-ACC2-5467F1498226}">
  <dimension ref="D3:H319"/>
  <sheetViews>
    <sheetView workbookViewId="0">
      <selection activeCell="F9" sqref="F9"/>
    </sheetView>
  </sheetViews>
  <sheetFormatPr defaultRowHeight="14.4" x14ac:dyDescent="0.3"/>
  <cols>
    <col min="4" max="4" width="18.88671875" customWidth="1"/>
    <col min="5" max="5" width="25.5546875" customWidth="1"/>
    <col min="6" max="6" width="18.109375" customWidth="1"/>
    <col min="7" max="7" width="28.21875" customWidth="1"/>
    <col min="8" max="8" width="21.21875" customWidth="1"/>
  </cols>
  <sheetData>
    <row r="3" spans="4:5" x14ac:dyDescent="0.3">
      <c r="D3" s="18" t="s">
        <v>0</v>
      </c>
      <c r="E3" s="18" t="s">
        <v>1</v>
      </c>
    </row>
    <row r="4" spans="4:5" x14ac:dyDescent="0.3">
      <c r="D4" s="2" t="s">
        <v>2</v>
      </c>
      <c r="E4" s="21">
        <v>150000</v>
      </c>
    </row>
    <row r="5" spans="4:5" x14ac:dyDescent="0.3">
      <c r="D5" s="2" t="s">
        <v>11</v>
      </c>
      <c r="E5" s="3">
        <v>0.08</v>
      </c>
    </row>
    <row r="6" spans="4:5" x14ac:dyDescent="0.3">
      <c r="D6" s="2" t="s">
        <v>3</v>
      </c>
      <c r="E6" s="2">
        <v>30</v>
      </c>
    </row>
    <row r="7" spans="4:5" x14ac:dyDescent="0.3">
      <c r="D7" s="2" t="s">
        <v>4</v>
      </c>
      <c r="E7" s="2">
        <v>360</v>
      </c>
    </row>
    <row r="8" spans="4:5" x14ac:dyDescent="0.3">
      <c r="D8" s="2" t="s">
        <v>12</v>
      </c>
      <c r="E8" s="4">
        <f>E5/12</f>
        <v>6.6666666666666671E-3</v>
      </c>
    </row>
    <row r="9" spans="4:5" x14ac:dyDescent="0.3">
      <c r="D9" s="2" t="s">
        <v>5</v>
      </c>
      <c r="E9" s="5">
        <f>-PMT(E5/12,E6*12,E4)</f>
        <v>1100.6468608190644</v>
      </c>
    </row>
    <row r="10" spans="4:5" x14ac:dyDescent="0.3">
      <c r="D10" s="2"/>
      <c r="E10" s="2"/>
    </row>
    <row r="11" spans="4:5" x14ac:dyDescent="0.3">
      <c r="D11" s="2" t="s">
        <v>29</v>
      </c>
      <c r="E11" s="2">
        <v>25</v>
      </c>
    </row>
    <row r="12" spans="4:5" x14ac:dyDescent="0.3">
      <c r="D12" s="2" t="s">
        <v>30</v>
      </c>
      <c r="E12" s="2">
        <f>E11*12</f>
        <v>300</v>
      </c>
    </row>
    <row r="13" spans="4:5" x14ac:dyDescent="0.3">
      <c r="D13" s="2" t="s">
        <v>31</v>
      </c>
      <c r="E13" s="22">
        <f>E8</f>
        <v>6.6666666666666671E-3</v>
      </c>
    </row>
    <row r="14" spans="4:5" x14ac:dyDescent="0.3">
      <c r="D14" s="2" t="s">
        <v>32</v>
      </c>
      <c r="E14" s="23">
        <f>-PMT(E13,E12,E4)</f>
        <v>1157.7243290595045</v>
      </c>
    </row>
    <row r="15" spans="4:5" x14ac:dyDescent="0.3">
      <c r="D15" s="2" t="s">
        <v>33</v>
      </c>
      <c r="E15" s="5">
        <f>E14-E9</f>
        <v>57.077468240440112</v>
      </c>
    </row>
    <row r="18" spans="4:8" x14ac:dyDescent="0.3">
      <c r="D18" s="18" t="s">
        <v>6</v>
      </c>
      <c r="E18" s="18" t="s">
        <v>7</v>
      </c>
      <c r="F18" s="18" t="s">
        <v>8</v>
      </c>
      <c r="G18" s="18" t="s">
        <v>9</v>
      </c>
      <c r="H18" s="18" t="s">
        <v>10</v>
      </c>
    </row>
    <row r="19" spans="4:8" x14ac:dyDescent="0.3">
      <c r="D19" s="2">
        <v>0</v>
      </c>
      <c r="E19" s="5"/>
      <c r="F19" s="2"/>
      <c r="G19" s="2"/>
      <c r="H19" s="21">
        <f>$E$4</f>
        <v>150000</v>
      </c>
    </row>
    <row r="20" spans="4:8" x14ac:dyDescent="0.3">
      <c r="D20" s="2">
        <v>1</v>
      </c>
      <c r="E20" s="5">
        <f>$E$14</f>
        <v>1157.7243290595045</v>
      </c>
      <c r="F20" s="2">
        <f>H19*$E$5/12</f>
        <v>1000</v>
      </c>
      <c r="G20" s="5">
        <f>E20-F20</f>
        <v>157.7243290595045</v>
      </c>
      <c r="H20" s="5">
        <f>H19-G20</f>
        <v>149842.27567094049</v>
      </c>
    </row>
    <row r="21" spans="4:8" x14ac:dyDescent="0.3">
      <c r="D21" s="2">
        <v>2</v>
      </c>
      <c r="E21" s="5">
        <f t="shared" ref="E21:E84" si="0">$E$14</f>
        <v>1157.7243290595045</v>
      </c>
      <c r="F21" s="2">
        <f t="shared" ref="F21:F84" si="1">H20*$E$5/12</f>
        <v>998.94850447293663</v>
      </c>
      <c r="G21" s="5">
        <f t="shared" ref="G21:G84" si="2">E21-F21</f>
        <v>158.77582458656786</v>
      </c>
      <c r="H21" s="5">
        <f t="shared" ref="H21:H84" si="3">H20-G21</f>
        <v>149683.49984635392</v>
      </c>
    </row>
    <row r="22" spans="4:8" x14ac:dyDescent="0.3">
      <c r="D22" s="2">
        <v>3</v>
      </c>
      <c r="E22" s="5">
        <f t="shared" si="0"/>
        <v>1157.7243290595045</v>
      </c>
      <c r="F22" s="2">
        <f t="shared" si="1"/>
        <v>997.88999897569283</v>
      </c>
      <c r="G22" s="5">
        <f t="shared" si="2"/>
        <v>159.83433008381166</v>
      </c>
      <c r="H22" s="5">
        <f t="shared" si="3"/>
        <v>149523.66551627012</v>
      </c>
    </row>
    <row r="23" spans="4:8" x14ac:dyDescent="0.3">
      <c r="D23" s="2">
        <v>4</v>
      </c>
      <c r="E23" s="5">
        <f t="shared" si="0"/>
        <v>1157.7243290595045</v>
      </c>
      <c r="F23" s="2">
        <f t="shared" si="1"/>
        <v>996.82443677513413</v>
      </c>
      <c r="G23" s="5">
        <f t="shared" si="2"/>
        <v>160.89989228437037</v>
      </c>
      <c r="H23" s="5">
        <f t="shared" si="3"/>
        <v>149362.76562398576</v>
      </c>
    </row>
    <row r="24" spans="4:8" x14ac:dyDescent="0.3">
      <c r="D24" s="2">
        <v>5</v>
      </c>
      <c r="E24" s="5">
        <f t="shared" si="0"/>
        <v>1157.7243290595045</v>
      </c>
      <c r="F24" s="2">
        <f t="shared" si="1"/>
        <v>995.75177082657183</v>
      </c>
      <c r="G24" s="5">
        <f t="shared" si="2"/>
        <v>161.97255823293267</v>
      </c>
      <c r="H24" s="5">
        <f t="shared" si="3"/>
        <v>149200.79306575283</v>
      </c>
    </row>
    <row r="25" spans="4:8" x14ac:dyDescent="0.3">
      <c r="D25" s="2">
        <v>6</v>
      </c>
      <c r="E25" s="5">
        <f t="shared" si="0"/>
        <v>1157.7243290595045</v>
      </c>
      <c r="F25" s="2">
        <f t="shared" si="1"/>
        <v>994.67195377168548</v>
      </c>
      <c r="G25" s="5">
        <f t="shared" si="2"/>
        <v>163.05237528781902</v>
      </c>
      <c r="H25" s="5">
        <f t="shared" si="3"/>
        <v>149037.74069046503</v>
      </c>
    </row>
    <row r="26" spans="4:8" x14ac:dyDescent="0.3">
      <c r="D26" s="2">
        <v>7</v>
      </c>
      <c r="E26" s="5">
        <f t="shared" si="0"/>
        <v>1157.7243290595045</v>
      </c>
      <c r="F26" s="2">
        <f t="shared" si="1"/>
        <v>993.58493793643356</v>
      </c>
      <c r="G26" s="5">
        <f t="shared" si="2"/>
        <v>164.13939112307094</v>
      </c>
      <c r="H26" s="5">
        <f t="shared" si="3"/>
        <v>148873.60129934194</v>
      </c>
    </row>
    <row r="27" spans="4:8" x14ac:dyDescent="0.3">
      <c r="D27" s="2">
        <v>8</v>
      </c>
      <c r="E27" s="5">
        <f t="shared" si="0"/>
        <v>1157.7243290595045</v>
      </c>
      <c r="F27" s="2">
        <f t="shared" si="1"/>
        <v>992.49067532894639</v>
      </c>
      <c r="G27" s="5">
        <f t="shared" si="2"/>
        <v>165.2336537305581</v>
      </c>
      <c r="H27" s="5">
        <f t="shared" si="3"/>
        <v>148708.36764561138</v>
      </c>
    </row>
    <row r="28" spans="4:8" x14ac:dyDescent="0.3">
      <c r="D28" s="2">
        <v>9</v>
      </c>
      <c r="E28" s="5">
        <f t="shared" si="0"/>
        <v>1157.7243290595045</v>
      </c>
      <c r="F28" s="2">
        <f t="shared" si="1"/>
        <v>991.38911763740919</v>
      </c>
      <c r="G28" s="5">
        <f t="shared" si="2"/>
        <v>166.33521142209531</v>
      </c>
      <c r="H28" s="5">
        <f t="shared" si="3"/>
        <v>148542.03243418928</v>
      </c>
    </row>
    <row r="29" spans="4:8" x14ac:dyDescent="0.3">
      <c r="D29" s="2">
        <v>10</v>
      </c>
      <c r="E29" s="5">
        <f t="shared" si="0"/>
        <v>1157.7243290595045</v>
      </c>
      <c r="F29" s="2">
        <f t="shared" si="1"/>
        <v>990.28021622792858</v>
      </c>
      <c r="G29" s="5">
        <f t="shared" si="2"/>
        <v>167.44411283157592</v>
      </c>
      <c r="H29" s="5">
        <f t="shared" si="3"/>
        <v>148374.5883213577</v>
      </c>
    </row>
    <row r="30" spans="4:8" x14ac:dyDescent="0.3">
      <c r="D30" s="2">
        <v>11</v>
      </c>
      <c r="E30" s="5">
        <f t="shared" si="0"/>
        <v>1157.7243290595045</v>
      </c>
      <c r="F30" s="2">
        <f t="shared" si="1"/>
        <v>989.16392214238476</v>
      </c>
      <c r="G30" s="5">
        <f t="shared" si="2"/>
        <v>168.56040691711974</v>
      </c>
      <c r="H30" s="5">
        <f t="shared" si="3"/>
        <v>148206.02791444058</v>
      </c>
    </row>
    <row r="31" spans="4:8" x14ac:dyDescent="0.3">
      <c r="D31" s="2">
        <v>12</v>
      </c>
      <c r="E31" s="5">
        <f t="shared" si="0"/>
        <v>1157.7243290595045</v>
      </c>
      <c r="F31" s="2">
        <f t="shared" si="1"/>
        <v>988.04018609627053</v>
      </c>
      <c r="G31" s="5">
        <f t="shared" si="2"/>
        <v>169.68414296323397</v>
      </c>
      <c r="H31" s="5">
        <f t="shared" si="3"/>
        <v>148036.34377147735</v>
      </c>
    </row>
    <row r="32" spans="4:8" x14ac:dyDescent="0.3">
      <c r="D32" s="2">
        <v>13</v>
      </c>
      <c r="E32" s="5">
        <f t="shared" si="0"/>
        <v>1157.7243290595045</v>
      </c>
      <c r="F32" s="2">
        <f t="shared" si="1"/>
        <v>986.90895847651564</v>
      </c>
      <c r="G32" s="5">
        <f t="shared" si="2"/>
        <v>170.81537058298886</v>
      </c>
      <c r="H32" s="5">
        <f t="shared" si="3"/>
        <v>147865.52840089437</v>
      </c>
    </row>
    <row r="33" spans="4:8" x14ac:dyDescent="0.3">
      <c r="D33" s="2">
        <v>14</v>
      </c>
      <c r="E33" s="5">
        <f t="shared" si="0"/>
        <v>1157.7243290595045</v>
      </c>
      <c r="F33" s="2">
        <f t="shared" si="1"/>
        <v>985.77018933929583</v>
      </c>
      <c r="G33" s="5">
        <f t="shared" si="2"/>
        <v>171.95413972020867</v>
      </c>
      <c r="H33" s="5">
        <f t="shared" si="3"/>
        <v>147693.57426117416</v>
      </c>
    </row>
    <row r="34" spans="4:8" x14ac:dyDescent="0.3">
      <c r="D34" s="2">
        <v>15</v>
      </c>
      <c r="E34" s="5">
        <f t="shared" si="0"/>
        <v>1157.7243290595045</v>
      </c>
      <c r="F34" s="2">
        <f t="shared" si="1"/>
        <v>984.62382840782777</v>
      </c>
      <c r="G34" s="5">
        <f t="shared" si="2"/>
        <v>173.10050065167673</v>
      </c>
      <c r="H34" s="5">
        <f t="shared" si="3"/>
        <v>147520.47376052249</v>
      </c>
    </row>
    <row r="35" spans="4:8" x14ac:dyDescent="0.3">
      <c r="D35" s="2">
        <v>16</v>
      </c>
      <c r="E35" s="5">
        <f t="shared" si="0"/>
        <v>1157.7243290595045</v>
      </c>
      <c r="F35" s="2">
        <f t="shared" si="1"/>
        <v>983.46982507014991</v>
      </c>
      <c r="G35" s="5">
        <f t="shared" si="2"/>
        <v>174.25450398935459</v>
      </c>
      <c r="H35" s="5">
        <f t="shared" si="3"/>
        <v>147346.21925653314</v>
      </c>
    </row>
    <row r="36" spans="4:8" x14ac:dyDescent="0.3">
      <c r="D36" s="2">
        <v>17</v>
      </c>
      <c r="E36" s="5">
        <f t="shared" si="0"/>
        <v>1157.7243290595045</v>
      </c>
      <c r="F36" s="2">
        <f t="shared" si="1"/>
        <v>982.30812837688757</v>
      </c>
      <c r="G36" s="5">
        <f t="shared" si="2"/>
        <v>175.41620068261693</v>
      </c>
      <c r="H36" s="5">
        <f t="shared" si="3"/>
        <v>147170.80305585053</v>
      </c>
    </row>
    <row r="37" spans="4:8" x14ac:dyDescent="0.3">
      <c r="D37" s="2">
        <v>18</v>
      </c>
      <c r="E37" s="5">
        <f t="shared" si="0"/>
        <v>1157.7243290595045</v>
      </c>
      <c r="F37" s="2">
        <f t="shared" si="1"/>
        <v>981.13868703900346</v>
      </c>
      <c r="G37" s="5">
        <f t="shared" si="2"/>
        <v>176.58564202050104</v>
      </c>
      <c r="H37" s="5">
        <f t="shared" si="3"/>
        <v>146994.21741383002</v>
      </c>
    </row>
    <row r="38" spans="4:8" x14ac:dyDescent="0.3">
      <c r="D38" s="2">
        <v>19</v>
      </c>
      <c r="E38" s="5">
        <f t="shared" si="0"/>
        <v>1157.7243290595045</v>
      </c>
      <c r="F38" s="2">
        <f t="shared" si="1"/>
        <v>979.96144942553349</v>
      </c>
      <c r="G38" s="5">
        <f t="shared" si="2"/>
        <v>177.76287963397101</v>
      </c>
      <c r="H38" s="5">
        <f t="shared" si="3"/>
        <v>146816.45453419603</v>
      </c>
    </row>
    <row r="39" spans="4:8" x14ac:dyDescent="0.3">
      <c r="D39" s="2">
        <v>20</v>
      </c>
      <c r="E39" s="5">
        <f t="shared" si="0"/>
        <v>1157.7243290595045</v>
      </c>
      <c r="F39" s="2">
        <f t="shared" si="1"/>
        <v>978.77636356130688</v>
      </c>
      <c r="G39" s="5">
        <f t="shared" si="2"/>
        <v>178.94796549819762</v>
      </c>
      <c r="H39" s="5">
        <f t="shared" si="3"/>
        <v>146637.50656869783</v>
      </c>
    </row>
    <row r="40" spans="4:8" x14ac:dyDescent="0.3">
      <c r="D40" s="2">
        <v>21</v>
      </c>
      <c r="E40" s="5">
        <f t="shared" si="0"/>
        <v>1157.7243290595045</v>
      </c>
      <c r="F40" s="2">
        <f t="shared" si="1"/>
        <v>977.5833771246522</v>
      </c>
      <c r="G40" s="5">
        <f t="shared" si="2"/>
        <v>180.1409519348523</v>
      </c>
      <c r="H40" s="5">
        <f t="shared" si="3"/>
        <v>146457.36561676298</v>
      </c>
    </row>
    <row r="41" spans="4:8" x14ac:dyDescent="0.3">
      <c r="D41" s="2">
        <v>22</v>
      </c>
      <c r="E41" s="5">
        <f t="shared" si="0"/>
        <v>1157.7243290595045</v>
      </c>
      <c r="F41" s="2">
        <f t="shared" si="1"/>
        <v>976.38243744508657</v>
      </c>
      <c r="G41" s="5">
        <f t="shared" si="2"/>
        <v>181.34189161441793</v>
      </c>
      <c r="H41" s="5">
        <f t="shared" si="3"/>
        <v>146276.02372514855</v>
      </c>
    </row>
    <row r="42" spans="4:8" x14ac:dyDescent="0.3">
      <c r="D42" s="2">
        <v>23</v>
      </c>
      <c r="E42" s="5">
        <f t="shared" si="0"/>
        <v>1157.7243290595045</v>
      </c>
      <c r="F42" s="2">
        <f t="shared" si="1"/>
        <v>975.17349150099028</v>
      </c>
      <c r="G42" s="5">
        <f t="shared" si="2"/>
        <v>182.55083755851422</v>
      </c>
      <c r="H42" s="5">
        <f t="shared" si="3"/>
        <v>146093.47288759003</v>
      </c>
    </row>
    <row r="43" spans="4:8" x14ac:dyDescent="0.3">
      <c r="D43" s="2">
        <v>24</v>
      </c>
      <c r="E43" s="5">
        <f t="shared" si="0"/>
        <v>1157.7243290595045</v>
      </c>
      <c r="F43" s="2">
        <f t="shared" si="1"/>
        <v>973.95648591726695</v>
      </c>
      <c r="G43" s="5">
        <f t="shared" si="2"/>
        <v>183.76784314223755</v>
      </c>
      <c r="H43" s="5">
        <f t="shared" si="3"/>
        <v>145909.70504444779</v>
      </c>
    </row>
    <row r="44" spans="4:8" x14ac:dyDescent="0.3">
      <c r="D44" s="2">
        <v>25</v>
      </c>
      <c r="E44" s="5">
        <f t="shared" si="0"/>
        <v>1157.7243290595045</v>
      </c>
      <c r="F44" s="2">
        <f t="shared" si="1"/>
        <v>972.73136696298525</v>
      </c>
      <c r="G44" s="5">
        <f t="shared" si="2"/>
        <v>184.99296209651925</v>
      </c>
      <c r="H44" s="5">
        <f t="shared" si="3"/>
        <v>145724.71208235127</v>
      </c>
    </row>
    <row r="45" spans="4:8" x14ac:dyDescent="0.3">
      <c r="D45" s="2">
        <v>26</v>
      </c>
      <c r="E45" s="5">
        <f t="shared" si="0"/>
        <v>1157.7243290595045</v>
      </c>
      <c r="F45" s="2">
        <f t="shared" si="1"/>
        <v>971.49808054900848</v>
      </c>
      <c r="G45" s="5">
        <f t="shared" si="2"/>
        <v>186.22624851049602</v>
      </c>
      <c r="H45" s="5">
        <f t="shared" si="3"/>
        <v>145538.48583384076</v>
      </c>
    </row>
    <row r="46" spans="4:8" x14ac:dyDescent="0.3">
      <c r="D46" s="2">
        <v>27</v>
      </c>
      <c r="E46" s="5">
        <f t="shared" si="0"/>
        <v>1157.7243290595045</v>
      </c>
      <c r="F46" s="2">
        <f t="shared" si="1"/>
        <v>970.25657222560505</v>
      </c>
      <c r="G46" s="5">
        <f t="shared" si="2"/>
        <v>187.46775683389944</v>
      </c>
      <c r="H46" s="5">
        <f t="shared" si="3"/>
        <v>145351.01807700685</v>
      </c>
    </row>
    <row r="47" spans="4:8" x14ac:dyDescent="0.3">
      <c r="D47" s="2">
        <v>28</v>
      </c>
      <c r="E47" s="5">
        <f t="shared" si="0"/>
        <v>1157.7243290595045</v>
      </c>
      <c r="F47" s="2">
        <f t="shared" si="1"/>
        <v>969.00678718004565</v>
      </c>
      <c r="G47" s="5">
        <f t="shared" si="2"/>
        <v>188.71754187945885</v>
      </c>
      <c r="H47" s="5">
        <f t="shared" si="3"/>
        <v>145162.3005351274</v>
      </c>
    </row>
    <row r="48" spans="4:8" x14ac:dyDescent="0.3">
      <c r="D48" s="2">
        <v>29</v>
      </c>
      <c r="E48" s="5">
        <f t="shared" si="0"/>
        <v>1157.7243290595045</v>
      </c>
      <c r="F48" s="2">
        <f t="shared" si="1"/>
        <v>967.74867023418267</v>
      </c>
      <c r="G48" s="5">
        <f t="shared" si="2"/>
        <v>189.97565882532183</v>
      </c>
      <c r="H48" s="5">
        <f t="shared" si="3"/>
        <v>144972.3248763021</v>
      </c>
    </row>
    <row r="49" spans="4:8" x14ac:dyDescent="0.3">
      <c r="D49" s="2">
        <v>30</v>
      </c>
      <c r="E49" s="5">
        <f t="shared" si="0"/>
        <v>1157.7243290595045</v>
      </c>
      <c r="F49" s="2">
        <f t="shared" si="1"/>
        <v>966.48216584201407</v>
      </c>
      <c r="G49" s="5">
        <f t="shared" si="2"/>
        <v>191.24216321749043</v>
      </c>
      <c r="H49" s="5">
        <f t="shared" si="3"/>
        <v>144781.08271308462</v>
      </c>
    </row>
    <row r="50" spans="4:8" x14ac:dyDescent="0.3">
      <c r="D50" s="2">
        <v>31</v>
      </c>
      <c r="E50" s="5">
        <f t="shared" si="0"/>
        <v>1157.7243290595045</v>
      </c>
      <c r="F50" s="2">
        <f t="shared" si="1"/>
        <v>965.2072180872309</v>
      </c>
      <c r="G50" s="5">
        <f t="shared" si="2"/>
        <v>192.5171109722736</v>
      </c>
      <c r="H50" s="5">
        <f t="shared" si="3"/>
        <v>144588.56560211233</v>
      </c>
    </row>
    <row r="51" spans="4:8" x14ac:dyDescent="0.3">
      <c r="D51" s="2">
        <v>32</v>
      </c>
      <c r="E51" s="5">
        <f t="shared" si="0"/>
        <v>1157.7243290595045</v>
      </c>
      <c r="F51" s="2">
        <f t="shared" si="1"/>
        <v>963.92377068074893</v>
      </c>
      <c r="G51" s="5">
        <f t="shared" si="2"/>
        <v>193.80055837875557</v>
      </c>
      <c r="H51" s="5">
        <f t="shared" si="3"/>
        <v>144394.76504373358</v>
      </c>
    </row>
    <row r="52" spans="4:8" x14ac:dyDescent="0.3">
      <c r="D52" s="2">
        <v>33</v>
      </c>
      <c r="E52" s="5">
        <f t="shared" si="0"/>
        <v>1157.7243290595045</v>
      </c>
      <c r="F52" s="2">
        <f t="shared" si="1"/>
        <v>962.63176695822392</v>
      </c>
      <c r="G52" s="5">
        <f t="shared" si="2"/>
        <v>195.09256210128058</v>
      </c>
      <c r="H52" s="5">
        <f t="shared" si="3"/>
        <v>144199.6724816323</v>
      </c>
    </row>
    <row r="53" spans="4:8" x14ac:dyDescent="0.3">
      <c r="D53" s="2">
        <v>34</v>
      </c>
      <c r="E53" s="5">
        <f t="shared" si="0"/>
        <v>1157.7243290595045</v>
      </c>
      <c r="F53" s="2">
        <f t="shared" si="1"/>
        <v>961.33114987754868</v>
      </c>
      <c r="G53" s="5">
        <f t="shared" si="2"/>
        <v>196.39317918195582</v>
      </c>
      <c r="H53" s="5">
        <f t="shared" si="3"/>
        <v>144003.27930245033</v>
      </c>
    </row>
    <row r="54" spans="4:8" x14ac:dyDescent="0.3">
      <c r="D54" s="2">
        <v>35</v>
      </c>
      <c r="E54" s="5">
        <f t="shared" si="0"/>
        <v>1157.7243290595045</v>
      </c>
      <c r="F54" s="2">
        <f t="shared" si="1"/>
        <v>960.0218620163356</v>
      </c>
      <c r="G54" s="5">
        <f t="shared" si="2"/>
        <v>197.70246704316889</v>
      </c>
      <c r="H54" s="5">
        <f t="shared" si="3"/>
        <v>143805.57683540718</v>
      </c>
    </row>
    <row r="55" spans="4:8" x14ac:dyDescent="0.3">
      <c r="D55" s="2">
        <v>36</v>
      </c>
      <c r="E55" s="5">
        <f t="shared" si="0"/>
        <v>1157.7243290595045</v>
      </c>
      <c r="F55" s="2">
        <f t="shared" si="1"/>
        <v>958.70384556938109</v>
      </c>
      <c r="G55" s="5">
        <f t="shared" si="2"/>
        <v>199.02048349012341</v>
      </c>
      <c r="H55" s="5">
        <f t="shared" si="3"/>
        <v>143606.55635191704</v>
      </c>
    </row>
    <row r="56" spans="4:8" x14ac:dyDescent="0.3">
      <c r="D56" s="2">
        <v>37</v>
      </c>
      <c r="E56" s="5">
        <f t="shared" si="0"/>
        <v>1157.7243290595045</v>
      </c>
      <c r="F56" s="2">
        <f t="shared" si="1"/>
        <v>957.37704234611363</v>
      </c>
      <c r="G56" s="5">
        <f t="shared" si="2"/>
        <v>200.34728671339087</v>
      </c>
      <c r="H56" s="5">
        <f t="shared" si="3"/>
        <v>143406.20906520364</v>
      </c>
    </row>
    <row r="57" spans="4:8" x14ac:dyDescent="0.3">
      <c r="D57" s="2">
        <v>38</v>
      </c>
      <c r="E57" s="5">
        <f t="shared" si="0"/>
        <v>1157.7243290595045</v>
      </c>
      <c r="F57" s="2">
        <f t="shared" si="1"/>
        <v>956.04139376802425</v>
      </c>
      <c r="G57" s="5">
        <f t="shared" si="2"/>
        <v>201.68293529148025</v>
      </c>
      <c r="H57" s="5">
        <f t="shared" si="3"/>
        <v>143204.52612991215</v>
      </c>
    </row>
    <row r="58" spans="4:8" x14ac:dyDescent="0.3">
      <c r="D58" s="2">
        <v>39</v>
      </c>
      <c r="E58" s="5">
        <f t="shared" si="0"/>
        <v>1157.7243290595045</v>
      </c>
      <c r="F58" s="2">
        <f t="shared" si="1"/>
        <v>954.69684086608095</v>
      </c>
      <c r="G58" s="5">
        <f t="shared" si="2"/>
        <v>203.02748819342355</v>
      </c>
      <c r="H58" s="5">
        <f t="shared" si="3"/>
        <v>143001.49864171873</v>
      </c>
    </row>
    <row r="59" spans="4:8" x14ac:dyDescent="0.3">
      <c r="D59" s="2">
        <v>40</v>
      </c>
      <c r="E59" s="5">
        <f t="shared" si="0"/>
        <v>1157.7243290595045</v>
      </c>
      <c r="F59" s="2">
        <f t="shared" si="1"/>
        <v>953.3433242781249</v>
      </c>
      <c r="G59" s="5">
        <f t="shared" si="2"/>
        <v>204.3810047813796</v>
      </c>
      <c r="H59" s="5">
        <f t="shared" si="3"/>
        <v>142797.11763693736</v>
      </c>
    </row>
    <row r="60" spans="4:8" x14ac:dyDescent="0.3">
      <c r="D60" s="2">
        <v>41</v>
      </c>
      <c r="E60" s="5">
        <f t="shared" si="0"/>
        <v>1157.7243290595045</v>
      </c>
      <c r="F60" s="2">
        <f t="shared" si="1"/>
        <v>951.98078424624907</v>
      </c>
      <c r="G60" s="5">
        <f t="shared" si="2"/>
        <v>205.74354481325543</v>
      </c>
      <c r="H60" s="5">
        <f t="shared" si="3"/>
        <v>142591.37409212411</v>
      </c>
    </row>
    <row r="61" spans="4:8" x14ac:dyDescent="0.3">
      <c r="D61" s="2">
        <v>42</v>
      </c>
      <c r="E61" s="5">
        <f t="shared" si="0"/>
        <v>1157.7243290595045</v>
      </c>
      <c r="F61" s="2">
        <f t="shared" si="1"/>
        <v>950.60916061416083</v>
      </c>
      <c r="G61" s="5">
        <f t="shared" si="2"/>
        <v>207.11516844534367</v>
      </c>
      <c r="H61" s="5">
        <f t="shared" si="3"/>
        <v>142384.25892367878</v>
      </c>
    </row>
    <row r="62" spans="4:8" x14ac:dyDescent="0.3">
      <c r="D62" s="2">
        <v>43</v>
      </c>
      <c r="E62" s="5">
        <f t="shared" si="0"/>
        <v>1157.7243290595045</v>
      </c>
      <c r="F62" s="2">
        <f t="shared" si="1"/>
        <v>949.22839282452514</v>
      </c>
      <c r="G62" s="5">
        <f t="shared" si="2"/>
        <v>208.49593623497935</v>
      </c>
      <c r="H62" s="5">
        <f t="shared" si="3"/>
        <v>142175.7629874438</v>
      </c>
    </row>
    <row r="63" spans="4:8" x14ac:dyDescent="0.3">
      <c r="D63" s="2">
        <v>44</v>
      </c>
      <c r="E63" s="5">
        <f t="shared" si="0"/>
        <v>1157.7243290595045</v>
      </c>
      <c r="F63" s="2">
        <f t="shared" si="1"/>
        <v>947.83841991629197</v>
      </c>
      <c r="G63" s="5">
        <f t="shared" si="2"/>
        <v>209.88590914321253</v>
      </c>
      <c r="H63" s="5">
        <f t="shared" si="3"/>
        <v>141965.87707830057</v>
      </c>
    </row>
    <row r="64" spans="4:8" x14ac:dyDescent="0.3">
      <c r="D64" s="2">
        <v>45</v>
      </c>
      <c r="E64" s="5">
        <f t="shared" si="0"/>
        <v>1157.7243290595045</v>
      </c>
      <c r="F64" s="2">
        <f t="shared" si="1"/>
        <v>946.43918052200388</v>
      </c>
      <c r="G64" s="5">
        <f t="shared" si="2"/>
        <v>211.28514853750062</v>
      </c>
      <c r="H64" s="5">
        <f t="shared" si="3"/>
        <v>141754.59192976306</v>
      </c>
    </row>
    <row r="65" spans="4:8" x14ac:dyDescent="0.3">
      <c r="D65" s="2">
        <v>46</v>
      </c>
      <c r="E65" s="5">
        <f t="shared" si="0"/>
        <v>1157.7243290595045</v>
      </c>
      <c r="F65" s="2">
        <f t="shared" si="1"/>
        <v>945.03061286508716</v>
      </c>
      <c r="G65" s="5">
        <f t="shared" si="2"/>
        <v>212.69371619441733</v>
      </c>
      <c r="H65" s="5">
        <f t="shared" si="3"/>
        <v>141541.89821356864</v>
      </c>
    </row>
    <row r="66" spans="4:8" x14ac:dyDescent="0.3">
      <c r="D66" s="2">
        <v>47</v>
      </c>
      <c r="E66" s="5">
        <f t="shared" si="0"/>
        <v>1157.7243290595045</v>
      </c>
      <c r="F66" s="2">
        <f t="shared" si="1"/>
        <v>943.61265475712435</v>
      </c>
      <c r="G66" s="5">
        <f t="shared" si="2"/>
        <v>214.11167430238015</v>
      </c>
      <c r="H66" s="5">
        <f t="shared" si="3"/>
        <v>141327.78653926626</v>
      </c>
    </row>
    <row r="67" spans="4:8" x14ac:dyDescent="0.3">
      <c r="D67" s="2">
        <v>48</v>
      </c>
      <c r="E67" s="5">
        <f t="shared" si="0"/>
        <v>1157.7243290595045</v>
      </c>
      <c r="F67" s="2">
        <f t="shared" si="1"/>
        <v>942.18524359510855</v>
      </c>
      <c r="G67" s="5">
        <f t="shared" si="2"/>
        <v>215.53908546439595</v>
      </c>
      <c r="H67" s="5">
        <f t="shared" si="3"/>
        <v>141112.24745380186</v>
      </c>
    </row>
    <row r="68" spans="4:8" x14ac:dyDescent="0.3">
      <c r="D68" s="2">
        <v>49</v>
      </c>
      <c r="E68" s="5">
        <f t="shared" si="0"/>
        <v>1157.7243290595045</v>
      </c>
      <c r="F68" s="2">
        <f t="shared" si="1"/>
        <v>940.74831635867906</v>
      </c>
      <c r="G68" s="5">
        <f t="shared" si="2"/>
        <v>216.97601270082544</v>
      </c>
      <c r="H68" s="5">
        <f t="shared" si="3"/>
        <v>140895.27144110104</v>
      </c>
    </row>
    <row r="69" spans="4:8" x14ac:dyDescent="0.3">
      <c r="D69" s="2">
        <v>50</v>
      </c>
      <c r="E69" s="5">
        <f t="shared" si="0"/>
        <v>1157.7243290595045</v>
      </c>
      <c r="F69" s="2">
        <f t="shared" si="1"/>
        <v>939.30180960734026</v>
      </c>
      <c r="G69" s="5">
        <f t="shared" si="2"/>
        <v>218.42251945216424</v>
      </c>
      <c r="H69" s="5">
        <f t="shared" si="3"/>
        <v>140676.84892164887</v>
      </c>
    </row>
    <row r="70" spans="4:8" x14ac:dyDescent="0.3">
      <c r="D70" s="2">
        <v>51</v>
      </c>
      <c r="E70" s="5">
        <f t="shared" si="0"/>
        <v>1157.7243290595045</v>
      </c>
      <c r="F70" s="2">
        <f t="shared" si="1"/>
        <v>937.84565947765907</v>
      </c>
      <c r="G70" s="5">
        <f t="shared" si="2"/>
        <v>219.87866958184543</v>
      </c>
      <c r="H70" s="5">
        <f t="shared" si="3"/>
        <v>140456.97025206703</v>
      </c>
    </row>
    <row r="71" spans="4:8" x14ac:dyDescent="0.3">
      <c r="D71" s="2">
        <v>52</v>
      </c>
      <c r="E71" s="5">
        <f t="shared" si="0"/>
        <v>1157.7243290595045</v>
      </c>
      <c r="F71" s="2">
        <f t="shared" si="1"/>
        <v>936.3798016804468</v>
      </c>
      <c r="G71" s="5">
        <f t="shared" si="2"/>
        <v>221.34452737905769</v>
      </c>
      <c r="H71" s="5">
        <f t="shared" si="3"/>
        <v>140235.62572468797</v>
      </c>
    </row>
    <row r="72" spans="4:8" x14ac:dyDescent="0.3">
      <c r="D72" s="2">
        <v>53</v>
      </c>
      <c r="E72" s="5">
        <f t="shared" si="0"/>
        <v>1157.7243290595045</v>
      </c>
      <c r="F72" s="2">
        <f t="shared" si="1"/>
        <v>934.90417149791983</v>
      </c>
      <c r="G72" s="5">
        <f t="shared" si="2"/>
        <v>222.82015756158467</v>
      </c>
      <c r="H72" s="5">
        <f t="shared" si="3"/>
        <v>140012.80556712637</v>
      </c>
    </row>
    <row r="73" spans="4:8" x14ac:dyDescent="0.3">
      <c r="D73" s="2">
        <v>54</v>
      </c>
      <c r="E73" s="5">
        <f t="shared" si="0"/>
        <v>1157.7243290595045</v>
      </c>
      <c r="F73" s="2">
        <f t="shared" si="1"/>
        <v>933.41870378084252</v>
      </c>
      <c r="G73" s="5">
        <f t="shared" si="2"/>
        <v>224.30562527866198</v>
      </c>
      <c r="H73" s="5">
        <f t="shared" si="3"/>
        <v>139788.49994184772</v>
      </c>
    </row>
    <row r="74" spans="4:8" x14ac:dyDescent="0.3">
      <c r="D74" s="2">
        <v>55</v>
      </c>
      <c r="E74" s="5">
        <f t="shared" si="0"/>
        <v>1157.7243290595045</v>
      </c>
      <c r="F74" s="2">
        <f t="shared" si="1"/>
        <v>931.92333294565151</v>
      </c>
      <c r="G74" s="5">
        <f t="shared" si="2"/>
        <v>225.80099611385299</v>
      </c>
      <c r="H74" s="5">
        <f t="shared" si="3"/>
        <v>139562.69894573386</v>
      </c>
    </row>
    <row r="75" spans="4:8" x14ac:dyDescent="0.3">
      <c r="D75" s="2">
        <v>56</v>
      </c>
      <c r="E75" s="5">
        <f t="shared" si="0"/>
        <v>1157.7243290595045</v>
      </c>
      <c r="F75" s="2">
        <f t="shared" si="1"/>
        <v>930.4179929715591</v>
      </c>
      <c r="G75" s="5">
        <f t="shared" si="2"/>
        <v>227.3063360879454</v>
      </c>
      <c r="H75" s="5">
        <f t="shared" si="3"/>
        <v>139335.39260964593</v>
      </c>
    </row>
    <row r="76" spans="4:8" x14ac:dyDescent="0.3">
      <c r="D76" s="2">
        <v>57</v>
      </c>
      <c r="E76" s="5">
        <f t="shared" si="0"/>
        <v>1157.7243290595045</v>
      </c>
      <c r="F76" s="2">
        <f t="shared" si="1"/>
        <v>928.90261739763957</v>
      </c>
      <c r="G76" s="5">
        <f t="shared" si="2"/>
        <v>228.82171166186492</v>
      </c>
      <c r="H76" s="5">
        <f t="shared" si="3"/>
        <v>139106.57089798406</v>
      </c>
    </row>
    <row r="77" spans="4:8" x14ac:dyDescent="0.3">
      <c r="D77" s="2">
        <v>58</v>
      </c>
      <c r="E77" s="5">
        <f t="shared" si="0"/>
        <v>1157.7243290595045</v>
      </c>
      <c r="F77" s="2">
        <f t="shared" si="1"/>
        <v>927.37713931989367</v>
      </c>
      <c r="G77" s="5">
        <f t="shared" si="2"/>
        <v>230.34718973961083</v>
      </c>
      <c r="H77" s="5">
        <f t="shared" si="3"/>
        <v>138876.22370824445</v>
      </c>
    </row>
    <row r="78" spans="4:8" x14ac:dyDescent="0.3">
      <c r="D78" s="2">
        <v>59</v>
      </c>
      <c r="E78" s="5">
        <f t="shared" si="0"/>
        <v>1157.7243290595045</v>
      </c>
      <c r="F78" s="2">
        <f t="shared" si="1"/>
        <v>925.84149138829628</v>
      </c>
      <c r="G78" s="5">
        <f t="shared" si="2"/>
        <v>231.88283767120822</v>
      </c>
      <c r="H78" s="5">
        <f t="shared" si="3"/>
        <v>138644.34087057324</v>
      </c>
    </row>
    <row r="79" spans="4:8" x14ac:dyDescent="0.3">
      <c r="D79" s="2">
        <v>60</v>
      </c>
      <c r="E79" s="5">
        <f t="shared" si="0"/>
        <v>1157.7243290595045</v>
      </c>
      <c r="F79" s="2">
        <f t="shared" si="1"/>
        <v>924.29560580382167</v>
      </c>
      <c r="G79" s="5">
        <f t="shared" si="2"/>
        <v>233.42872325568283</v>
      </c>
      <c r="H79" s="5">
        <f t="shared" si="3"/>
        <v>138410.91214731755</v>
      </c>
    </row>
    <row r="80" spans="4:8" x14ac:dyDescent="0.3">
      <c r="D80" s="2">
        <v>61</v>
      </c>
      <c r="E80" s="5">
        <f t="shared" si="0"/>
        <v>1157.7243290595045</v>
      </c>
      <c r="F80" s="2">
        <f t="shared" si="1"/>
        <v>922.73941431545029</v>
      </c>
      <c r="G80" s="5">
        <f t="shared" si="2"/>
        <v>234.98491474405421</v>
      </c>
      <c r="H80" s="5">
        <f t="shared" si="3"/>
        <v>138175.92723257351</v>
      </c>
    </row>
    <row r="81" spans="4:8" x14ac:dyDescent="0.3">
      <c r="D81" s="2">
        <v>62</v>
      </c>
      <c r="E81" s="5">
        <f t="shared" si="0"/>
        <v>1157.7243290595045</v>
      </c>
      <c r="F81" s="2">
        <f t="shared" si="1"/>
        <v>921.17284821715668</v>
      </c>
      <c r="G81" s="5">
        <f t="shared" si="2"/>
        <v>236.55148084234781</v>
      </c>
      <c r="H81" s="5">
        <f t="shared" si="3"/>
        <v>137939.37575173116</v>
      </c>
    </row>
    <row r="82" spans="4:8" x14ac:dyDescent="0.3">
      <c r="D82" s="2">
        <v>63</v>
      </c>
      <c r="E82" s="5">
        <f t="shared" si="0"/>
        <v>1157.7243290595045</v>
      </c>
      <c r="F82" s="2">
        <f t="shared" si="1"/>
        <v>919.59583834487432</v>
      </c>
      <c r="G82" s="5">
        <f t="shared" si="2"/>
        <v>238.12849071463017</v>
      </c>
      <c r="H82" s="5">
        <f t="shared" si="3"/>
        <v>137701.24726101654</v>
      </c>
    </row>
    <row r="83" spans="4:8" x14ac:dyDescent="0.3">
      <c r="D83" s="2">
        <v>64</v>
      </c>
      <c r="E83" s="5">
        <f t="shared" si="0"/>
        <v>1157.7243290595045</v>
      </c>
      <c r="F83" s="2">
        <f t="shared" si="1"/>
        <v>918.00831507344367</v>
      </c>
      <c r="G83" s="5">
        <f t="shared" si="2"/>
        <v>239.71601398606083</v>
      </c>
      <c r="H83" s="5">
        <f t="shared" si="3"/>
        <v>137461.53124703048</v>
      </c>
    </row>
    <row r="84" spans="4:8" x14ac:dyDescent="0.3">
      <c r="D84" s="2">
        <v>65</v>
      </c>
      <c r="E84" s="5">
        <f t="shared" si="0"/>
        <v>1157.7243290595045</v>
      </c>
      <c r="F84" s="2">
        <f t="shared" si="1"/>
        <v>916.4102083135366</v>
      </c>
      <c r="G84" s="5">
        <f t="shared" si="2"/>
        <v>241.3141207459679</v>
      </c>
      <c r="H84" s="5">
        <f t="shared" si="3"/>
        <v>137220.21712628452</v>
      </c>
    </row>
    <row r="85" spans="4:8" x14ac:dyDescent="0.3">
      <c r="D85" s="2">
        <v>66</v>
      </c>
      <c r="E85" s="5">
        <f t="shared" ref="E85:E148" si="4">$E$14</f>
        <v>1157.7243290595045</v>
      </c>
      <c r="F85" s="2">
        <f t="shared" ref="F85:F148" si="5">H84*$E$5/12</f>
        <v>914.80144750856346</v>
      </c>
      <c r="G85" s="5">
        <f t="shared" ref="G85:G148" si="6">E85-F85</f>
        <v>242.92288155094104</v>
      </c>
      <c r="H85" s="5">
        <f t="shared" ref="H85:H148" si="7">H84-G85</f>
        <v>136977.29424473358</v>
      </c>
    </row>
    <row r="86" spans="4:8" x14ac:dyDescent="0.3">
      <c r="D86" s="2">
        <v>67</v>
      </c>
      <c r="E86" s="5">
        <f t="shared" si="4"/>
        <v>1157.7243290595045</v>
      </c>
      <c r="F86" s="2">
        <f t="shared" si="5"/>
        <v>913.18196163155733</v>
      </c>
      <c r="G86" s="5">
        <f t="shared" si="6"/>
        <v>244.54236742794717</v>
      </c>
      <c r="H86" s="5">
        <f t="shared" si="7"/>
        <v>136732.75187730562</v>
      </c>
    </row>
    <row r="87" spans="4:8" x14ac:dyDescent="0.3">
      <c r="D87" s="2">
        <v>68</v>
      </c>
      <c r="E87" s="5">
        <f t="shared" si="4"/>
        <v>1157.7243290595045</v>
      </c>
      <c r="F87" s="2">
        <f t="shared" si="5"/>
        <v>911.55167918203745</v>
      </c>
      <c r="G87" s="5">
        <f t="shared" si="6"/>
        <v>246.17264987746705</v>
      </c>
      <c r="H87" s="5">
        <f t="shared" si="7"/>
        <v>136486.57922742816</v>
      </c>
    </row>
    <row r="88" spans="4:8" x14ac:dyDescent="0.3">
      <c r="D88" s="2">
        <v>69</v>
      </c>
      <c r="E88" s="5">
        <f t="shared" si="4"/>
        <v>1157.7243290595045</v>
      </c>
      <c r="F88" s="2">
        <f t="shared" si="5"/>
        <v>909.91052818285436</v>
      </c>
      <c r="G88" s="5">
        <f t="shared" si="6"/>
        <v>247.81380087665013</v>
      </c>
      <c r="H88" s="5">
        <f t="shared" si="7"/>
        <v>136238.76542655152</v>
      </c>
    </row>
    <row r="89" spans="4:8" x14ac:dyDescent="0.3">
      <c r="D89" s="2">
        <v>70</v>
      </c>
      <c r="E89" s="5">
        <f t="shared" si="4"/>
        <v>1157.7243290595045</v>
      </c>
      <c r="F89" s="2">
        <f t="shared" si="5"/>
        <v>908.25843617701014</v>
      </c>
      <c r="G89" s="5">
        <f t="shared" si="6"/>
        <v>249.46589288249436</v>
      </c>
      <c r="H89" s="5">
        <f t="shared" si="7"/>
        <v>135989.29953366902</v>
      </c>
    </row>
    <row r="90" spans="4:8" x14ac:dyDescent="0.3">
      <c r="D90" s="2">
        <v>71</v>
      </c>
      <c r="E90" s="5">
        <f t="shared" si="4"/>
        <v>1157.7243290595045</v>
      </c>
      <c r="F90" s="2">
        <f t="shared" si="5"/>
        <v>906.59533022446021</v>
      </c>
      <c r="G90" s="5">
        <f t="shared" si="6"/>
        <v>251.12899883504429</v>
      </c>
      <c r="H90" s="5">
        <f t="shared" si="7"/>
        <v>135738.17053483397</v>
      </c>
    </row>
    <row r="91" spans="4:8" x14ac:dyDescent="0.3">
      <c r="D91" s="2">
        <v>72</v>
      </c>
      <c r="E91" s="5">
        <f t="shared" si="4"/>
        <v>1157.7243290595045</v>
      </c>
      <c r="F91" s="2">
        <f t="shared" si="5"/>
        <v>904.92113689889311</v>
      </c>
      <c r="G91" s="5">
        <f t="shared" si="6"/>
        <v>252.80319216061139</v>
      </c>
      <c r="H91" s="5">
        <f t="shared" si="7"/>
        <v>135485.36734267336</v>
      </c>
    </row>
    <row r="92" spans="4:8" x14ac:dyDescent="0.3">
      <c r="D92" s="2">
        <v>73</v>
      </c>
      <c r="E92" s="5">
        <f t="shared" si="4"/>
        <v>1157.7243290595045</v>
      </c>
      <c r="F92" s="2">
        <f t="shared" si="5"/>
        <v>903.23578228448912</v>
      </c>
      <c r="G92" s="5">
        <f t="shared" si="6"/>
        <v>254.48854677501538</v>
      </c>
      <c r="H92" s="5">
        <f t="shared" si="7"/>
        <v>135230.87879589834</v>
      </c>
    </row>
    <row r="93" spans="4:8" x14ac:dyDescent="0.3">
      <c r="D93" s="2">
        <v>74</v>
      </c>
      <c r="E93" s="5">
        <f t="shared" si="4"/>
        <v>1157.7243290595045</v>
      </c>
      <c r="F93" s="2">
        <f t="shared" si="5"/>
        <v>901.53919197265566</v>
      </c>
      <c r="G93" s="5">
        <f t="shared" si="6"/>
        <v>256.18513708684884</v>
      </c>
      <c r="H93" s="5">
        <f t="shared" si="7"/>
        <v>134974.69365881151</v>
      </c>
    </row>
    <row r="94" spans="4:8" x14ac:dyDescent="0.3">
      <c r="D94" s="2">
        <v>75</v>
      </c>
      <c r="E94" s="5">
        <f t="shared" si="4"/>
        <v>1157.7243290595045</v>
      </c>
      <c r="F94" s="2">
        <f t="shared" si="5"/>
        <v>899.83129105874332</v>
      </c>
      <c r="G94" s="5">
        <f t="shared" si="6"/>
        <v>257.89303800076118</v>
      </c>
      <c r="H94" s="5">
        <f t="shared" si="7"/>
        <v>134716.80062081074</v>
      </c>
    </row>
    <row r="95" spans="4:8" x14ac:dyDescent="0.3">
      <c r="D95" s="2">
        <v>76</v>
      </c>
      <c r="E95" s="5">
        <f t="shared" si="4"/>
        <v>1157.7243290595045</v>
      </c>
      <c r="F95" s="2">
        <f t="shared" si="5"/>
        <v>898.11200413873837</v>
      </c>
      <c r="G95" s="5">
        <f t="shared" si="6"/>
        <v>259.61232492076613</v>
      </c>
      <c r="H95" s="5">
        <f t="shared" si="7"/>
        <v>134457.18829588997</v>
      </c>
    </row>
    <row r="96" spans="4:8" x14ac:dyDescent="0.3">
      <c r="D96" s="2">
        <v>77</v>
      </c>
      <c r="E96" s="5">
        <f t="shared" si="4"/>
        <v>1157.7243290595045</v>
      </c>
      <c r="F96" s="2">
        <f t="shared" si="5"/>
        <v>896.38125530593322</v>
      </c>
      <c r="G96" s="5">
        <f t="shared" si="6"/>
        <v>261.34307375357128</v>
      </c>
      <c r="H96" s="5">
        <f t="shared" si="7"/>
        <v>134195.84522213638</v>
      </c>
    </row>
    <row r="97" spans="4:8" x14ac:dyDescent="0.3">
      <c r="D97" s="2">
        <v>78</v>
      </c>
      <c r="E97" s="5">
        <f t="shared" si="4"/>
        <v>1157.7243290595045</v>
      </c>
      <c r="F97" s="2">
        <f t="shared" si="5"/>
        <v>894.63896814757584</v>
      </c>
      <c r="G97" s="5">
        <f t="shared" si="6"/>
        <v>263.08536091192866</v>
      </c>
      <c r="H97" s="5">
        <f t="shared" si="7"/>
        <v>133932.75986122445</v>
      </c>
    </row>
    <row r="98" spans="4:8" x14ac:dyDescent="0.3">
      <c r="D98" s="2">
        <v>79</v>
      </c>
      <c r="E98" s="5">
        <f t="shared" si="4"/>
        <v>1157.7243290595045</v>
      </c>
      <c r="F98" s="2">
        <f t="shared" si="5"/>
        <v>892.88506574149631</v>
      </c>
      <c r="G98" s="5">
        <f t="shared" si="6"/>
        <v>264.83926331800819</v>
      </c>
      <c r="H98" s="5">
        <f t="shared" si="7"/>
        <v>133667.92059790643</v>
      </c>
    </row>
    <row r="99" spans="4:8" x14ac:dyDescent="0.3">
      <c r="D99" s="2">
        <v>80</v>
      </c>
      <c r="E99" s="5">
        <f t="shared" si="4"/>
        <v>1157.7243290595045</v>
      </c>
      <c r="F99" s="2">
        <f t="shared" si="5"/>
        <v>891.11947065270954</v>
      </c>
      <c r="G99" s="5">
        <f t="shared" si="6"/>
        <v>266.60485840679496</v>
      </c>
      <c r="H99" s="5">
        <f t="shared" si="7"/>
        <v>133401.31573949964</v>
      </c>
    </row>
    <row r="100" spans="4:8" x14ac:dyDescent="0.3">
      <c r="D100" s="2">
        <v>81</v>
      </c>
      <c r="E100" s="5">
        <f t="shared" si="4"/>
        <v>1157.7243290595045</v>
      </c>
      <c r="F100" s="2">
        <f t="shared" si="5"/>
        <v>889.34210492999762</v>
      </c>
      <c r="G100" s="5">
        <f t="shared" si="6"/>
        <v>268.38222412950688</v>
      </c>
      <c r="H100" s="5">
        <f t="shared" si="7"/>
        <v>133132.93351537012</v>
      </c>
    </row>
    <row r="101" spans="4:8" x14ac:dyDescent="0.3">
      <c r="D101" s="2">
        <v>82</v>
      </c>
      <c r="E101" s="5">
        <f t="shared" si="4"/>
        <v>1157.7243290595045</v>
      </c>
      <c r="F101" s="2">
        <f t="shared" si="5"/>
        <v>887.55289010246759</v>
      </c>
      <c r="G101" s="5">
        <f t="shared" si="6"/>
        <v>270.17143895703691</v>
      </c>
      <c r="H101" s="5">
        <f t="shared" si="7"/>
        <v>132862.76207641308</v>
      </c>
    </row>
    <row r="102" spans="4:8" x14ac:dyDescent="0.3">
      <c r="D102" s="2">
        <v>83</v>
      </c>
      <c r="E102" s="5">
        <f t="shared" si="4"/>
        <v>1157.7243290595045</v>
      </c>
      <c r="F102" s="2">
        <f t="shared" si="5"/>
        <v>885.75174717608718</v>
      </c>
      <c r="G102" s="5">
        <f t="shared" si="6"/>
        <v>271.97258188341732</v>
      </c>
      <c r="H102" s="5">
        <f t="shared" si="7"/>
        <v>132590.78949452966</v>
      </c>
    </row>
    <row r="103" spans="4:8" x14ac:dyDescent="0.3">
      <c r="D103" s="2">
        <v>84</v>
      </c>
      <c r="E103" s="5">
        <f t="shared" si="4"/>
        <v>1157.7243290595045</v>
      </c>
      <c r="F103" s="2">
        <f t="shared" si="5"/>
        <v>883.93859663019782</v>
      </c>
      <c r="G103" s="5">
        <f t="shared" si="6"/>
        <v>273.78573242930668</v>
      </c>
      <c r="H103" s="5">
        <f t="shared" si="7"/>
        <v>132317.00376210036</v>
      </c>
    </row>
    <row r="104" spans="4:8" x14ac:dyDescent="0.3">
      <c r="D104" s="2">
        <v>85</v>
      </c>
      <c r="E104" s="5">
        <f t="shared" si="4"/>
        <v>1157.7243290595045</v>
      </c>
      <c r="F104" s="2">
        <f t="shared" si="5"/>
        <v>882.11335841400239</v>
      </c>
      <c r="G104" s="5">
        <f t="shared" si="6"/>
        <v>275.61097064550211</v>
      </c>
      <c r="H104" s="5">
        <f t="shared" si="7"/>
        <v>132041.39279145485</v>
      </c>
    </row>
    <row r="105" spans="4:8" x14ac:dyDescent="0.3">
      <c r="D105" s="2">
        <v>86</v>
      </c>
      <c r="E105" s="5">
        <f t="shared" si="4"/>
        <v>1157.7243290595045</v>
      </c>
      <c r="F105" s="2">
        <f t="shared" si="5"/>
        <v>880.2759519430324</v>
      </c>
      <c r="G105" s="5">
        <f t="shared" si="6"/>
        <v>277.4483771164721</v>
      </c>
      <c r="H105" s="5">
        <f t="shared" si="7"/>
        <v>131763.94441433839</v>
      </c>
    </row>
    <row r="106" spans="4:8" x14ac:dyDescent="0.3">
      <c r="D106" s="2">
        <v>87</v>
      </c>
      <c r="E106" s="5">
        <f t="shared" si="4"/>
        <v>1157.7243290595045</v>
      </c>
      <c r="F106" s="2">
        <f t="shared" si="5"/>
        <v>878.42629609558924</v>
      </c>
      <c r="G106" s="5">
        <f t="shared" si="6"/>
        <v>279.29803296391526</v>
      </c>
      <c r="H106" s="5">
        <f t="shared" si="7"/>
        <v>131484.64638137448</v>
      </c>
    </row>
    <row r="107" spans="4:8" x14ac:dyDescent="0.3">
      <c r="D107" s="2">
        <v>88</v>
      </c>
      <c r="E107" s="5">
        <f t="shared" si="4"/>
        <v>1157.7243290595045</v>
      </c>
      <c r="F107" s="2">
        <f t="shared" si="5"/>
        <v>876.56430920916318</v>
      </c>
      <c r="G107" s="5">
        <f t="shared" si="6"/>
        <v>281.16001985034131</v>
      </c>
      <c r="H107" s="5">
        <f t="shared" si="7"/>
        <v>131203.48636152415</v>
      </c>
    </row>
    <row r="108" spans="4:8" x14ac:dyDescent="0.3">
      <c r="D108" s="2">
        <v>89</v>
      </c>
      <c r="E108" s="5">
        <f t="shared" si="4"/>
        <v>1157.7243290595045</v>
      </c>
      <c r="F108" s="2">
        <f t="shared" si="5"/>
        <v>874.68990907682758</v>
      </c>
      <c r="G108" s="5">
        <f t="shared" si="6"/>
        <v>283.03441998267692</v>
      </c>
      <c r="H108" s="5">
        <f t="shared" si="7"/>
        <v>130920.45194154147</v>
      </c>
    </row>
    <row r="109" spans="4:8" x14ac:dyDescent="0.3">
      <c r="D109" s="2">
        <v>90</v>
      </c>
      <c r="E109" s="5">
        <f t="shared" si="4"/>
        <v>1157.7243290595045</v>
      </c>
      <c r="F109" s="2">
        <f t="shared" si="5"/>
        <v>872.80301294360982</v>
      </c>
      <c r="G109" s="5">
        <f t="shared" si="6"/>
        <v>284.92131611589468</v>
      </c>
      <c r="H109" s="5">
        <f t="shared" si="7"/>
        <v>130635.53062542557</v>
      </c>
    </row>
    <row r="110" spans="4:8" x14ac:dyDescent="0.3">
      <c r="D110" s="2">
        <v>91</v>
      </c>
      <c r="E110" s="5">
        <f t="shared" si="4"/>
        <v>1157.7243290595045</v>
      </c>
      <c r="F110" s="2">
        <f t="shared" si="5"/>
        <v>870.90353750283714</v>
      </c>
      <c r="G110" s="5">
        <f t="shared" si="6"/>
        <v>286.82079155666736</v>
      </c>
      <c r="H110" s="5">
        <f t="shared" si="7"/>
        <v>130348.7098338689</v>
      </c>
    </row>
    <row r="111" spans="4:8" x14ac:dyDescent="0.3">
      <c r="D111" s="2">
        <v>92</v>
      </c>
      <c r="E111" s="5">
        <f t="shared" si="4"/>
        <v>1157.7243290595045</v>
      </c>
      <c r="F111" s="2">
        <f t="shared" si="5"/>
        <v>868.99139889245942</v>
      </c>
      <c r="G111" s="5">
        <f t="shared" si="6"/>
        <v>288.73293016704508</v>
      </c>
      <c r="H111" s="5">
        <f t="shared" si="7"/>
        <v>130059.97690370186</v>
      </c>
    </row>
    <row r="112" spans="4:8" x14ac:dyDescent="0.3">
      <c r="D112" s="2">
        <v>93</v>
      </c>
      <c r="E112" s="5">
        <f t="shared" si="4"/>
        <v>1157.7243290595045</v>
      </c>
      <c r="F112" s="2">
        <f t="shared" si="5"/>
        <v>867.06651269134579</v>
      </c>
      <c r="G112" s="5">
        <f t="shared" si="6"/>
        <v>290.65781636815871</v>
      </c>
      <c r="H112" s="5">
        <f t="shared" si="7"/>
        <v>129769.3190873337</v>
      </c>
    </row>
    <row r="113" spans="4:8" x14ac:dyDescent="0.3">
      <c r="D113" s="2">
        <v>94</v>
      </c>
      <c r="E113" s="5">
        <f t="shared" si="4"/>
        <v>1157.7243290595045</v>
      </c>
      <c r="F113" s="2">
        <f t="shared" si="5"/>
        <v>865.12879391555805</v>
      </c>
      <c r="G113" s="5">
        <f t="shared" si="6"/>
        <v>292.59553514394645</v>
      </c>
      <c r="H113" s="5">
        <f t="shared" si="7"/>
        <v>129476.72355218975</v>
      </c>
    </row>
    <row r="114" spans="4:8" x14ac:dyDescent="0.3">
      <c r="D114" s="2">
        <v>95</v>
      </c>
      <c r="E114" s="5">
        <f t="shared" si="4"/>
        <v>1157.7243290595045</v>
      </c>
      <c r="F114" s="2">
        <f t="shared" si="5"/>
        <v>863.17815701459847</v>
      </c>
      <c r="G114" s="5">
        <f t="shared" si="6"/>
        <v>294.54617204490603</v>
      </c>
      <c r="H114" s="5">
        <f t="shared" si="7"/>
        <v>129182.17738014484</v>
      </c>
    </row>
    <row r="115" spans="4:8" x14ac:dyDescent="0.3">
      <c r="D115" s="2">
        <v>96</v>
      </c>
      <c r="E115" s="5">
        <f t="shared" si="4"/>
        <v>1157.7243290595045</v>
      </c>
      <c r="F115" s="2">
        <f t="shared" si="5"/>
        <v>861.21451586763226</v>
      </c>
      <c r="G115" s="5">
        <f t="shared" si="6"/>
        <v>296.50981319187224</v>
      </c>
      <c r="H115" s="5">
        <f t="shared" si="7"/>
        <v>128885.66756695296</v>
      </c>
    </row>
    <row r="116" spans="4:8" x14ac:dyDescent="0.3">
      <c r="D116" s="2">
        <v>97</v>
      </c>
      <c r="E116" s="5">
        <f t="shared" si="4"/>
        <v>1157.7243290595045</v>
      </c>
      <c r="F116" s="2">
        <f t="shared" si="5"/>
        <v>859.23778377968654</v>
      </c>
      <c r="G116" s="5">
        <f t="shared" si="6"/>
        <v>298.48654527981796</v>
      </c>
      <c r="H116" s="5">
        <f t="shared" si="7"/>
        <v>128587.18102167315</v>
      </c>
    </row>
    <row r="117" spans="4:8" x14ac:dyDescent="0.3">
      <c r="D117" s="2">
        <v>98</v>
      </c>
      <c r="E117" s="5">
        <f t="shared" si="4"/>
        <v>1157.7243290595045</v>
      </c>
      <c r="F117" s="2">
        <f t="shared" si="5"/>
        <v>857.24787347782103</v>
      </c>
      <c r="G117" s="5">
        <f t="shared" si="6"/>
        <v>300.47645558168347</v>
      </c>
      <c r="H117" s="5">
        <f t="shared" si="7"/>
        <v>128286.70456609147</v>
      </c>
    </row>
    <row r="118" spans="4:8" x14ac:dyDescent="0.3">
      <c r="D118" s="2">
        <v>99</v>
      </c>
      <c r="E118" s="5">
        <f t="shared" si="4"/>
        <v>1157.7243290595045</v>
      </c>
      <c r="F118" s="2">
        <f t="shared" si="5"/>
        <v>855.24469710727647</v>
      </c>
      <c r="G118" s="5">
        <f t="shared" si="6"/>
        <v>302.47963195222803</v>
      </c>
      <c r="H118" s="5">
        <f t="shared" si="7"/>
        <v>127984.22493413925</v>
      </c>
    </row>
    <row r="119" spans="4:8" x14ac:dyDescent="0.3">
      <c r="D119" s="2">
        <v>100</v>
      </c>
      <c r="E119" s="5">
        <f t="shared" si="4"/>
        <v>1157.7243290595045</v>
      </c>
      <c r="F119" s="2">
        <f t="shared" si="5"/>
        <v>853.22816622759501</v>
      </c>
      <c r="G119" s="5">
        <f t="shared" si="6"/>
        <v>304.49616283190949</v>
      </c>
      <c r="H119" s="5">
        <f t="shared" si="7"/>
        <v>127679.72877130733</v>
      </c>
    </row>
    <row r="120" spans="4:8" x14ac:dyDescent="0.3">
      <c r="D120" s="2">
        <v>101</v>
      </c>
      <c r="E120" s="5">
        <f t="shared" si="4"/>
        <v>1157.7243290595045</v>
      </c>
      <c r="F120" s="2">
        <f t="shared" si="5"/>
        <v>851.19819180871548</v>
      </c>
      <c r="G120" s="5">
        <f t="shared" si="6"/>
        <v>306.52613725078902</v>
      </c>
      <c r="H120" s="5">
        <f t="shared" si="7"/>
        <v>127373.20263405654</v>
      </c>
    </row>
    <row r="121" spans="4:8" x14ac:dyDescent="0.3">
      <c r="D121" s="2">
        <v>102</v>
      </c>
      <c r="E121" s="5">
        <f t="shared" si="4"/>
        <v>1157.7243290595045</v>
      </c>
      <c r="F121" s="2">
        <f t="shared" si="5"/>
        <v>849.15468422704362</v>
      </c>
      <c r="G121" s="5">
        <f t="shared" si="6"/>
        <v>308.56964483246088</v>
      </c>
      <c r="H121" s="5">
        <f t="shared" si="7"/>
        <v>127064.63298922408</v>
      </c>
    </row>
    <row r="122" spans="4:8" x14ac:dyDescent="0.3">
      <c r="D122" s="2">
        <v>103</v>
      </c>
      <c r="E122" s="5">
        <f t="shared" si="4"/>
        <v>1157.7243290595045</v>
      </c>
      <c r="F122" s="2">
        <f t="shared" si="5"/>
        <v>847.09755326149389</v>
      </c>
      <c r="G122" s="5">
        <f t="shared" si="6"/>
        <v>310.62677579801061</v>
      </c>
      <c r="H122" s="5">
        <f t="shared" si="7"/>
        <v>126754.00621342607</v>
      </c>
    </row>
    <row r="123" spans="4:8" x14ac:dyDescent="0.3">
      <c r="D123" s="2">
        <v>104</v>
      </c>
      <c r="E123" s="5">
        <f t="shared" si="4"/>
        <v>1157.7243290595045</v>
      </c>
      <c r="F123" s="2">
        <f t="shared" si="5"/>
        <v>845.02670808950722</v>
      </c>
      <c r="G123" s="5">
        <f t="shared" si="6"/>
        <v>312.69762096999727</v>
      </c>
      <c r="H123" s="5">
        <f t="shared" si="7"/>
        <v>126441.30859245607</v>
      </c>
    </row>
    <row r="124" spans="4:8" x14ac:dyDescent="0.3">
      <c r="D124" s="2">
        <v>105</v>
      </c>
      <c r="E124" s="5">
        <f t="shared" si="4"/>
        <v>1157.7243290595045</v>
      </c>
      <c r="F124" s="2">
        <f t="shared" si="5"/>
        <v>842.94205728304053</v>
      </c>
      <c r="G124" s="5">
        <f t="shared" si="6"/>
        <v>314.78227177646397</v>
      </c>
      <c r="H124" s="5">
        <f t="shared" si="7"/>
        <v>126126.52632067961</v>
      </c>
    </row>
    <row r="125" spans="4:8" x14ac:dyDescent="0.3">
      <c r="D125" s="2">
        <v>106</v>
      </c>
      <c r="E125" s="5">
        <f t="shared" si="4"/>
        <v>1157.7243290595045</v>
      </c>
      <c r="F125" s="2">
        <f t="shared" si="5"/>
        <v>840.84350880453076</v>
      </c>
      <c r="G125" s="5">
        <f t="shared" si="6"/>
        <v>316.88082025497374</v>
      </c>
      <c r="H125" s="5">
        <f t="shared" si="7"/>
        <v>125809.64550042464</v>
      </c>
    </row>
    <row r="126" spans="4:8" x14ac:dyDescent="0.3">
      <c r="D126" s="2">
        <v>107</v>
      </c>
      <c r="E126" s="5">
        <f t="shared" si="4"/>
        <v>1157.7243290595045</v>
      </c>
      <c r="F126" s="2">
        <f t="shared" si="5"/>
        <v>838.73097000283087</v>
      </c>
      <c r="G126" s="5">
        <f t="shared" si="6"/>
        <v>318.99335905667363</v>
      </c>
      <c r="H126" s="5">
        <f t="shared" si="7"/>
        <v>125490.65214136796</v>
      </c>
    </row>
    <row r="127" spans="4:8" x14ac:dyDescent="0.3">
      <c r="D127" s="2">
        <v>108</v>
      </c>
      <c r="E127" s="5">
        <f t="shared" si="4"/>
        <v>1157.7243290595045</v>
      </c>
      <c r="F127" s="2">
        <f t="shared" si="5"/>
        <v>836.60434760911983</v>
      </c>
      <c r="G127" s="5">
        <f t="shared" si="6"/>
        <v>321.11998145038467</v>
      </c>
      <c r="H127" s="5">
        <f t="shared" si="7"/>
        <v>125169.53215991758</v>
      </c>
    </row>
    <row r="128" spans="4:8" x14ac:dyDescent="0.3">
      <c r="D128" s="2">
        <v>109</v>
      </c>
      <c r="E128" s="5">
        <f t="shared" si="4"/>
        <v>1157.7243290595045</v>
      </c>
      <c r="F128" s="2">
        <f t="shared" si="5"/>
        <v>834.46354773278392</v>
      </c>
      <c r="G128" s="5">
        <f t="shared" si="6"/>
        <v>323.26078132672058</v>
      </c>
      <c r="H128" s="5">
        <f t="shared" si="7"/>
        <v>124846.27137859086</v>
      </c>
    </row>
    <row r="129" spans="4:8" x14ac:dyDescent="0.3">
      <c r="D129" s="2">
        <v>110</v>
      </c>
      <c r="E129" s="5">
        <f t="shared" si="4"/>
        <v>1157.7243290595045</v>
      </c>
      <c r="F129" s="2">
        <f t="shared" si="5"/>
        <v>832.30847585727236</v>
      </c>
      <c r="G129" s="5">
        <f t="shared" si="6"/>
        <v>325.41585320223214</v>
      </c>
      <c r="H129" s="5">
        <f t="shared" si="7"/>
        <v>124520.85552538863</v>
      </c>
    </row>
    <row r="130" spans="4:8" x14ac:dyDescent="0.3">
      <c r="D130" s="2">
        <v>111</v>
      </c>
      <c r="E130" s="5">
        <f t="shared" si="4"/>
        <v>1157.7243290595045</v>
      </c>
      <c r="F130" s="2">
        <f t="shared" si="5"/>
        <v>830.13903683592423</v>
      </c>
      <c r="G130" s="5">
        <f t="shared" si="6"/>
        <v>327.58529222358027</v>
      </c>
      <c r="H130" s="5">
        <f t="shared" si="7"/>
        <v>124193.27023316505</v>
      </c>
    </row>
    <row r="131" spans="4:8" x14ac:dyDescent="0.3">
      <c r="D131" s="2">
        <v>112</v>
      </c>
      <c r="E131" s="5">
        <f t="shared" si="4"/>
        <v>1157.7243290595045</v>
      </c>
      <c r="F131" s="2">
        <f t="shared" si="5"/>
        <v>827.95513488776703</v>
      </c>
      <c r="G131" s="5">
        <f t="shared" si="6"/>
        <v>329.76919417173747</v>
      </c>
      <c r="H131" s="5">
        <f t="shared" si="7"/>
        <v>123863.50103899332</v>
      </c>
    </row>
    <row r="132" spans="4:8" x14ac:dyDescent="0.3">
      <c r="D132" s="2">
        <v>113</v>
      </c>
      <c r="E132" s="5">
        <f t="shared" si="4"/>
        <v>1157.7243290595045</v>
      </c>
      <c r="F132" s="2">
        <f t="shared" si="5"/>
        <v>825.75667359328872</v>
      </c>
      <c r="G132" s="5">
        <f t="shared" si="6"/>
        <v>331.96765546621577</v>
      </c>
      <c r="H132" s="5">
        <f t="shared" si="7"/>
        <v>123531.5333835271</v>
      </c>
    </row>
    <row r="133" spans="4:8" x14ac:dyDescent="0.3">
      <c r="D133" s="2">
        <v>114</v>
      </c>
      <c r="E133" s="5">
        <f t="shared" si="4"/>
        <v>1157.7243290595045</v>
      </c>
      <c r="F133" s="2">
        <f t="shared" si="5"/>
        <v>823.54355589018076</v>
      </c>
      <c r="G133" s="5">
        <f t="shared" si="6"/>
        <v>334.18077316932374</v>
      </c>
      <c r="H133" s="5">
        <f t="shared" si="7"/>
        <v>123197.35261035778</v>
      </c>
    </row>
    <row r="134" spans="4:8" x14ac:dyDescent="0.3">
      <c r="D134" s="2">
        <v>115</v>
      </c>
      <c r="E134" s="5">
        <f t="shared" si="4"/>
        <v>1157.7243290595045</v>
      </c>
      <c r="F134" s="2">
        <f t="shared" si="5"/>
        <v>821.31568406905183</v>
      </c>
      <c r="G134" s="5">
        <f t="shared" si="6"/>
        <v>336.40864499045267</v>
      </c>
      <c r="H134" s="5">
        <f t="shared" si="7"/>
        <v>122860.94396536732</v>
      </c>
    </row>
    <row r="135" spans="4:8" x14ac:dyDescent="0.3">
      <c r="D135" s="2">
        <v>116</v>
      </c>
      <c r="E135" s="5">
        <f t="shared" si="4"/>
        <v>1157.7243290595045</v>
      </c>
      <c r="F135" s="2">
        <f t="shared" si="5"/>
        <v>819.07295976911553</v>
      </c>
      <c r="G135" s="5">
        <f t="shared" si="6"/>
        <v>338.65136929038897</v>
      </c>
      <c r="H135" s="5">
        <f t="shared" si="7"/>
        <v>122522.29259607694</v>
      </c>
    </row>
    <row r="136" spans="4:8" x14ac:dyDescent="0.3">
      <c r="D136" s="2">
        <v>117</v>
      </c>
      <c r="E136" s="5">
        <f t="shared" si="4"/>
        <v>1157.7243290595045</v>
      </c>
      <c r="F136" s="2">
        <f t="shared" si="5"/>
        <v>816.81528397384625</v>
      </c>
      <c r="G136" s="5">
        <f t="shared" si="6"/>
        <v>340.90904508565825</v>
      </c>
      <c r="H136" s="5">
        <f t="shared" si="7"/>
        <v>122181.38355099128</v>
      </c>
    </row>
    <row r="137" spans="4:8" x14ac:dyDescent="0.3">
      <c r="D137" s="2">
        <v>118</v>
      </c>
      <c r="E137" s="5">
        <f t="shared" si="4"/>
        <v>1157.7243290595045</v>
      </c>
      <c r="F137" s="2">
        <f t="shared" si="5"/>
        <v>814.54255700660849</v>
      </c>
      <c r="G137" s="5">
        <f t="shared" si="6"/>
        <v>343.18177205289601</v>
      </c>
      <c r="H137" s="5">
        <f t="shared" si="7"/>
        <v>121838.20177893838</v>
      </c>
    </row>
    <row r="138" spans="4:8" x14ac:dyDescent="0.3">
      <c r="D138" s="2">
        <v>119</v>
      </c>
      <c r="E138" s="5">
        <f t="shared" si="4"/>
        <v>1157.7243290595045</v>
      </c>
      <c r="F138" s="2">
        <f t="shared" si="5"/>
        <v>812.25467852625582</v>
      </c>
      <c r="G138" s="5">
        <f t="shared" si="6"/>
        <v>345.46965053324868</v>
      </c>
      <c r="H138" s="5">
        <f t="shared" si="7"/>
        <v>121492.73212840513</v>
      </c>
    </row>
    <row r="139" spans="4:8" x14ac:dyDescent="0.3">
      <c r="D139" s="2">
        <v>120</v>
      </c>
      <c r="E139" s="5">
        <f t="shared" si="4"/>
        <v>1157.7243290595045</v>
      </c>
      <c r="F139" s="2">
        <f t="shared" si="5"/>
        <v>809.95154752270082</v>
      </c>
      <c r="G139" s="5">
        <f t="shared" si="6"/>
        <v>347.77278153680368</v>
      </c>
      <c r="H139" s="5">
        <f t="shared" si="7"/>
        <v>121144.95934686833</v>
      </c>
    </row>
    <row r="140" spans="4:8" x14ac:dyDescent="0.3">
      <c r="D140" s="2">
        <v>121</v>
      </c>
      <c r="E140" s="5">
        <f t="shared" si="4"/>
        <v>1157.7243290595045</v>
      </c>
      <c r="F140" s="2">
        <f t="shared" si="5"/>
        <v>807.63306231245554</v>
      </c>
      <c r="G140" s="5">
        <f t="shared" si="6"/>
        <v>350.09126674704896</v>
      </c>
      <c r="H140" s="5">
        <f t="shared" si="7"/>
        <v>120794.86808012128</v>
      </c>
    </row>
    <row r="141" spans="4:8" x14ac:dyDescent="0.3">
      <c r="D141" s="2">
        <v>122</v>
      </c>
      <c r="E141" s="5">
        <f t="shared" si="4"/>
        <v>1157.7243290595045</v>
      </c>
      <c r="F141" s="2">
        <f t="shared" si="5"/>
        <v>805.29912053414182</v>
      </c>
      <c r="G141" s="5">
        <f t="shared" si="6"/>
        <v>352.42520852536268</v>
      </c>
      <c r="H141" s="5">
        <f t="shared" si="7"/>
        <v>120442.44287159591</v>
      </c>
    </row>
    <row r="142" spans="4:8" x14ac:dyDescent="0.3">
      <c r="D142" s="2">
        <v>123</v>
      </c>
      <c r="E142" s="5">
        <f t="shared" si="4"/>
        <v>1157.7243290595045</v>
      </c>
      <c r="F142" s="2">
        <f t="shared" si="5"/>
        <v>802.94961914397265</v>
      </c>
      <c r="G142" s="5">
        <f t="shared" si="6"/>
        <v>354.77470991553184</v>
      </c>
      <c r="H142" s="5">
        <f t="shared" si="7"/>
        <v>120087.66816168037</v>
      </c>
    </row>
    <row r="143" spans="4:8" x14ac:dyDescent="0.3">
      <c r="D143" s="2">
        <v>124</v>
      </c>
      <c r="E143" s="5">
        <f t="shared" si="4"/>
        <v>1157.7243290595045</v>
      </c>
      <c r="F143" s="2">
        <f t="shared" si="5"/>
        <v>800.5844544112025</v>
      </c>
      <c r="G143" s="5">
        <f t="shared" si="6"/>
        <v>357.139874648302</v>
      </c>
      <c r="H143" s="5">
        <f t="shared" si="7"/>
        <v>119730.52828703207</v>
      </c>
    </row>
    <row r="144" spans="4:8" x14ac:dyDescent="0.3">
      <c r="D144" s="2">
        <v>125</v>
      </c>
      <c r="E144" s="5">
        <f t="shared" si="4"/>
        <v>1157.7243290595045</v>
      </c>
      <c r="F144" s="2">
        <f t="shared" si="5"/>
        <v>798.20352191354721</v>
      </c>
      <c r="G144" s="5">
        <f t="shared" si="6"/>
        <v>359.52080714595729</v>
      </c>
      <c r="H144" s="5">
        <f t="shared" si="7"/>
        <v>119371.0074798861</v>
      </c>
    </row>
    <row r="145" spans="4:8" x14ac:dyDescent="0.3">
      <c r="D145" s="2">
        <v>126</v>
      </c>
      <c r="E145" s="5">
        <f t="shared" si="4"/>
        <v>1157.7243290595045</v>
      </c>
      <c r="F145" s="2">
        <f t="shared" si="5"/>
        <v>795.80671653257411</v>
      </c>
      <c r="G145" s="5">
        <f t="shared" si="6"/>
        <v>361.91761252693038</v>
      </c>
      <c r="H145" s="5">
        <f t="shared" si="7"/>
        <v>119009.08986735917</v>
      </c>
    </row>
    <row r="146" spans="4:8" x14ac:dyDescent="0.3">
      <c r="D146" s="2">
        <v>127</v>
      </c>
      <c r="E146" s="5">
        <f t="shared" si="4"/>
        <v>1157.7243290595045</v>
      </c>
      <c r="F146" s="2">
        <f t="shared" si="5"/>
        <v>793.39393244906114</v>
      </c>
      <c r="G146" s="5">
        <f t="shared" si="6"/>
        <v>364.33039661044336</v>
      </c>
      <c r="H146" s="5">
        <f t="shared" si="7"/>
        <v>118644.75947074873</v>
      </c>
    </row>
    <row r="147" spans="4:8" x14ac:dyDescent="0.3">
      <c r="D147" s="2">
        <v>128</v>
      </c>
      <c r="E147" s="5">
        <f t="shared" si="4"/>
        <v>1157.7243290595045</v>
      </c>
      <c r="F147" s="2">
        <f t="shared" si="5"/>
        <v>790.96506313832481</v>
      </c>
      <c r="G147" s="5">
        <f t="shared" si="6"/>
        <v>366.75926592117969</v>
      </c>
      <c r="H147" s="5">
        <f t="shared" si="7"/>
        <v>118278.00020482755</v>
      </c>
    </row>
    <row r="148" spans="4:8" x14ac:dyDescent="0.3">
      <c r="D148" s="2">
        <v>129</v>
      </c>
      <c r="E148" s="5">
        <f t="shared" si="4"/>
        <v>1157.7243290595045</v>
      </c>
      <c r="F148" s="2">
        <f t="shared" si="5"/>
        <v>788.52000136551703</v>
      </c>
      <c r="G148" s="5">
        <f t="shared" si="6"/>
        <v>369.20432769398747</v>
      </c>
      <c r="H148" s="5">
        <f t="shared" si="7"/>
        <v>117908.79587713357</v>
      </c>
    </row>
    <row r="149" spans="4:8" x14ac:dyDescent="0.3">
      <c r="D149" s="2">
        <v>130</v>
      </c>
      <c r="E149" s="5">
        <f t="shared" ref="E149:E212" si="8">$E$14</f>
        <v>1157.7243290595045</v>
      </c>
      <c r="F149" s="2">
        <f t="shared" ref="F149:F212" si="9">H148*$E$5/12</f>
        <v>786.05863918089051</v>
      </c>
      <c r="G149" s="5">
        <f t="shared" ref="G149:G212" si="10">E149-F149</f>
        <v>371.66568987861399</v>
      </c>
      <c r="H149" s="5">
        <f t="shared" ref="H149:H212" si="11">H148-G149</f>
        <v>117537.13018725495</v>
      </c>
    </row>
    <row r="150" spans="4:8" x14ac:dyDescent="0.3">
      <c r="D150" s="2">
        <v>131</v>
      </c>
      <c r="E150" s="5">
        <f t="shared" si="8"/>
        <v>1157.7243290595045</v>
      </c>
      <c r="F150" s="2">
        <f t="shared" si="9"/>
        <v>783.58086791503308</v>
      </c>
      <c r="G150" s="5">
        <f t="shared" si="10"/>
        <v>374.14346114447142</v>
      </c>
      <c r="H150" s="5">
        <f t="shared" si="11"/>
        <v>117162.98672611048</v>
      </c>
    </row>
    <row r="151" spans="4:8" x14ac:dyDescent="0.3">
      <c r="D151" s="2">
        <v>132</v>
      </c>
      <c r="E151" s="5">
        <f t="shared" si="8"/>
        <v>1157.7243290595045</v>
      </c>
      <c r="F151" s="2">
        <f t="shared" si="9"/>
        <v>781.08657817406993</v>
      </c>
      <c r="G151" s="5">
        <f t="shared" si="10"/>
        <v>376.63775088543457</v>
      </c>
      <c r="H151" s="5">
        <f t="shared" si="11"/>
        <v>116786.34897522505</v>
      </c>
    </row>
    <row r="152" spans="4:8" x14ac:dyDescent="0.3">
      <c r="D152" s="2">
        <v>133</v>
      </c>
      <c r="E152" s="5">
        <f t="shared" si="8"/>
        <v>1157.7243290595045</v>
      </c>
      <c r="F152" s="2">
        <f t="shared" si="9"/>
        <v>778.57565983483357</v>
      </c>
      <c r="G152" s="5">
        <f t="shared" si="10"/>
        <v>379.14866922467093</v>
      </c>
      <c r="H152" s="5">
        <f t="shared" si="11"/>
        <v>116407.20030600038</v>
      </c>
    </row>
    <row r="153" spans="4:8" x14ac:dyDescent="0.3">
      <c r="D153" s="2">
        <v>134</v>
      </c>
      <c r="E153" s="5">
        <f t="shared" si="8"/>
        <v>1157.7243290595045</v>
      </c>
      <c r="F153" s="2">
        <f t="shared" si="9"/>
        <v>776.04800204000264</v>
      </c>
      <c r="G153" s="5">
        <f t="shared" si="10"/>
        <v>381.67632701950185</v>
      </c>
      <c r="H153" s="5">
        <f t="shared" si="11"/>
        <v>116025.52397898087</v>
      </c>
    </row>
    <row r="154" spans="4:8" x14ac:dyDescent="0.3">
      <c r="D154" s="2">
        <v>135</v>
      </c>
      <c r="E154" s="5">
        <f t="shared" si="8"/>
        <v>1157.7243290595045</v>
      </c>
      <c r="F154" s="2">
        <f t="shared" si="9"/>
        <v>773.50349319320583</v>
      </c>
      <c r="G154" s="5">
        <f t="shared" si="10"/>
        <v>384.22083586629867</v>
      </c>
      <c r="H154" s="5">
        <f t="shared" si="11"/>
        <v>115641.30314311456</v>
      </c>
    </row>
    <row r="155" spans="4:8" x14ac:dyDescent="0.3">
      <c r="D155" s="2">
        <v>136</v>
      </c>
      <c r="E155" s="5">
        <f t="shared" si="8"/>
        <v>1157.7243290595045</v>
      </c>
      <c r="F155" s="2">
        <f t="shared" si="9"/>
        <v>770.94202095409719</v>
      </c>
      <c r="G155" s="5">
        <f t="shared" si="10"/>
        <v>386.78230810540731</v>
      </c>
      <c r="H155" s="5">
        <f t="shared" si="11"/>
        <v>115254.52083500916</v>
      </c>
    </row>
    <row r="156" spans="4:8" x14ac:dyDescent="0.3">
      <c r="D156" s="2">
        <v>137</v>
      </c>
      <c r="E156" s="5">
        <f t="shared" si="8"/>
        <v>1157.7243290595045</v>
      </c>
      <c r="F156" s="2">
        <f t="shared" si="9"/>
        <v>768.36347223339442</v>
      </c>
      <c r="G156" s="5">
        <f t="shared" si="10"/>
        <v>389.36085682611008</v>
      </c>
      <c r="H156" s="5">
        <f t="shared" si="11"/>
        <v>114865.15997818304</v>
      </c>
    </row>
    <row r="157" spans="4:8" x14ac:dyDescent="0.3">
      <c r="D157" s="2">
        <v>138</v>
      </c>
      <c r="E157" s="5">
        <f t="shared" si="8"/>
        <v>1157.7243290595045</v>
      </c>
      <c r="F157" s="2">
        <f t="shared" si="9"/>
        <v>765.76773318788707</v>
      </c>
      <c r="G157" s="5">
        <f t="shared" si="10"/>
        <v>391.95659587161742</v>
      </c>
      <c r="H157" s="5">
        <f t="shared" si="11"/>
        <v>114473.20338231143</v>
      </c>
    </row>
    <row r="158" spans="4:8" x14ac:dyDescent="0.3">
      <c r="D158" s="2">
        <v>139</v>
      </c>
      <c r="E158" s="5">
        <f t="shared" si="8"/>
        <v>1157.7243290595045</v>
      </c>
      <c r="F158" s="2">
        <f t="shared" si="9"/>
        <v>763.15468921540958</v>
      </c>
      <c r="G158" s="5">
        <f t="shared" si="10"/>
        <v>394.56963984409492</v>
      </c>
      <c r="H158" s="5">
        <f t="shared" si="11"/>
        <v>114078.63374246734</v>
      </c>
    </row>
    <row r="159" spans="4:8" x14ac:dyDescent="0.3">
      <c r="D159" s="2">
        <v>140</v>
      </c>
      <c r="E159" s="5">
        <f t="shared" si="8"/>
        <v>1157.7243290595045</v>
      </c>
      <c r="F159" s="2">
        <f t="shared" si="9"/>
        <v>760.52422494978225</v>
      </c>
      <c r="G159" s="5">
        <f t="shared" si="10"/>
        <v>397.20010410972225</v>
      </c>
      <c r="H159" s="5">
        <f t="shared" si="11"/>
        <v>113681.43363835762</v>
      </c>
    </row>
    <row r="160" spans="4:8" x14ac:dyDescent="0.3">
      <c r="D160" s="2">
        <v>141</v>
      </c>
      <c r="E160" s="5">
        <f t="shared" si="8"/>
        <v>1157.7243290595045</v>
      </c>
      <c r="F160" s="2">
        <f t="shared" si="9"/>
        <v>757.87622425571737</v>
      </c>
      <c r="G160" s="5">
        <f t="shared" si="10"/>
        <v>399.84810480378712</v>
      </c>
      <c r="H160" s="5">
        <f t="shared" si="11"/>
        <v>113281.58553355382</v>
      </c>
    </row>
    <row r="161" spans="4:8" x14ac:dyDescent="0.3">
      <c r="D161" s="2">
        <v>142</v>
      </c>
      <c r="E161" s="5">
        <f t="shared" si="8"/>
        <v>1157.7243290595045</v>
      </c>
      <c r="F161" s="2">
        <f t="shared" si="9"/>
        <v>755.21057022369223</v>
      </c>
      <c r="G161" s="5">
        <f t="shared" si="10"/>
        <v>402.51375883581227</v>
      </c>
      <c r="H161" s="5">
        <f t="shared" si="11"/>
        <v>112879.071774718</v>
      </c>
    </row>
    <row r="162" spans="4:8" x14ac:dyDescent="0.3">
      <c r="D162" s="2">
        <v>143</v>
      </c>
      <c r="E162" s="5">
        <f t="shared" si="8"/>
        <v>1157.7243290595045</v>
      </c>
      <c r="F162" s="2">
        <f t="shared" si="9"/>
        <v>752.5271451647867</v>
      </c>
      <c r="G162" s="5">
        <f t="shared" si="10"/>
        <v>405.1971838947178</v>
      </c>
      <c r="H162" s="5">
        <f t="shared" si="11"/>
        <v>112473.87459082328</v>
      </c>
    </row>
    <row r="163" spans="4:8" x14ac:dyDescent="0.3">
      <c r="D163" s="2">
        <v>144</v>
      </c>
      <c r="E163" s="5">
        <f t="shared" si="8"/>
        <v>1157.7243290595045</v>
      </c>
      <c r="F163" s="2">
        <f t="shared" si="9"/>
        <v>749.82583060548859</v>
      </c>
      <c r="G163" s="5">
        <f t="shared" si="10"/>
        <v>407.89849845401591</v>
      </c>
      <c r="H163" s="5">
        <f t="shared" si="11"/>
        <v>112065.97609236927</v>
      </c>
    </row>
    <row r="164" spans="4:8" x14ac:dyDescent="0.3">
      <c r="D164" s="2">
        <v>145</v>
      </c>
      <c r="E164" s="5">
        <f t="shared" si="8"/>
        <v>1157.7243290595045</v>
      </c>
      <c r="F164" s="2">
        <f t="shared" si="9"/>
        <v>747.10650728246173</v>
      </c>
      <c r="G164" s="5">
        <f t="shared" si="10"/>
        <v>410.61782177704276</v>
      </c>
      <c r="H164" s="5">
        <f t="shared" si="11"/>
        <v>111655.35827059223</v>
      </c>
    </row>
    <row r="165" spans="4:8" x14ac:dyDescent="0.3">
      <c r="D165" s="2">
        <v>146</v>
      </c>
      <c r="E165" s="5">
        <f t="shared" si="8"/>
        <v>1157.7243290595045</v>
      </c>
      <c r="F165" s="2">
        <f t="shared" si="9"/>
        <v>744.36905513728152</v>
      </c>
      <c r="G165" s="5">
        <f t="shared" si="10"/>
        <v>413.35527392222298</v>
      </c>
      <c r="H165" s="5">
        <f t="shared" si="11"/>
        <v>111242.00299667001</v>
      </c>
    </row>
    <row r="166" spans="4:8" x14ac:dyDescent="0.3">
      <c r="D166" s="2">
        <v>147</v>
      </c>
      <c r="E166" s="5">
        <f t="shared" si="8"/>
        <v>1157.7243290595045</v>
      </c>
      <c r="F166" s="2">
        <f t="shared" si="9"/>
        <v>741.61335331113344</v>
      </c>
      <c r="G166" s="5">
        <f t="shared" si="10"/>
        <v>416.11097574837106</v>
      </c>
      <c r="H166" s="5">
        <f t="shared" si="11"/>
        <v>110825.89202092164</v>
      </c>
    </row>
    <row r="167" spans="4:8" x14ac:dyDescent="0.3">
      <c r="D167" s="2">
        <v>148</v>
      </c>
      <c r="E167" s="5">
        <f t="shared" si="8"/>
        <v>1157.7243290595045</v>
      </c>
      <c r="F167" s="2">
        <f t="shared" si="9"/>
        <v>738.83928013947764</v>
      </c>
      <c r="G167" s="5">
        <f t="shared" si="10"/>
        <v>418.88504892002686</v>
      </c>
      <c r="H167" s="5">
        <f t="shared" si="11"/>
        <v>110407.00697200162</v>
      </c>
    </row>
    <row r="168" spans="4:8" x14ac:dyDescent="0.3">
      <c r="D168" s="2">
        <v>149</v>
      </c>
      <c r="E168" s="5">
        <f t="shared" si="8"/>
        <v>1157.7243290595045</v>
      </c>
      <c r="F168" s="2">
        <f t="shared" si="9"/>
        <v>736.04671314667746</v>
      </c>
      <c r="G168" s="5">
        <f t="shared" si="10"/>
        <v>421.67761591282704</v>
      </c>
      <c r="H168" s="5">
        <f t="shared" si="11"/>
        <v>109985.3293560888</v>
      </c>
    </row>
    <row r="169" spans="4:8" x14ac:dyDescent="0.3">
      <c r="D169" s="2">
        <v>150</v>
      </c>
      <c r="E169" s="5">
        <f t="shared" si="8"/>
        <v>1157.7243290595045</v>
      </c>
      <c r="F169" s="2">
        <f t="shared" si="9"/>
        <v>733.23552904059204</v>
      </c>
      <c r="G169" s="5">
        <f t="shared" si="10"/>
        <v>424.48880001891246</v>
      </c>
      <c r="H169" s="5">
        <f t="shared" si="11"/>
        <v>109560.84055606989</v>
      </c>
    </row>
    <row r="170" spans="4:8" x14ac:dyDescent="0.3">
      <c r="D170" s="2">
        <v>151</v>
      </c>
      <c r="E170" s="5">
        <f t="shared" si="8"/>
        <v>1157.7243290595045</v>
      </c>
      <c r="F170" s="2">
        <f t="shared" si="9"/>
        <v>730.40560370713263</v>
      </c>
      <c r="G170" s="5">
        <f t="shared" si="10"/>
        <v>427.31872535237187</v>
      </c>
      <c r="H170" s="5">
        <f t="shared" si="11"/>
        <v>109133.52183071752</v>
      </c>
    </row>
    <row r="171" spans="4:8" x14ac:dyDescent="0.3">
      <c r="D171" s="2">
        <v>152</v>
      </c>
      <c r="E171" s="5">
        <f t="shared" si="8"/>
        <v>1157.7243290595045</v>
      </c>
      <c r="F171" s="2">
        <f t="shared" si="9"/>
        <v>727.55681220478345</v>
      </c>
      <c r="G171" s="5">
        <f t="shared" si="10"/>
        <v>430.16751685472104</v>
      </c>
      <c r="H171" s="5">
        <f t="shared" si="11"/>
        <v>108703.3543138628</v>
      </c>
    </row>
    <row r="172" spans="4:8" x14ac:dyDescent="0.3">
      <c r="D172" s="2">
        <v>153</v>
      </c>
      <c r="E172" s="5">
        <f t="shared" si="8"/>
        <v>1157.7243290595045</v>
      </c>
      <c r="F172" s="2">
        <f t="shared" si="9"/>
        <v>724.68902875908532</v>
      </c>
      <c r="G172" s="5">
        <f t="shared" si="10"/>
        <v>433.03530030041918</v>
      </c>
      <c r="H172" s="5">
        <f t="shared" si="11"/>
        <v>108270.31901356239</v>
      </c>
    </row>
    <row r="173" spans="4:8" x14ac:dyDescent="0.3">
      <c r="D173" s="2">
        <v>154</v>
      </c>
      <c r="E173" s="5">
        <f t="shared" si="8"/>
        <v>1157.7243290595045</v>
      </c>
      <c r="F173" s="2">
        <f t="shared" si="9"/>
        <v>721.80212675708253</v>
      </c>
      <c r="G173" s="5">
        <f t="shared" si="10"/>
        <v>435.92220230242197</v>
      </c>
      <c r="H173" s="5">
        <f t="shared" si="11"/>
        <v>107834.39681125997</v>
      </c>
    </row>
    <row r="174" spans="4:8" x14ac:dyDescent="0.3">
      <c r="D174" s="2">
        <v>155</v>
      </c>
      <c r="E174" s="5">
        <f t="shared" si="8"/>
        <v>1157.7243290595045</v>
      </c>
      <c r="F174" s="2">
        <f t="shared" si="9"/>
        <v>718.89597874173307</v>
      </c>
      <c r="G174" s="5">
        <f t="shared" si="10"/>
        <v>438.82835031777142</v>
      </c>
      <c r="H174" s="5">
        <f t="shared" si="11"/>
        <v>107395.5684609422</v>
      </c>
    </row>
    <row r="175" spans="4:8" x14ac:dyDescent="0.3">
      <c r="D175" s="2">
        <v>156</v>
      </c>
      <c r="E175" s="5">
        <f t="shared" si="8"/>
        <v>1157.7243290595045</v>
      </c>
      <c r="F175" s="2">
        <f t="shared" si="9"/>
        <v>715.9704564062813</v>
      </c>
      <c r="G175" s="5">
        <f t="shared" si="10"/>
        <v>441.7538726532232</v>
      </c>
      <c r="H175" s="5">
        <f t="shared" si="11"/>
        <v>106953.81458828898</v>
      </c>
    </row>
    <row r="176" spans="4:8" x14ac:dyDescent="0.3">
      <c r="D176" s="2">
        <v>157</v>
      </c>
      <c r="E176" s="5">
        <f t="shared" si="8"/>
        <v>1157.7243290595045</v>
      </c>
      <c r="F176" s="2">
        <f t="shared" si="9"/>
        <v>713.02543058859328</v>
      </c>
      <c r="G176" s="5">
        <f t="shared" si="10"/>
        <v>444.69889847091122</v>
      </c>
      <c r="H176" s="5">
        <f t="shared" si="11"/>
        <v>106509.11568981806</v>
      </c>
    </row>
    <row r="177" spans="4:8" x14ac:dyDescent="0.3">
      <c r="D177" s="2">
        <v>158</v>
      </c>
      <c r="E177" s="5">
        <f t="shared" si="8"/>
        <v>1157.7243290595045</v>
      </c>
      <c r="F177" s="2">
        <f t="shared" si="9"/>
        <v>710.0607712654537</v>
      </c>
      <c r="G177" s="5">
        <f t="shared" si="10"/>
        <v>447.6635577940508</v>
      </c>
      <c r="H177" s="5">
        <f t="shared" si="11"/>
        <v>106061.45213202402</v>
      </c>
    </row>
    <row r="178" spans="4:8" x14ac:dyDescent="0.3">
      <c r="D178" s="2">
        <v>159</v>
      </c>
      <c r="E178" s="5">
        <f t="shared" si="8"/>
        <v>1157.7243290595045</v>
      </c>
      <c r="F178" s="2">
        <f t="shared" si="9"/>
        <v>707.0763475468267</v>
      </c>
      <c r="G178" s="5">
        <f t="shared" si="10"/>
        <v>450.6479815126778</v>
      </c>
      <c r="H178" s="5">
        <f t="shared" si="11"/>
        <v>105610.80415051134</v>
      </c>
    </row>
    <row r="179" spans="4:8" x14ac:dyDescent="0.3">
      <c r="D179" s="2">
        <v>160</v>
      </c>
      <c r="E179" s="5">
        <f t="shared" si="8"/>
        <v>1157.7243290595045</v>
      </c>
      <c r="F179" s="2">
        <f t="shared" si="9"/>
        <v>704.0720276700755</v>
      </c>
      <c r="G179" s="5">
        <f t="shared" si="10"/>
        <v>453.652301389429</v>
      </c>
      <c r="H179" s="5">
        <f t="shared" si="11"/>
        <v>105157.1518491219</v>
      </c>
    </row>
    <row r="180" spans="4:8" x14ac:dyDescent="0.3">
      <c r="D180" s="2">
        <v>161</v>
      </c>
      <c r="E180" s="5">
        <f t="shared" si="8"/>
        <v>1157.7243290595045</v>
      </c>
      <c r="F180" s="2">
        <f t="shared" si="9"/>
        <v>701.04767899414594</v>
      </c>
      <c r="G180" s="5">
        <f t="shared" si="10"/>
        <v>456.67665006535856</v>
      </c>
      <c r="H180" s="5">
        <f t="shared" si="11"/>
        <v>104700.47519905654</v>
      </c>
    </row>
    <row r="181" spans="4:8" x14ac:dyDescent="0.3">
      <c r="D181" s="2">
        <v>162</v>
      </c>
      <c r="E181" s="5">
        <f t="shared" si="8"/>
        <v>1157.7243290595045</v>
      </c>
      <c r="F181" s="2">
        <f t="shared" si="9"/>
        <v>698.00316799371024</v>
      </c>
      <c r="G181" s="5">
        <f t="shared" si="10"/>
        <v>459.72116106579426</v>
      </c>
      <c r="H181" s="5">
        <f t="shared" si="11"/>
        <v>104240.75403799074</v>
      </c>
    </row>
    <row r="182" spans="4:8" x14ac:dyDescent="0.3">
      <c r="D182" s="2">
        <v>163</v>
      </c>
      <c r="E182" s="5">
        <f t="shared" si="8"/>
        <v>1157.7243290595045</v>
      </c>
      <c r="F182" s="2">
        <f t="shared" si="9"/>
        <v>694.93836025327164</v>
      </c>
      <c r="G182" s="5">
        <f t="shared" si="10"/>
        <v>462.78596880623286</v>
      </c>
      <c r="H182" s="5">
        <f t="shared" si="11"/>
        <v>103777.96806918451</v>
      </c>
    </row>
    <row r="183" spans="4:8" x14ac:dyDescent="0.3">
      <c r="D183" s="2">
        <v>164</v>
      </c>
      <c r="E183" s="5">
        <f t="shared" si="8"/>
        <v>1157.7243290595045</v>
      </c>
      <c r="F183" s="2">
        <f t="shared" si="9"/>
        <v>691.85312046123011</v>
      </c>
      <c r="G183" s="5">
        <f t="shared" si="10"/>
        <v>465.87120859827439</v>
      </c>
      <c r="H183" s="5">
        <f t="shared" si="11"/>
        <v>103312.09686058624</v>
      </c>
    </row>
    <row r="184" spans="4:8" x14ac:dyDescent="0.3">
      <c r="D184" s="2">
        <v>165</v>
      </c>
      <c r="E184" s="5">
        <f t="shared" si="8"/>
        <v>1157.7243290595045</v>
      </c>
      <c r="F184" s="2">
        <f t="shared" si="9"/>
        <v>688.74731240390827</v>
      </c>
      <c r="G184" s="5">
        <f t="shared" si="10"/>
        <v>468.97701665559623</v>
      </c>
      <c r="H184" s="5">
        <f t="shared" si="11"/>
        <v>102843.11984393065</v>
      </c>
    </row>
    <row r="185" spans="4:8" x14ac:dyDescent="0.3">
      <c r="D185" s="2">
        <v>166</v>
      </c>
      <c r="E185" s="5">
        <f t="shared" si="8"/>
        <v>1157.7243290595045</v>
      </c>
      <c r="F185" s="2">
        <f t="shared" si="9"/>
        <v>685.62079895953764</v>
      </c>
      <c r="G185" s="5">
        <f t="shared" si="10"/>
        <v>472.10353009996686</v>
      </c>
      <c r="H185" s="5">
        <f t="shared" si="11"/>
        <v>102371.01631383068</v>
      </c>
    </row>
    <row r="186" spans="4:8" x14ac:dyDescent="0.3">
      <c r="D186" s="2">
        <v>167</v>
      </c>
      <c r="E186" s="5">
        <f t="shared" si="8"/>
        <v>1157.7243290595045</v>
      </c>
      <c r="F186" s="2">
        <f t="shared" si="9"/>
        <v>682.47344209220455</v>
      </c>
      <c r="G186" s="5">
        <f t="shared" si="10"/>
        <v>475.25088696729995</v>
      </c>
      <c r="H186" s="5">
        <f t="shared" si="11"/>
        <v>101895.76542686338</v>
      </c>
    </row>
    <row r="187" spans="4:8" x14ac:dyDescent="0.3">
      <c r="D187" s="2">
        <v>168</v>
      </c>
      <c r="E187" s="5">
        <f t="shared" si="8"/>
        <v>1157.7243290595045</v>
      </c>
      <c r="F187" s="2">
        <f t="shared" si="9"/>
        <v>679.30510284575587</v>
      </c>
      <c r="G187" s="5">
        <f t="shared" si="10"/>
        <v>478.41922621374863</v>
      </c>
      <c r="H187" s="5">
        <f t="shared" si="11"/>
        <v>101417.34620064963</v>
      </c>
    </row>
    <row r="188" spans="4:8" x14ac:dyDescent="0.3">
      <c r="D188" s="2">
        <v>169</v>
      </c>
      <c r="E188" s="5">
        <f t="shared" si="8"/>
        <v>1157.7243290595045</v>
      </c>
      <c r="F188" s="2">
        <f t="shared" si="9"/>
        <v>676.11564133766421</v>
      </c>
      <c r="G188" s="5">
        <f t="shared" si="10"/>
        <v>481.60868772184028</v>
      </c>
      <c r="H188" s="5">
        <f t="shared" si="11"/>
        <v>100935.73751292779</v>
      </c>
    </row>
    <row r="189" spans="4:8" x14ac:dyDescent="0.3">
      <c r="D189" s="2">
        <v>170</v>
      </c>
      <c r="E189" s="5">
        <f t="shared" si="8"/>
        <v>1157.7243290595045</v>
      </c>
      <c r="F189" s="2">
        <f t="shared" si="9"/>
        <v>672.90491675285205</v>
      </c>
      <c r="G189" s="5">
        <f t="shared" si="10"/>
        <v>484.81941230665245</v>
      </c>
      <c r="H189" s="5">
        <f t="shared" si="11"/>
        <v>100450.91810062114</v>
      </c>
    </row>
    <row r="190" spans="4:8" x14ac:dyDescent="0.3">
      <c r="D190" s="2">
        <v>171</v>
      </c>
      <c r="E190" s="5">
        <f t="shared" si="8"/>
        <v>1157.7243290595045</v>
      </c>
      <c r="F190" s="2">
        <f t="shared" si="9"/>
        <v>669.67278733747423</v>
      </c>
      <c r="G190" s="5">
        <f t="shared" si="10"/>
        <v>488.05154172203027</v>
      </c>
      <c r="H190" s="5">
        <f t="shared" si="11"/>
        <v>99962.866558899113</v>
      </c>
    </row>
    <row r="191" spans="4:8" x14ac:dyDescent="0.3">
      <c r="D191" s="2">
        <v>172</v>
      </c>
      <c r="E191" s="5">
        <f t="shared" si="8"/>
        <v>1157.7243290595045</v>
      </c>
      <c r="F191" s="2">
        <f t="shared" si="9"/>
        <v>666.41911039266074</v>
      </c>
      <c r="G191" s="5">
        <f t="shared" si="10"/>
        <v>491.30521866684376</v>
      </c>
      <c r="H191" s="5">
        <f t="shared" si="11"/>
        <v>99471.561340232263</v>
      </c>
    </row>
    <row r="192" spans="4:8" x14ac:dyDescent="0.3">
      <c r="D192" s="2">
        <v>173</v>
      </c>
      <c r="E192" s="5">
        <f t="shared" si="8"/>
        <v>1157.7243290595045</v>
      </c>
      <c r="F192" s="2">
        <f t="shared" si="9"/>
        <v>663.14374226821508</v>
      </c>
      <c r="G192" s="5">
        <f t="shared" si="10"/>
        <v>494.58058679128942</v>
      </c>
      <c r="H192" s="5">
        <f t="shared" si="11"/>
        <v>98976.980753440977</v>
      </c>
    </row>
    <row r="193" spans="4:8" x14ac:dyDescent="0.3">
      <c r="D193" s="2">
        <v>174</v>
      </c>
      <c r="E193" s="5">
        <f t="shared" si="8"/>
        <v>1157.7243290595045</v>
      </c>
      <c r="F193" s="2">
        <f t="shared" si="9"/>
        <v>659.84653835627319</v>
      </c>
      <c r="G193" s="5">
        <f t="shared" si="10"/>
        <v>497.87779070323131</v>
      </c>
      <c r="H193" s="5">
        <f t="shared" si="11"/>
        <v>98479.102962737743</v>
      </c>
    </row>
    <row r="194" spans="4:8" x14ac:dyDescent="0.3">
      <c r="D194" s="2">
        <v>175</v>
      </c>
      <c r="E194" s="5">
        <f t="shared" si="8"/>
        <v>1157.7243290595045</v>
      </c>
      <c r="F194" s="2">
        <f t="shared" si="9"/>
        <v>656.52735308491833</v>
      </c>
      <c r="G194" s="5">
        <f t="shared" si="10"/>
        <v>501.19697597458617</v>
      </c>
      <c r="H194" s="5">
        <f t="shared" si="11"/>
        <v>97977.905986763159</v>
      </c>
    </row>
    <row r="195" spans="4:8" x14ac:dyDescent="0.3">
      <c r="D195" s="2">
        <v>176</v>
      </c>
      <c r="E195" s="5">
        <f t="shared" si="8"/>
        <v>1157.7243290595045</v>
      </c>
      <c r="F195" s="2">
        <f t="shared" si="9"/>
        <v>653.18603991175439</v>
      </c>
      <c r="G195" s="5">
        <f t="shared" si="10"/>
        <v>504.53828914775011</v>
      </c>
      <c r="H195" s="5">
        <f t="shared" si="11"/>
        <v>97473.367697615409</v>
      </c>
    </row>
    <row r="196" spans="4:8" x14ac:dyDescent="0.3">
      <c r="D196" s="2">
        <v>177</v>
      </c>
      <c r="E196" s="5">
        <f t="shared" si="8"/>
        <v>1157.7243290595045</v>
      </c>
      <c r="F196" s="2">
        <f t="shared" si="9"/>
        <v>649.82245131743605</v>
      </c>
      <c r="G196" s="5">
        <f t="shared" si="10"/>
        <v>507.90187774206845</v>
      </c>
      <c r="H196" s="5">
        <f t="shared" si="11"/>
        <v>96965.465819873338</v>
      </c>
    </row>
    <row r="197" spans="4:8" x14ac:dyDescent="0.3">
      <c r="D197" s="2">
        <v>178</v>
      </c>
      <c r="E197" s="5">
        <f t="shared" si="8"/>
        <v>1157.7243290595045</v>
      </c>
      <c r="F197" s="2">
        <f t="shared" si="9"/>
        <v>646.43643879915555</v>
      </c>
      <c r="G197" s="5">
        <f t="shared" si="10"/>
        <v>511.28789026034895</v>
      </c>
      <c r="H197" s="5">
        <f t="shared" si="11"/>
        <v>96454.177929612983</v>
      </c>
    </row>
    <row r="198" spans="4:8" x14ac:dyDescent="0.3">
      <c r="D198" s="2">
        <v>179</v>
      </c>
      <c r="E198" s="5">
        <f t="shared" si="8"/>
        <v>1157.7243290595045</v>
      </c>
      <c r="F198" s="2">
        <f t="shared" si="9"/>
        <v>643.02785286408653</v>
      </c>
      <c r="G198" s="5">
        <f t="shared" si="10"/>
        <v>514.69647619541797</v>
      </c>
      <c r="H198" s="5">
        <f t="shared" si="11"/>
        <v>95939.481453417568</v>
      </c>
    </row>
    <row r="199" spans="4:8" x14ac:dyDescent="0.3">
      <c r="D199" s="2">
        <v>180</v>
      </c>
      <c r="E199" s="5">
        <f t="shared" si="8"/>
        <v>1157.7243290595045</v>
      </c>
      <c r="F199" s="2">
        <f t="shared" si="9"/>
        <v>639.59654302278375</v>
      </c>
      <c r="G199" s="5">
        <f t="shared" si="10"/>
        <v>518.12778603672075</v>
      </c>
      <c r="H199" s="5">
        <f t="shared" si="11"/>
        <v>95421.353667380841</v>
      </c>
    </row>
    <row r="200" spans="4:8" x14ac:dyDescent="0.3">
      <c r="D200" s="2">
        <v>181</v>
      </c>
      <c r="E200" s="5">
        <f t="shared" si="8"/>
        <v>1157.7243290595045</v>
      </c>
      <c r="F200" s="2">
        <f t="shared" si="9"/>
        <v>636.14235778253897</v>
      </c>
      <c r="G200" s="5">
        <f t="shared" si="10"/>
        <v>521.58197127696553</v>
      </c>
      <c r="H200" s="5">
        <f t="shared" si="11"/>
        <v>94899.771696103882</v>
      </c>
    </row>
    <row r="201" spans="4:8" x14ac:dyDescent="0.3">
      <c r="D201" s="2">
        <v>182</v>
      </c>
      <c r="E201" s="5">
        <f t="shared" si="8"/>
        <v>1157.7243290595045</v>
      </c>
      <c r="F201" s="2">
        <f t="shared" si="9"/>
        <v>632.66514464069257</v>
      </c>
      <c r="G201" s="5">
        <f t="shared" si="10"/>
        <v>525.05918441881192</v>
      </c>
      <c r="H201" s="5">
        <f t="shared" si="11"/>
        <v>94374.712511685066</v>
      </c>
    </row>
    <row r="202" spans="4:8" x14ac:dyDescent="0.3">
      <c r="D202" s="2">
        <v>183</v>
      </c>
      <c r="E202" s="5">
        <f t="shared" si="8"/>
        <v>1157.7243290595045</v>
      </c>
      <c r="F202" s="2">
        <f t="shared" si="9"/>
        <v>629.16475007790052</v>
      </c>
      <c r="G202" s="5">
        <f t="shared" si="10"/>
        <v>528.55957898160398</v>
      </c>
      <c r="H202" s="5">
        <f t="shared" si="11"/>
        <v>93846.152932703466</v>
      </c>
    </row>
    <row r="203" spans="4:8" x14ac:dyDescent="0.3">
      <c r="D203" s="2">
        <v>184</v>
      </c>
      <c r="E203" s="5">
        <f t="shared" si="8"/>
        <v>1157.7243290595045</v>
      </c>
      <c r="F203" s="2">
        <f t="shared" si="9"/>
        <v>625.64101955135641</v>
      </c>
      <c r="G203" s="5">
        <f t="shared" si="10"/>
        <v>532.08330950814809</v>
      </c>
      <c r="H203" s="5">
        <f t="shared" si="11"/>
        <v>93314.069623195319</v>
      </c>
    </row>
    <row r="204" spans="4:8" x14ac:dyDescent="0.3">
      <c r="D204" s="2">
        <v>185</v>
      </c>
      <c r="E204" s="5">
        <f t="shared" si="8"/>
        <v>1157.7243290595045</v>
      </c>
      <c r="F204" s="2">
        <f t="shared" si="9"/>
        <v>622.0937974879688</v>
      </c>
      <c r="G204" s="5">
        <f t="shared" si="10"/>
        <v>535.6305315715357</v>
      </c>
      <c r="H204" s="5">
        <f t="shared" si="11"/>
        <v>92778.43909162379</v>
      </c>
    </row>
    <row r="205" spans="4:8" x14ac:dyDescent="0.3">
      <c r="D205" s="2">
        <v>186</v>
      </c>
      <c r="E205" s="5">
        <f t="shared" si="8"/>
        <v>1157.7243290595045</v>
      </c>
      <c r="F205" s="2">
        <f t="shared" si="9"/>
        <v>618.52292727749193</v>
      </c>
      <c r="G205" s="5">
        <f t="shared" si="10"/>
        <v>539.20140178201257</v>
      </c>
      <c r="H205" s="5">
        <f t="shared" si="11"/>
        <v>92239.237689841771</v>
      </c>
    </row>
    <row r="206" spans="4:8" x14ac:dyDescent="0.3">
      <c r="D206" s="2">
        <v>187</v>
      </c>
      <c r="E206" s="5">
        <f t="shared" si="8"/>
        <v>1157.7243290595045</v>
      </c>
      <c r="F206" s="2">
        <f t="shared" si="9"/>
        <v>614.92825126561183</v>
      </c>
      <c r="G206" s="5">
        <f t="shared" si="10"/>
        <v>542.79607779389266</v>
      </c>
      <c r="H206" s="5">
        <f t="shared" si="11"/>
        <v>91696.441612047885</v>
      </c>
    </row>
    <row r="207" spans="4:8" x14ac:dyDescent="0.3">
      <c r="D207" s="2">
        <v>188</v>
      </c>
      <c r="E207" s="5">
        <f t="shared" si="8"/>
        <v>1157.7243290595045</v>
      </c>
      <c r="F207" s="2">
        <f t="shared" si="9"/>
        <v>611.30961074698587</v>
      </c>
      <c r="G207" s="5">
        <f t="shared" si="10"/>
        <v>546.41471831251863</v>
      </c>
      <c r="H207" s="5">
        <f t="shared" si="11"/>
        <v>91150.026893735369</v>
      </c>
    </row>
    <row r="208" spans="4:8" x14ac:dyDescent="0.3">
      <c r="D208" s="2">
        <v>189</v>
      </c>
      <c r="E208" s="5">
        <f t="shared" si="8"/>
        <v>1157.7243290595045</v>
      </c>
      <c r="F208" s="2">
        <f t="shared" si="9"/>
        <v>607.66684595823574</v>
      </c>
      <c r="G208" s="5">
        <f t="shared" si="10"/>
        <v>550.05748310126876</v>
      </c>
      <c r="H208" s="5">
        <f t="shared" si="11"/>
        <v>90599.969410634105</v>
      </c>
    </row>
    <row r="209" spans="4:8" x14ac:dyDescent="0.3">
      <c r="D209" s="2">
        <v>190</v>
      </c>
      <c r="E209" s="5">
        <f t="shared" si="8"/>
        <v>1157.7243290595045</v>
      </c>
      <c r="F209" s="2">
        <f t="shared" si="9"/>
        <v>603.99979607089404</v>
      </c>
      <c r="G209" s="5">
        <f t="shared" si="10"/>
        <v>553.72453298861046</v>
      </c>
      <c r="H209" s="5">
        <f t="shared" si="11"/>
        <v>90046.244877645498</v>
      </c>
    </row>
    <row r="210" spans="4:8" x14ac:dyDescent="0.3">
      <c r="D210" s="2">
        <v>191</v>
      </c>
      <c r="E210" s="5">
        <f t="shared" si="8"/>
        <v>1157.7243290595045</v>
      </c>
      <c r="F210" s="2">
        <f t="shared" si="9"/>
        <v>600.30829918430334</v>
      </c>
      <c r="G210" s="5">
        <f t="shared" si="10"/>
        <v>557.41602987520116</v>
      </c>
      <c r="H210" s="5">
        <f t="shared" si="11"/>
        <v>89488.828847770303</v>
      </c>
    </row>
    <row r="211" spans="4:8" x14ac:dyDescent="0.3">
      <c r="D211" s="2">
        <v>192</v>
      </c>
      <c r="E211" s="5">
        <f t="shared" si="8"/>
        <v>1157.7243290595045</v>
      </c>
      <c r="F211" s="2">
        <f t="shared" si="9"/>
        <v>596.59219231846873</v>
      </c>
      <c r="G211" s="5">
        <f t="shared" si="10"/>
        <v>561.13213674103577</v>
      </c>
      <c r="H211" s="5">
        <f t="shared" si="11"/>
        <v>88927.696711029261</v>
      </c>
    </row>
    <row r="212" spans="4:8" x14ac:dyDescent="0.3">
      <c r="D212" s="2">
        <v>193</v>
      </c>
      <c r="E212" s="5">
        <f t="shared" si="8"/>
        <v>1157.7243290595045</v>
      </c>
      <c r="F212" s="2">
        <f t="shared" si="9"/>
        <v>592.85131140686178</v>
      </c>
      <c r="G212" s="5">
        <f t="shared" si="10"/>
        <v>564.87301765264272</v>
      </c>
      <c r="H212" s="5">
        <f t="shared" si="11"/>
        <v>88362.823693376617</v>
      </c>
    </row>
    <row r="213" spans="4:8" x14ac:dyDescent="0.3">
      <c r="D213" s="2">
        <v>194</v>
      </c>
      <c r="E213" s="5">
        <f t="shared" ref="E213:E276" si="12">$E$14</f>
        <v>1157.7243290595045</v>
      </c>
      <c r="F213" s="2">
        <f t="shared" ref="F213:F276" si="13">H212*$E$5/12</f>
        <v>589.08549128917741</v>
      </c>
      <c r="G213" s="5">
        <f t="shared" ref="G213:G276" si="14">E213-F213</f>
        <v>568.63883777032709</v>
      </c>
      <c r="H213" s="5">
        <f t="shared" ref="H213:H276" si="15">H212-G213</f>
        <v>87794.184855606291</v>
      </c>
    </row>
    <row r="214" spans="4:8" x14ac:dyDescent="0.3">
      <c r="D214" s="2">
        <v>195</v>
      </c>
      <c r="E214" s="5">
        <f t="shared" si="12"/>
        <v>1157.7243290595045</v>
      </c>
      <c r="F214" s="2">
        <f t="shared" si="13"/>
        <v>585.29456570404193</v>
      </c>
      <c r="G214" s="5">
        <f t="shared" si="14"/>
        <v>572.42976335546257</v>
      </c>
      <c r="H214" s="5">
        <f t="shared" si="15"/>
        <v>87221.755092250824</v>
      </c>
    </row>
    <row r="215" spans="4:8" x14ac:dyDescent="0.3">
      <c r="D215" s="2">
        <v>196</v>
      </c>
      <c r="E215" s="5">
        <f t="shared" si="12"/>
        <v>1157.7243290595045</v>
      </c>
      <c r="F215" s="2">
        <f t="shared" si="13"/>
        <v>581.47836728167215</v>
      </c>
      <c r="G215" s="5">
        <f t="shared" si="14"/>
        <v>576.24596177783235</v>
      </c>
      <c r="H215" s="5">
        <f t="shared" si="15"/>
        <v>86645.509130472987</v>
      </c>
    </row>
    <row r="216" spans="4:8" x14ac:dyDescent="0.3">
      <c r="D216" s="2">
        <v>197</v>
      </c>
      <c r="E216" s="5">
        <f t="shared" si="12"/>
        <v>1157.7243290595045</v>
      </c>
      <c r="F216" s="2">
        <f t="shared" si="13"/>
        <v>577.63672753648655</v>
      </c>
      <c r="G216" s="5">
        <f t="shared" si="14"/>
        <v>580.08760152301795</v>
      </c>
      <c r="H216" s="5">
        <f t="shared" si="15"/>
        <v>86065.42152894997</v>
      </c>
    </row>
    <row r="217" spans="4:8" x14ac:dyDescent="0.3">
      <c r="D217" s="2">
        <v>198</v>
      </c>
      <c r="E217" s="5">
        <f t="shared" si="12"/>
        <v>1157.7243290595045</v>
      </c>
      <c r="F217" s="2">
        <f t="shared" si="13"/>
        <v>573.7694768596665</v>
      </c>
      <c r="G217" s="5">
        <f t="shared" si="14"/>
        <v>583.954852199838</v>
      </c>
      <c r="H217" s="5">
        <f t="shared" si="15"/>
        <v>85481.466676750133</v>
      </c>
    </row>
    <row r="218" spans="4:8" x14ac:dyDescent="0.3">
      <c r="D218" s="2">
        <v>199</v>
      </c>
      <c r="E218" s="5">
        <f t="shared" si="12"/>
        <v>1157.7243290595045</v>
      </c>
      <c r="F218" s="2">
        <f t="shared" si="13"/>
        <v>569.8764445116675</v>
      </c>
      <c r="G218" s="5">
        <f t="shared" si="14"/>
        <v>587.847884547837</v>
      </c>
      <c r="H218" s="5">
        <f t="shared" si="15"/>
        <v>84893.618792202295</v>
      </c>
    </row>
    <row r="219" spans="4:8" x14ac:dyDescent="0.3">
      <c r="D219" s="2">
        <v>200</v>
      </c>
      <c r="E219" s="5">
        <f t="shared" si="12"/>
        <v>1157.7243290595045</v>
      </c>
      <c r="F219" s="2">
        <f t="shared" si="13"/>
        <v>565.95745861468197</v>
      </c>
      <c r="G219" s="5">
        <f t="shared" si="14"/>
        <v>591.76687044482253</v>
      </c>
      <c r="H219" s="5">
        <f t="shared" si="15"/>
        <v>84301.851921757465</v>
      </c>
    </row>
    <row r="220" spans="4:8" x14ac:dyDescent="0.3">
      <c r="D220" s="2">
        <v>201</v>
      </c>
      <c r="E220" s="5">
        <f t="shared" si="12"/>
        <v>1157.7243290595045</v>
      </c>
      <c r="F220" s="2">
        <f t="shared" si="13"/>
        <v>562.01234614504972</v>
      </c>
      <c r="G220" s="5">
        <f t="shared" si="14"/>
        <v>595.71198291445478</v>
      </c>
      <c r="H220" s="5">
        <f t="shared" si="15"/>
        <v>83706.139938843015</v>
      </c>
    </row>
    <row r="221" spans="4:8" x14ac:dyDescent="0.3">
      <c r="D221" s="2">
        <v>202</v>
      </c>
      <c r="E221" s="5">
        <f t="shared" si="12"/>
        <v>1157.7243290595045</v>
      </c>
      <c r="F221" s="2">
        <f t="shared" si="13"/>
        <v>558.04093292562004</v>
      </c>
      <c r="G221" s="5">
        <f t="shared" si="14"/>
        <v>599.68339613388446</v>
      </c>
      <c r="H221" s="5">
        <f t="shared" si="15"/>
        <v>83106.456542709129</v>
      </c>
    </row>
    <row r="222" spans="4:8" x14ac:dyDescent="0.3">
      <c r="D222" s="2">
        <v>203</v>
      </c>
      <c r="E222" s="5">
        <f t="shared" si="12"/>
        <v>1157.7243290595045</v>
      </c>
      <c r="F222" s="2">
        <f t="shared" si="13"/>
        <v>554.04304361806089</v>
      </c>
      <c r="G222" s="5">
        <f t="shared" si="14"/>
        <v>603.68128544144361</v>
      </c>
      <c r="H222" s="5">
        <f t="shared" si="15"/>
        <v>82502.775257267684</v>
      </c>
    </row>
    <row r="223" spans="4:8" x14ac:dyDescent="0.3">
      <c r="D223" s="2">
        <v>204</v>
      </c>
      <c r="E223" s="5">
        <f t="shared" si="12"/>
        <v>1157.7243290595045</v>
      </c>
      <c r="F223" s="2">
        <f t="shared" si="13"/>
        <v>550.01850171511785</v>
      </c>
      <c r="G223" s="5">
        <f t="shared" si="14"/>
        <v>607.70582734438665</v>
      </c>
      <c r="H223" s="5">
        <f t="shared" si="15"/>
        <v>81895.0694299233</v>
      </c>
    </row>
    <row r="224" spans="4:8" x14ac:dyDescent="0.3">
      <c r="D224" s="2">
        <v>205</v>
      </c>
      <c r="E224" s="5">
        <f t="shared" si="12"/>
        <v>1157.7243290595045</v>
      </c>
      <c r="F224" s="2">
        <f t="shared" si="13"/>
        <v>545.96712953282201</v>
      </c>
      <c r="G224" s="5">
        <f t="shared" si="14"/>
        <v>611.75719952668248</v>
      </c>
      <c r="H224" s="5">
        <f t="shared" si="15"/>
        <v>81283.312230396623</v>
      </c>
    </row>
    <row r="225" spans="4:8" x14ac:dyDescent="0.3">
      <c r="D225" s="2">
        <v>206</v>
      </c>
      <c r="E225" s="5">
        <f t="shared" si="12"/>
        <v>1157.7243290595045</v>
      </c>
      <c r="F225" s="2">
        <f t="shared" si="13"/>
        <v>541.88874820264414</v>
      </c>
      <c r="G225" s="5">
        <f t="shared" si="14"/>
        <v>615.83558085686036</v>
      </c>
      <c r="H225" s="5">
        <f t="shared" si="15"/>
        <v>80667.476649539763</v>
      </c>
    </row>
    <row r="226" spans="4:8" x14ac:dyDescent="0.3">
      <c r="D226" s="2">
        <v>207</v>
      </c>
      <c r="E226" s="5">
        <f t="shared" si="12"/>
        <v>1157.7243290595045</v>
      </c>
      <c r="F226" s="2">
        <f t="shared" si="13"/>
        <v>537.78317766359839</v>
      </c>
      <c r="G226" s="5">
        <f t="shared" si="14"/>
        <v>619.9411513959061</v>
      </c>
      <c r="H226" s="5">
        <f t="shared" si="15"/>
        <v>80047.535498143858</v>
      </c>
    </row>
    <row r="227" spans="4:8" x14ac:dyDescent="0.3">
      <c r="D227" s="2">
        <v>208</v>
      </c>
      <c r="E227" s="5">
        <f t="shared" si="12"/>
        <v>1157.7243290595045</v>
      </c>
      <c r="F227" s="2">
        <f t="shared" si="13"/>
        <v>533.65023665429237</v>
      </c>
      <c r="G227" s="5">
        <f t="shared" si="14"/>
        <v>624.07409240521213</v>
      </c>
      <c r="H227" s="5">
        <f t="shared" si="15"/>
        <v>79423.46140573865</v>
      </c>
    </row>
    <row r="228" spans="4:8" x14ac:dyDescent="0.3">
      <c r="D228" s="2">
        <v>209</v>
      </c>
      <c r="E228" s="5">
        <f t="shared" si="12"/>
        <v>1157.7243290595045</v>
      </c>
      <c r="F228" s="2">
        <f t="shared" si="13"/>
        <v>529.48974270492431</v>
      </c>
      <c r="G228" s="5">
        <f t="shared" si="14"/>
        <v>628.23458635458019</v>
      </c>
      <c r="H228" s="5">
        <f t="shared" si="15"/>
        <v>78795.226819384072</v>
      </c>
    </row>
    <row r="229" spans="4:8" x14ac:dyDescent="0.3">
      <c r="D229" s="2">
        <v>210</v>
      </c>
      <c r="E229" s="5">
        <f t="shared" si="12"/>
        <v>1157.7243290595045</v>
      </c>
      <c r="F229" s="2">
        <f t="shared" si="13"/>
        <v>525.30151212922715</v>
      </c>
      <c r="G229" s="5">
        <f t="shared" si="14"/>
        <v>632.42281693027735</v>
      </c>
      <c r="H229" s="5">
        <f t="shared" si="15"/>
        <v>78162.804002453791</v>
      </c>
    </row>
    <row r="230" spans="4:8" x14ac:dyDescent="0.3">
      <c r="D230" s="2">
        <v>211</v>
      </c>
      <c r="E230" s="5">
        <f t="shared" si="12"/>
        <v>1157.7243290595045</v>
      </c>
      <c r="F230" s="2">
        <f t="shared" si="13"/>
        <v>521.08536001635855</v>
      </c>
      <c r="G230" s="5">
        <f t="shared" si="14"/>
        <v>636.63896904314595</v>
      </c>
      <c r="H230" s="5">
        <f t="shared" si="15"/>
        <v>77526.165033410653</v>
      </c>
    </row>
    <row r="231" spans="4:8" x14ac:dyDescent="0.3">
      <c r="D231" s="2">
        <v>212</v>
      </c>
      <c r="E231" s="5">
        <f t="shared" si="12"/>
        <v>1157.7243290595045</v>
      </c>
      <c r="F231" s="2">
        <f t="shared" si="13"/>
        <v>516.84110022273774</v>
      </c>
      <c r="G231" s="5">
        <f t="shared" si="14"/>
        <v>640.88322883676676</v>
      </c>
      <c r="H231" s="5">
        <f t="shared" si="15"/>
        <v>76885.281804573882</v>
      </c>
    </row>
    <row r="232" spans="4:8" x14ac:dyDescent="0.3">
      <c r="D232" s="2">
        <v>213</v>
      </c>
      <c r="E232" s="5">
        <f t="shared" si="12"/>
        <v>1157.7243290595045</v>
      </c>
      <c r="F232" s="2">
        <f t="shared" si="13"/>
        <v>512.56854536382582</v>
      </c>
      <c r="G232" s="5">
        <f t="shared" si="14"/>
        <v>645.15578369567868</v>
      </c>
      <c r="H232" s="5">
        <f t="shared" si="15"/>
        <v>76240.126020878204</v>
      </c>
    </row>
    <row r="233" spans="4:8" x14ac:dyDescent="0.3">
      <c r="D233" s="2">
        <v>214</v>
      </c>
      <c r="E233" s="5">
        <f t="shared" si="12"/>
        <v>1157.7243290595045</v>
      </c>
      <c r="F233" s="2">
        <f t="shared" si="13"/>
        <v>508.26750680585474</v>
      </c>
      <c r="G233" s="5">
        <f t="shared" si="14"/>
        <v>649.45682225364976</v>
      </c>
      <c r="H233" s="5">
        <f t="shared" si="15"/>
        <v>75590.669198624557</v>
      </c>
    </row>
    <row r="234" spans="4:8" x14ac:dyDescent="0.3">
      <c r="D234" s="2">
        <v>215</v>
      </c>
      <c r="E234" s="5">
        <f t="shared" si="12"/>
        <v>1157.7243290595045</v>
      </c>
      <c r="F234" s="2">
        <f t="shared" si="13"/>
        <v>503.93779465749708</v>
      </c>
      <c r="G234" s="5">
        <f t="shared" si="14"/>
        <v>653.78653440200742</v>
      </c>
      <c r="H234" s="5">
        <f t="shared" si="15"/>
        <v>74936.882664222547</v>
      </c>
    </row>
    <row r="235" spans="4:8" x14ac:dyDescent="0.3">
      <c r="D235" s="2">
        <v>216</v>
      </c>
      <c r="E235" s="5">
        <f t="shared" si="12"/>
        <v>1157.7243290595045</v>
      </c>
      <c r="F235" s="2">
        <f t="shared" si="13"/>
        <v>499.57921776148368</v>
      </c>
      <c r="G235" s="5">
        <f t="shared" si="14"/>
        <v>658.14511129802077</v>
      </c>
      <c r="H235" s="5">
        <f t="shared" si="15"/>
        <v>74278.737552924533</v>
      </c>
    </row>
    <row r="236" spans="4:8" x14ac:dyDescent="0.3">
      <c r="D236" s="2">
        <v>217</v>
      </c>
      <c r="E236" s="5">
        <f t="shared" si="12"/>
        <v>1157.7243290595045</v>
      </c>
      <c r="F236" s="2">
        <f t="shared" si="13"/>
        <v>495.19158368616354</v>
      </c>
      <c r="G236" s="5">
        <f t="shared" si="14"/>
        <v>662.53274537334096</v>
      </c>
      <c r="H236" s="5">
        <f t="shared" si="15"/>
        <v>73616.204807551185</v>
      </c>
    </row>
    <row r="237" spans="4:8" x14ac:dyDescent="0.3">
      <c r="D237" s="2">
        <v>218</v>
      </c>
      <c r="E237" s="5">
        <f t="shared" si="12"/>
        <v>1157.7243290595045</v>
      </c>
      <c r="F237" s="2">
        <f t="shared" si="13"/>
        <v>490.77469871700788</v>
      </c>
      <c r="G237" s="5">
        <f t="shared" si="14"/>
        <v>666.94963034249668</v>
      </c>
      <c r="H237" s="5">
        <f t="shared" si="15"/>
        <v>72949.255177208688</v>
      </c>
    </row>
    <row r="238" spans="4:8" x14ac:dyDescent="0.3">
      <c r="D238" s="2">
        <v>219</v>
      </c>
      <c r="E238" s="5">
        <f t="shared" si="12"/>
        <v>1157.7243290595045</v>
      </c>
      <c r="F238" s="2">
        <f t="shared" si="13"/>
        <v>486.32836784805795</v>
      </c>
      <c r="G238" s="5">
        <f t="shared" si="14"/>
        <v>671.39596121144655</v>
      </c>
      <c r="H238" s="5">
        <f t="shared" si="15"/>
        <v>72277.859215997247</v>
      </c>
    </row>
    <row r="239" spans="4:8" x14ac:dyDescent="0.3">
      <c r="D239" s="2">
        <v>220</v>
      </c>
      <c r="E239" s="5">
        <f t="shared" si="12"/>
        <v>1157.7243290595045</v>
      </c>
      <c r="F239" s="2">
        <f t="shared" si="13"/>
        <v>481.85239477331498</v>
      </c>
      <c r="G239" s="5">
        <f t="shared" si="14"/>
        <v>675.87193428618957</v>
      </c>
      <c r="H239" s="5">
        <f t="shared" si="15"/>
        <v>71601.987281711059</v>
      </c>
    </row>
    <row r="240" spans="4:8" x14ac:dyDescent="0.3">
      <c r="D240" s="2">
        <v>221</v>
      </c>
      <c r="E240" s="5">
        <f t="shared" si="12"/>
        <v>1157.7243290595045</v>
      </c>
      <c r="F240" s="2">
        <f t="shared" si="13"/>
        <v>477.34658187807372</v>
      </c>
      <c r="G240" s="5">
        <f t="shared" si="14"/>
        <v>680.37774718143078</v>
      </c>
      <c r="H240" s="5">
        <f t="shared" si="15"/>
        <v>70921.609534529634</v>
      </c>
    </row>
    <row r="241" spans="4:8" x14ac:dyDescent="0.3">
      <c r="D241" s="2">
        <v>222</v>
      </c>
      <c r="E241" s="5">
        <f t="shared" si="12"/>
        <v>1157.7243290595045</v>
      </c>
      <c r="F241" s="2">
        <f t="shared" si="13"/>
        <v>472.81073023019758</v>
      </c>
      <c r="G241" s="5">
        <f t="shared" si="14"/>
        <v>684.91359882930692</v>
      </c>
      <c r="H241" s="5">
        <f t="shared" si="15"/>
        <v>70236.695935700322</v>
      </c>
    </row>
    <row r="242" spans="4:8" x14ac:dyDescent="0.3">
      <c r="D242" s="2">
        <v>223</v>
      </c>
      <c r="E242" s="5">
        <f t="shared" si="12"/>
        <v>1157.7243290595045</v>
      </c>
      <c r="F242" s="2">
        <f t="shared" si="13"/>
        <v>468.24463957133548</v>
      </c>
      <c r="G242" s="5">
        <f t="shared" si="14"/>
        <v>689.47968948816902</v>
      </c>
      <c r="H242" s="5">
        <f t="shared" si="15"/>
        <v>69547.216246212149</v>
      </c>
    </row>
    <row r="243" spans="4:8" x14ac:dyDescent="0.3">
      <c r="D243" s="2">
        <v>224</v>
      </c>
      <c r="E243" s="5">
        <f t="shared" si="12"/>
        <v>1157.7243290595045</v>
      </c>
      <c r="F243" s="2">
        <f t="shared" si="13"/>
        <v>463.64810830808096</v>
      </c>
      <c r="G243" s="5">
        <f t="shared" si="14"/>
        <v>694.07622075142353</v>
      </c>
      <c r="H243" s="5">
        <f t="shared" si="15"/>
        <v>68853.140025460729</v>
      </c>
    </row>
    <row r="244" spans="4:8" x14ac:dyDescent="0.3">
      <c r="D244" s="2">
        <v>225</v>
      </c>
      <c r="E244" s="5">
        <f t="shared" si="12"/>
        <v>1157.7243290595045</v>
      </c>
      <c r="F244" s="2">
        <f t="shared" si="13"/>
        <v>459.02093350307155</v>
      </c>
      <c r="G244" s="5">
        <f t="shared" si="14"/>
        <v>698.70339555643295</v>
      </c>
      <c r="H244" s="5">
        <f t="shared" si="15"/>
        <v>68154.436629904289</v>
      </c>
    </row>
    <row r="245" spans="4:8" x14ac:dyDescent="0.3">
      <c r="D245" s="2">
        <v>226</v>
      </c>
      <c r="E245" s="5">
        <f t="shared" si="12"/>
        <v>1157.7243290595045</v>
      </c>
      <c r="F245" s="2">
        <f t="shared" si="13"/>
        <v>454.36291086602859</v>
      </c>
      <c r="G245" s="5">
        <f t="shared" si="14"/>
        <v>703.36141819347586</v>
      </c>
      <c r="H245" s="5">
        <f t="shared" si="15"/>
        <v>67451.075211710806</v>
      </c>
    </row>
    <row r="246" spans="4:8" x14ac:dyDescent="0.3">
      <c r="D246" s="2">
        <v>227</v>
      </c>
      <c r="E246" s="5">
        <f t="shared" si="12"/>
        <v>1157.7243290595045</v>
      </c>
      <c r="F246" s="2">
        <f t="shared" si="13"/>
        <v>449.67383474473871</v>
      </c>
      <c r="G246" s="5">
        <f t="shared" si="14"/>
        <v>708.05049431476573</v>
      </c>
      <c r="H246" s="5">
        <f t="shared" si="15"/>
        <v>66743.024717396038</v>
      </c>
    </row>
    <row r="247" spans="4:8" x14ac:dyDescent="0.3">
      <c r="D247" s="2">
        <v>228</v>
      </c>
      <c r="E247" s="5">
        <f t="shared" si="12"/>
        <v>1157.7243290595045</v>
      </c>
      <c r="F247" s="2">
        <f t="shared" si="13"/>
        <v>444.95349811597362</v>
      </c>
      <c r="G247" s="5">
        <f t="shared" si="14"/>
        <v>712.77083094353088</v>
      </c>
      <c r="H247" s="5">
        <f t="shared" si="15"/>
        <v>66030.253886452512</v>
      </c>
    </row>
    <row r="248" spans="4:8" x14ac:dyDescent="0.3">
      <c r="D248" s="2">
        <v>229</v>
      </c>
      <c r="E248" s="5">
        <f t="shared" si="12"/>
        <v>1157.7243290595045</v>
      </c>
      <c r="F248" s="2">
        <f t="shared" si="13"/>
        <v>440.20169257635007</v>
      </c>
      <c r="G248" s="5">
        <f t="shared" si="14"/>
        <v>717.52263648315443</v>
      </c>
      <c r="H248" s="5">
        <f t="shared" si="15"/>
        <v>65312.731249969358</v>
      </c>
    </row>
    <row r="249" spans="4:8" x14ac:dyDescent="0.3">
      <c r="D249" s="2">
        <v>230</v>
      </c>
      <c r="E249" s="5">
        <f t="shared" si="12"/>
        <v>1157.7243290595045</v>
      </c>
      <c r="F249" s="2">
        <f t="shared" si="13"/>
        <v>435.41820833312909</v>
      </c>
      <c r="G249" s="5">
        <f t="shared" si="14"/>
        <v>722.30612072637541</v>
      </c>
      <c r="H249" s="5">
        <f t="shared" si="15"/>
        <v>64590.425129242984</v>
      </c>
    </row>
    <row r="250" spans="4:8" x14ac:dyDescent="0.3">
      <c r="D250" s="2">
        <v>231</v>
      </c>
      <c r="E250" s="5">
        <f t="shared" si="12"/>
        <v>1157.7243290595045</v>
      </c>
      <c r="F250" s="2">
        <f t="shared" si="13"/>
        <v>430.60283419495323</v>
      </c>
      <c r="G250" s="5">
        <f t="shared" si="14"/>
        <v>727.12149486455132</v>
      </c>
      <c r="H250" s="5">
        <f t="shared" si="15"/>
        <v>63863.303634378433</v>
      </c>
    </row>
    <row r="251" spans="4:8" x14ac:dyDescent="0.3">
      <c r="D251" s="2">
        <v>232</v>
      </c>
      <c r="E251" s="5">
        <f t="shared" si="12"/>
        <v>1157.7243290595045</v>
      </c>
      <c r="F251" s="2">
        <f t="shared" si="13"/>
        <v>425.75535756252293</v>
      </c>
      <c r="G251" s="5">
        <f t="shared" si="14"/>
        <v>731.96897149698157</v>
      </c>
      <c r="H251" s="5">
        <f t="shared" si="15"/>
        <v>63131.334662881454</v>
      </c>
    </row>
    <row r="252" spans="4:8" x14ac:dyDescent="0.3">
      <c r="D252" s="2">
        <v>233</v>
      </c>
      <c r="E252" s="5">
        <f t="shared" si="12"/>
        <v>1157.7243290595045</v>
      </c>
      <c r="F252" s="2">
        <f t="shared" si="13"/>
        <v>420.8755644192097</v>
      </c>
      <c r="G252" s="5">
        <f t="shared" si="14"/>
        <v>736.8487646402948</v>
      </c>
      <c r="H252" s="5">
        <f t="shared" si="15"/>
        <v>62394.485898241161</v>
      </c>
    </row>
    <row r="253" spans="4:8" x14ac:dyDescent="0.3">
      <c r="D253" s="2">
        <v>234</v>
      </c>
      <c r="E253" s="5">
        <f t="shared" si="12"/>
        <v>1157.7243290595045</v>
      </c>
      <c r="F253" s="2">
        <f t="shared" si="13"/>
        <v>415.96323932160772</v>
      </c>
      <c r="G253" s="5">
        <f t="shared" si="14"/>
        <v>741.76108973789678</v>
      </c>
      <c r="H253" s="5">
        <f t="shared" si="15"/>
        <v>61652.724808503262</v>
      </c>
    </row>
    <row r="254" spans="4:8" x14ac:dyDescent="0.3">
      <c r="D254" s="2">
        <v>235</v>
      </c>
      <c r="E254" s="5">
        <f t="shared" si="12"/>
        <v>1157.7243290595045</v>
      </c>
      <c r="F254" s="2">
        <f t="shared" si="13"/>
        <v>411.01816539002175</v>
      </c>
      <c r="G254" s="5">
        <f t="shared" si="14"/>
        <v>746.70616366948275</v>
      </c>
      <c r="H254" s="5">
        <f t="shared" si="15"/>
        <v>60906.018644833777</v>
      </c>
    </row>
    <row r="255" spans="4:8" x14ac:dyDescent="0.3">
      <c r="D255" s="2">
        <v>236</v>
      </c>
      <c r="E255" s="5">
        <f t="shared" si="12"/>
        <v>1157.7243290595045</v>
      </c>
      <c r="F255" s="2">
        <f t="shared" si="13"/>
        <v>406.04012429889184</v>
      </c>
      <c r="G255" s="5">
        <f t="shared" si="14"/>
        <v>751.6842047606126</v>
      </c>
      <c r="H255" s="5">
        <f t="shared" si="15"/>
        <v>60154.334440073166</v>
      </c>
    </row>
    <row r="256" spans="4:8" x14ac:dyDescent="0.3">
      <c r="D256" s="2">
        <v>237</v>
      </c>
      <c r="E256" s="5">
        <f t="shared" si="12"/>
        <v>1157.7243290595045</v>
      </c>
      <c r="F256" s="2">
        <f t="shared" si="13"/>
        <v>401.02889626715449</v>
      </c>
      <c r="G256" s="5">
        <f t="shared" si="14"/>
        <v>756.69543279234995</v>
      </c>
      <c r="H256" s="5">
        <f t="shared" si="15"/>
        <v>59397.639007280814</v>
      </c>
    </row>
    <row r="257" spans="4:8" x14ac:dyDescent="0.3">
      <c r="D257" s="2">
        <v>238</v>
      </c>
      <c r="E257" s="5">
        <f t="shared" si="12"/>
        <v>1157.7243290595045</v>
      </c>
      <c r="F257" s="2">
        <f t="shared" si="13"/>
        <v>395.98426004853877</v>
      </c>
      <c r="G257" s="5">
        <f t="shared" si="14"/>
        <v>761.74006901096573</v>
      </c>
      <c r="H257" s="5">
        <f t="shared" si="15"/>
        <v>58635.898938269849</v>
      </c>
    </row>
    <row r="258" spans="4:8" x14ac:dyDescent="0.3">
      <c r="D258" s="2">
        <v>239</v>
      </c>
      <c r="E258" s="5">
        <f t="shared" si="12"/>
        <v>1157.7243290595045</v>
      </c>
      <c r="F258" s="2">
        <f t="shared" si="13"/>
        <v>390.905992921799</v>
      </c>
      <c r="G258" s="5">
        <f t="shared" si="14"/>
        <v>766.8183361377055</v>
      </c>
      <c r="H258" s="5">
        <f t="shared" si="15"/>
        <v>57869.08060213214</v>
      </c>
    </row>
    <row r="259" spans="4:8" x14ac:dyDescent="0.3">
      <c r="D259" s="2">
        <v>240</v>
      </c>
      <c r="E259" s="5">
        <f t="shared" si="12"/>
        <v>1157.7243290595045</v>
      </c>
      <c r="F259" s="2">
        <f t="shared" si="13"/>
        <v>385.79387068088096</v>
      </c>
      <c r="G259" s="5">
        <f t="shared" si="14"/>
        <v>771.9304583786236</v>
      </c>
      <c r="H259" s="5">
        <f t="shared" si="15"/>
        <v>57097.150143753519</v>
      </c>
    </row>
    <row r="260" spans="4:8" x14ac:dyDescent="0.3">
      <c r="D260" s="2">
        <v>241</v>
      </c>
      <c r="E260" s="5">
        <f t="shared" si="12"/>
        <v>1157.7243290595045</v>
      </c>
      <c r="F260" s="2">
        <f t="shared" si="13"/>
        <v>380.64766762502342</v>
      </c>
      <c r="G260" s="5">
        <f t="shared" si="14"/>
        <v>777.07666143448114</v>
      </c>
      <c r="H260" s="5">
        <f t="shared" si="15"/>
        <v>56320.073482319036</v>
      </c>
    </row>
    <row r="261" spans="4:8" x14ac:dyDescent="0.3">
      <c r="D261" s="2">
        <v>242</v>
      </c>
      <c r="E261" s="5">
        <f t="shared" si="12"/>
        <v>1157.7243290595045</v>
      </c>
      <c r="F261" s="2">
        <f t="shared" si="13"/>
        <v>375.46715654879358</v>
      </c>
      <c r="G261" s="5">
        <f t="shared" si="14"/>
        <v>782.25717251071092</v>
      </c>
      <c r="H261" s="5">
        <f t="shared" si="15"/>
        <v>55537.816309808324</v>
      </c>
    </row>
    <row r="262" spans="4:8" x14ac:dyDescent="0.3">
      <c r="D262" s="2">
        <v>243</v>
      </c>
      <c r="E262" s="5">
        <f t="shared" si="12"/>
        <v>1157.7243290595045</v>
      </c>
      <c r="F262" s="2">
        <f t="shared" si="13"/>
        <v>370.25210873205555</v>
      </c>
      <c r="G262" s="5">
        <f t="shared" si="14"/>
        <v>787.47222032744889</v>
      </c>
      <c r="H262" s="5">
        <f t="shared" si="15"/>
        <v>54750.344089480874</v>
      </c>
    </row>
    <row r="263" spans="4:8" x14ac:dyDescent="0.3">
      <c r="D263" s="2">
        <v>244</v>
      </c>
      <c r="E263" s="5">
        <f t="shared" si="12"/>
        <v>1157.7243290595045</v>
      </c>
      <c r="F263" s="2">
        <f t="shared" si="13"/>
        <v>365.00229392987245</v>
      </c>
      <c r="G263" s="5">
        <f t="shared" si="14"/>
        <v>792.7220351296321</v>
      </c>
      <c r="H263" s="5">
        <f t="shared" si="15"/>
        <v>53957.622054351239</v>
      </c>
    </row>
    <row r="264" spans="4:8" x14ac:dyDescent="0.3">
      <c r="D264" s="2">
        <v>245</v>
      </c>
      <c r="E264" s="5">
        <f t="shared" si="12"/>
        <v>1157.7243290595045</v>
      </c>
      <c r="F264" s="2">
        <f t="shared" si="13"/>
        <v>359.71748036234158</v>
      </c>
      <c r="G264" s="5">
        <f t="shared" si="14"/>
        <v>798.00684869716292</v>
      </c>
      <c r="H264" s="5">
        <f t="shared" si="15"/>
        <v>53159.615205654074</v>
      </c>
    </row>
    <row r="265" spans="4:8" x14ac:dyDescent="0.3">
      <c r="D265" s="2">
        <v>246</v>
      </c>
      <c r="E265" s="5">
        <f t="shared" si="12"/>
        <v>1157.7243290595045</v>
      </c>
      <c r="F265" s="2">
        <f t="shared" si="13"/>
        <v>354.39743470436048</v>
      </c>
      <c r="G265" s="5">
        <f t="shared" si="14"/>
        <v>803.32689435514408</v>
      </c>
      <c r="H265" s="5">
        <f t="shared" si="15"/>
        <v>52356.288311298929</v>
      </c>
    </row>
    <row r="266" spans="4:8" x14ac:dyDescent="0.3">
      <c r="D266" s="2">
        <v>247</v>
      </c>
      <c r="E266" s="5">
        <f t="shared" si="12"/>
        <v>1157.7243290595045</v>
      </c>
      <c r="F266" s="2">
        <f t="shared" si="13"/>
        <v>349.04192207532623</v>
      </c>
      <c r="G266" s="5">
        <f t="shared" si="14"/>
        <v>808.68240698417821</v>
      </c>
      <c r="H266" s="5">
        <f t="shared" si="15"/>
        <v>51547.605904314754</v>
      </c>
    </row>
    <row r="267" spans="4:8" x14ac:dyDescent="0.3">
      <c r="D267" s="2">
        <v>248</v>
      </c>
      <c r="E267" s="5">
        <f t="shared" si="12"/>
        <v>1157.7243290595045</v>
      </c>
      <c r="F267" s="2">
        <f t="shared" si="13"/>
        <v>343.650706028765</v>
      </c>
      <c r="G267" s="5">
        <f t="shared" si="14"/>
        <v>814.07362303073955</v>
      </c>
      <c r="H267" s="5">
        <f t="shared" si="15"/>
        <v>50733.532281284017</v>
      </c>
    </row>
    <row r="268" spans="4:8" x14ac:dyDescent="0.3">
      <c r="D268" s="2">
        <v>249</v>
      </c>
      <c r="E268" s="5">
        <f t="shared" si="12"/>
        <v>1157.7243290595045</v>
      </c>
      <c r="F268" s="2">
        <f t="shared" si="13"/>
        <v>338.22354854189342</v>
      </c>
      <c r="G268" s="5">
        <f t="shared" si="14"/>
        <v>819.50078051761102</v>
      </c>
      <c r="H268" s="5">
        <f t="shared" si="15"/>
        <v>49914.031500766403</v>
      </c>
    </row>
    <row r="269" spans="4:8" x14ac:dyDescent="0.3">
      <c r="D269" s="2">
        <v>250</v>
      </c>
      <c r="E269" s="5">
        <f t="shared" si="12"/>
        <v>1157.7243290595045</v>
      </c>
      <c r="F269" s="2">
        <f t="shared" si="13"/>
        <v>332.76021000510934</v>
      </c>
      <c r="G269" s="5">
        <f t="shared" si="14"/>
        <v>824.96411905439516</v>
      </c>
      <c r="H269" s="5">
        <f t="shared" si="15"/>
        <v>49089.067381712011</v>
      </c>
    </row>
    <row r="270" spans="4:8" x14ac:dyDescent="0.3">
      <c r="D270" s="2">
        <v>251</v>
      </c>
      <c r="E270" s="5">
        <f t="shared" si="12"/>
        <v>1157.7243290595045</v>
      </c>
      <c r="F270" s="2">
        <f t="shared" si="13"/>
        <v>327.2604492114134</v>
      </c>
      <c r="G270" s="5">
        <f t="shared" si="14"/>
        <v>830.4638798480911</v>
      </c>
      <c r="H270" s="5">
        <f t="shared" si="15"/>
        <v>48258.603501863923</v>
      </c>
    </row>
    <row r="271" spans="4:8" x14ac:dyDescent="0.3">
      <c r="D271" s="2">
        <v>252</v>
      </c>
      <c r="E271" s="5">
        <f t="shared" si="12"/>
        <v>1157.7243290595045</v>
      </c>
      <c r="F271" s="2">
        <f t="shared" si="13"/>
        <v>321.72402334575946</v>
      </c>
      <c r="G271" s="5">
        <f t="shared" si="14"/>
        <v>836.00030571374509</v>
      </c>
      <c r="H271" s="5">
        <f t="shared" si="15"/>
        <v>47422.603196150179</v>
      </c>
    </row>
    <row r="272" spans="4:8" x14ac:dyDescent="0.3">
      <c r="D272" s="2">
        <v>253</v>
      </c>
      <c r="E272" s="5">
        <f t="shared" si="12"/>
        <v>1157.7243290595045</v>
      </c>
      <c r="F272" s="2">
        <f t="shared" si="13"/>
        <v>316.15068797433452</v>
      </c>
      <c r="G272" s="5">
        <f t="shared" si="14"/>
        <v>841.57364108517004</v>
      </c>
      <c r="H272" s="5">
        <f t="shared" si="15"/>
        <v>46581.029555065012</v>
      </c>
    </row>
    <row r="273" spans="4:8" x14ac:dyDescent="0.3">
      <c r="D273" s="2">
        <v>254</v>
      </c>
      <c r="E273" s="5">
        <f t="shared" si="12"/>
        <v>1157.7243290595045</v>
      </c>
      <c r="F273" s="2">
        <f t="shared" si="13"/>
        <v>310.54019703376679</v>
      </c>
      <c r="G273" s="5">
        <f t="shared" si="14"/>
        <v>847.18413202573765</v>
      </c>
      <c r="H273" s="5">
        <f t="shared" si="15"/>
        <v>45733.845423039274</v>
      </c>
    </row>
    <row r="274" spans="4:8" x14ac:dyDescent="0.3">
      <c r="D274" s="2">
        <v>255</v>
      </c>
      <c r="E274" s="5">
        <f t="shared" si="12"/>
        <v>1157.7243290595045</v>
      </c>
      <c r="F274" s="2">
        <f t="shared" si="13"/>
        <v>304.89230282026182</v>
      </c>
      <c r="G274" s="5">
        <f t="shared" si="14"/>
        <v>852.83202623924262</v>
      </c>
      <c r="H274" s="5">
        <f t="shared" si="15"/>
        <v>44881.01339680003</v>
      </c>
    </row>
    <row r="275" spans="4:8" x14ac:dyDescent="0.3">
      <c r="D275" s="2">
        <v>256</v>
      </c>
      <c r="E275" s="5">
        <f t="shared" si="12"/>
        <v>1157.7243290595045</v>
      </c>
      <c r="F275" s="2">
        <f t="shared" si="13"/>
        <v>299.20675597866688</v>
      </c>
      <c r="G275" s="5">
        <f t="shared" si="14"/>
        <v>858.51757308083756</v>
      </c>
      <c r="H275" s="5">
        <f t="shared" si="15"/>
        <v>44022.49582371919</v>
      </c>
    </row>
    <row r="276" spans="4:8" x14ac:dyDescent="0.3">
      <c r="D276" s="2">
        <v>257</v>
      </c>
      <c r="E276" s="5">
        <f t="shared" si="12"/>
        <v>1157.7243290595045</v>
      </c>
      <c r="F276" s="2">
        <f t="shared" si="13"/>
        <v>293.48330549146129</v>
      </c>
      <c r="G276" s="5">
        <f t="shared" si="14"/>
        <v>864.24102356804315</v>
      </c>
      <c r="H276" s="5">
        <f t="shared" si="15"/>
        <v>43158.254800151146</v>
      </c>
    </row>
    <row r="277" spans="4:8" x14ac:dyDescent="0.3">
      <c r="D277" s="2">
        <v>258</v>
      </c>
      <c r="E277" s="5">
        <f t="shared" ref="E277:E319" si="16">$E$14</f>
        <v>1157.7243290595045</v>
      </c>
      <c r="F277" s="2">
        <f t="shared" ref="F277:F319" si="17">H276*$E$5/12</f>
        <v>287.72169866767427</v>
      </c>
      <c r="G277" s="5">
        <f t="shared" ref="G277:G319" si="18">E277-F277</f>
        <v>870.00263039183028</v>
      </c>
      <c r="H277" s="5">
        <f t="shared" ref="H277:H319" si="19">H276-G277</f>
        <v>42288.252169759318</v>
      </c>
    </row>
    <row r="278" spans="4:8" x14ac:dyDescent="0.3">
      <c r="D278" s="2">
        <v>259</v>
      </c>
      <c r="E278" s="5">
        <f t="shared" si="16"/>
        <v>1157.7243290595045</v>
      </c>
      <c r="F278" s="2">
        <f t="shared" si="17"/>
        <v>281.9216811317288</v>
      </c>
      <c r="G278" s="5">
        <f t="shared" si="18"/>
        <v>875.80264792777575</v>
      </c>
      <c r="H278" s="5">
        <f t="shared" si="19"/>
        <v>41412.449521831542</v>
      </c>
    </row>
    <row r="279" spans="4:8" x14ac:dyDescent="0.3">
      <c r="D279" s="2">
        <v>260</v>
      </c>
      <c r="E279" s="5">
        <f t="shared" si="16"/>
        <v>1157.7243290595045</v>
      </c>
      <c r="F279" s="2">
        <f t="shared" si="17"/>
        <v>276.0829968122103</v>
      </c>
      <c r="G279" s="5">
        <f t="shared" si="18"/>
        <v>881.64133224729426</v>
      </c>
      <c r="H279" s="5">
        <f t="shared" si="19"/>
        <v>40530.808189584248</v>
      </c>
    </row>
    <row r="280" spans="4:8" x14ac:dyDescent="0.3">
      <c r="D280" s="2">
        <v>261</v>
      </c>
      <c r="E280" s="5">
        <f t="shared" si="16"/>
        <v>1157.7243290595045</v>
      </c>
      <c r="F280" s="2">
        <f t="shared" si="17"/>
        <v>270.20538793056164</v>
      </c>
      <c r="G280" s="5">
        <f t="shared" si="18"/>
        <v>887.51894112894286</v>
      </c>
      <c r="H280" s="5">
        <f t="shared" si="19"/>
        <v>39643.289248455309</v>
      </c>
    </row>
    <row r="281" spans="4:8" x14ac:dyDescent="0.3">
      <c r="D281" s="2">
        <v>262</v>
      </c>
      <c r="E281" s="5">
        <f t="shared" si="16"/>
        <v>1157.7243290595045</v>
      </c>
      <c r="F281" s="2">
        <f t="shared" si="17"/>
        <v>264.28859498970206</v>
      </c>
      <c r="G281" s="5">
        <f t="shared" si="18"/>
        <v>893.43573406980249</v>
      </c>
      <c r="H281" s="5">
        <f t="shared" si="19"/>
        <v>38749.853514385504</v>
      </c>
    </row>
    <row r="282" spans="4:8" x14ac:dyDescent="0.3">
      <c r="D282" s="2">
        <v>263</v>
      </c>
      <c r="E282" s="5">
        <f t="shared" si="16"/>
        <v>1157.7243290595045</v>
      </c>
      <c r="F282" s="2">
        <f t="shared" si="17"/>
        <v>258.33235676257004</v>
      </c>
      <c r="G282" s="5">
        <f t="shared" si="18"/>
        <v>899.39197229693445</v>
      </c>
      <c r="H282" s="5">
        <f t="shared" si="19"/>
        <v>37850.461542088568</v>
      </c>
    </row>
    <row r="283" spans="4:8" x14ac:dyDescent="0.3">
      <c r="D283" s="2">
        <v>264</v>
      </c>
      <c r="E283" s="5">
        <f t="shared" si="16"/>
        <v>1157.7243290595045</v>
      </c>
      <c r="F283" s="2">
        <f t="shared" si="17"/>
        <v>252.33641028059046</v>
      </c>
      <c r="G283" s="5">
        <f t="shared" si="18"/>
        <v>905.38791877891401</v>
      </c>
      <c r="H283" s="5">
        <f t="shared" si="19"/>
        <v>36945.073623309654</v>
      </c>
    </row>
    <row r="284" spans="4:8" x14ac:dyDescent="0.3">
      <c r="D284" s="2">
        <v>265</v>
      </c>
      <c r="E284" s="5">
        <f t="shared" si="16"/>
        <v>1157.7243290595045</v>
      </c>
      <c r="F284" s="2">
        <f t="shared" si="17"/>
        <v>246.30049082206438</v>
      </c>
      <c r="G284" s="5">
        <f t="shared" si="18"/>
        <v>911.42383823744012</v>
      </c>
      <c r="H284" s="5">
        <f t="shared" si="19"/>
        <v>36033.649785072215</v>
      </c>
    </row>
    <row r="285" spans="4:8" x14ac:dyDescent="0.3">
      <c r="D285" s="2">
        <v>266</v>
      </c>
      <c r="E285" s="5">
        <f t="shared" si="16"/>
        <v>1157.7243290595045</v>
      </c>
      <c r="F285" s="2">
        <f t="shared" si="17"/>
        <v>240.22433190048142</v>
      </c>
      <c r="G285" s="5">
        <f t="shared" si="18"/>
        <v>917.49999715902311</v>
      </c>
      <c r="H285" s="5">
        <f t="shared" si="19"/>
        <v>35116.149787913193</v>
      </c>
    </row>
    <row r="286" spans="4:8" x14ac:dyDescent="0.3">
      <c r="D286" s="2">
        <v>267</v>
      </c>
      <c r="E286" s="5">
        <f t="shared" si="16"/>
        <v>1157.7243290595045</v>
      </c>
      <c r="F286" s="2">
        <f t="shared" si="17"/>
        <v>234.10766525275463</v>
      </c>
      <c r="G286" s="5">
        <f t="shared" si="18"/>
        <v>923.6166638067499</v>
      </c>
      <c r="H286" s="5">
        <f t="shared" si="19"/>
        <v>34192.533124106441</v>
      </c>
    </row>
    <row r="287" spans="4:8" x14ac:dyDescent="0.3">
      <c r="D287" s="2">
        <v>268</v>
      </c>
      <c r="E287" s="5">
        <f t="shared" si="16"/>
        <v>1157.7243290595045</v>
      </c>
      <c r="F287" s="2">
        <f t="shared" si="17"/>
        <v>227.95022082737628</v>
      </c>
      <c r="G287" s="5">
        <f t="shared" si="18"/>
        <v>929.77410823212824</v>
      </c>
      <c r="H287" s="5">
        <f t="shared" si="19"/>
        <v>33262.759015874311</v>
      </c>
    </row>
    <row r="288" spans="4:8" x14ac:dyDescent="0.3">
      <c r="D288" s="2">
        <v>269</v>
      </c>
      <c r="E288" s="5">
        <f t="shared" si="16"/>
        <v>1157.7243290595045</v>
      </c>
      <c r="F288" s="2">
        <f t="shared" si="17"/>
        <v>221.75172677249543</v>
      </c>
      <c r="G288" s="5">
        <f t="shared" si="18"/>
        <v>935.97260228700907</v>
      </c>
      <c r="H288" s="5">
        <f t="shared" si="19"/>
        <v>32326.786413587302</v>
      </c>
    </row>
    <row r="289" spans="4:8" x14ac:dyDescent="0.3">
      <c r="D289" s="2">
        <v>270</v>
      </c>
      <c r="E289" s="5">
        <f t="shared" si="16"/>
        <v>1157.7243290595045</v>
      </c>
      <c r="F289" s="2">
        <f t="shared" si="17"/>
        <v>215.51190942391534</v>
      </c>
      <c r="G289" s="5">
        <f t="shared" si="18"/>
        <v>942.21241963558919</v>
      </c>
      <c r="H289" s="5">
        <f t="shared" si="19"/>
        <v>31384.573993951712</v>
      </c>
    </row>
    <row r="290" spans="4:8" x14ac:dyDescent="0.3">
      <c r="D290" s="2">
        <v>271</v>
      </c>
      <c r="E290" s="5">
        <f t="shared" si="16"/>
        <v>1157.7243290595045</v>
      </c>
      <c r="F290" s="2">
        <f t="shared" si="17"/>
        <v>209.23049329301139</v>
      </c>
      <c r="G290" s="5">
        <f t="shared" si="18"/>
        <v>948.49383576649313</v>
      </c>
      <c r="H290" s="5">
        <f t="shared" si="19"/>
        <v>30436.080158185217</v>
      </c>
    </row>
    <row r="291" spans="4:8" x14ac:dyDescent="0.3">
      <c r="D291" s="2">
        <v>272</v>
      </c>
      <c r="E291" s="5">
        <f t="shared" si="16"/>
        <v>1157.7243290595045</v>
      </c>
      <c r="F291" s="2">
        <f t="shared" si="17"/>
        <v>202.90720105456811</v>
      </c>
      <c r="G291" s="5">
        <f t="shared" si="18"/>
        <v>954.81712800493642</v>
      </c>
      <c r="H291" s="5">
        <f t="shared" si="19"/>
        <v>29481.263030180282</v>
      </c>
    </row>
    <row r="292" spans="4:8" x14ac:dyDescent="0.3">
      <c r="D292" s="2">
        <v>273</v>
      </c>
      <c r="E292" s="5">
        <f t="shared" si="16"/>
        <v>1157.7243290595045</v>
      </c>
      <c r="F292" s="2">
        <f t="shared" si="17"/>
        <v>196.54175353453522</v>
      </c>
      <c r="G292" s="5">
        <f t="shared" si="18"/>
        <v>961.18257552496925</v>
      </c>
      <c r="H292" s="5">
        <f t="shared" si="19"/>
        <v>28520.080454655312</v>
      </c>
    </row>
    <row r="293" spans="4:8" x14ac:dyDescent="0.3">
      <c r="D293" s="2">
        <v>274</v>
      </c>
      <c r="E293" s="5">
        <f t="shared" si="16"/>
        <v>1157.7243290595045</v>
      </c>
      <c r="F293" s="2">
        <f t="shared" si="17"/>
        <v>190.13386969770207</v>
      </c>
      <c r="G293" s="5">
        <f t="shared" si="18"/>
        <v>967.59045936180246</v>
      </c>
      <c r="H293" s="5">
        <f t="shared" si="19"/>
        <v>27552.489995293508</v>
      </c>
    </row>
    <row r="294" spans="4:8" x14ac:dyDescent="0.3">
      <c r="D294" s="2">
        <v>275</v>
      </c>
      <c r="E294" s="5">
        <f t="shared" si="16"/>
        <v>1157.7243290595045</v>
      </c>
      <c r="F294" s="2">
        <f t="shared" si="17"/>
        <v>183.68326663529004</v>
      </c>
      <c r="G294" s="5">
        <f t="shared" si="18"/>
        <v>974.04106242421449</v>
      </c>
      <c r="H294" s="5">
        <f t="shared" si="19"/>
        <v>26578.448932869294</v>
      </c>
    </row>
    <row r="295" spans="4:8" x14ac:dyDescent="0.3">
      <c r="D295" s="2">
        <v>276</v>
      </c>
      <c r="E295" s="5">
        <f t="shared" si="16"/>
        <v>1157.7243290595045</v>
      </c>
      <c r="F295" s="2">
        <f t="shared" si="17"/>
        <v>177.18965955246196</v>
      </c>
      <c r="G295" s="5">
        <f t="shared" si="18"/>
        <v>980.53466950704251</v>
      </c>
      <c r="H295" s="5">
        <f t="shared" si="19"/>
        <v>25597.91426336225</v>
      </c>
    </row>
    <row r="296" spans="4:8" x14ac:dyDescent="0.3">
      <c r="D296" s="2">
        <v>277</v>
      </c>
      <c r="E296" s="5">
        <f t="shared" si="16"/>
        <v>1157.7243290595045</v>
      </c>
      <c r="F296" s="2">
        <f t="shared" si="17"/>
        <v>170.65276175574834</v>
      </c>
      <c r="G296" s="5">
        <f t="shared" si="18"/>
        <v>987.07156730375618</v>
      </c>
      <c r="H296" s="5">
        <f t="shared" si="19"/>
        <v>24610.842696058495</v>
      </c>
    </row>
    <row r="297" spans="4:8" x14ac:dyDescent="0.3">
      <c r="D297" s="2">
        <v>278</v>
      </c>
      <c r="E297" s="5">
        <f t="shared" si="16"/>
        <v>1157.7243290595045</v>
      </c>
      <c r="F297" s="2">
        <f t="shared" si="17"/>
        <v>164.07228464038997</v>
      </c>
      <c r="G297" s="5">
        <f t="shared" si="18"/>
        <v>993.65204441911453</v>
      </c>
      <c r="H297" s="5">
        <f t="shared" si="19"/>
        <v>23617.190651639379</v>
      </c>
    </row>
    <row r="298" spans="4:8" x14ac:dyDescent="0.3">
      <c r="D298" s="2">
        <v>279</v>
      </c>
      <c r="E298" s="5">
        <f t="shared" si="16"/>
        <v>1157.7243290595045</v>
      </c>
      <c r="F298" s="2">
        <f t="shared" si="17"/>
        <v>157.44793767759586</v>
      </c>
      <c r="G298" s="5">
        <f t="shared" si="18"/>
        <v>1000.2763913819086</v>
      </c>
      <c r="H298" s="5">
        <f t="shared" si="19"/>
        <v>22616.914260257472</v>
      </c>
    </row>
    <row r="299" spans="4:8" x14ac:dyDescent="0.3">
      <c r="D299" s="2">
        <v>280</v>
      </c>
      <c r="E299" s="5">
        <f t="shared" si="16"/>
        <v>1157.7243290595045</v>
      </c>
      <c r="F299" s="2">
        <f t="shared" si="17"/>
        <v>150.7794284017165</v>
      </c>
      <c r="G299" s="5">
        <f t="shared" si="18"/>
        <v>1006.944900657788</v>
      </c>
      <c r="H299" s="5">
        <f t="shared" si="19"/>
        <v>21609.969359599683</v>
      </c>
    </row>
    <row r="300" spans="4:8" x14ac:dyDescent="0.3">
      <c r="D300" s="2">
        <v>281</v>
      </c>
      <c r="E300" s="5">
        <f t="shared" si="16"/>
        <v>1157.7243290595045</v>
      </c>
      <c r="F300" s="2">
        <f t="shared" si="17"/>
        <v>144.06646239733121</v>
      </c>
      <c r="G300" s="5">
        <f t="shared" si="18"/>
        <v>1013.6578666621733</v>
      </c>
      <c r="H300" s="5">
        <f t="shared" si="19"/>
        <v>20596.311492937512</v>
      </c>
    </row>
    <row r="301" spans="4:8" x14ac:dyDescent="0.3">
      <c r="D301" s="2">
        <v>282</v>
      </c>
      <c r="E301" s="5">
        <f t="shared" si="16"/>
        <v>1157.7243290595045</v>
      </c>
      <c r="F301" s="2">
        <f t="shared" si="17"/>
        <v>137.30874328625006</v>
      </c>
      <c r="G301" s="5">
        <f t="shared" si="18"/>
        <v>1020.4155857732544</v>
      </c>
      <c r="H301" s="5">
        <f t="shared" si="19"/>
        <v>19575.895907164257</v>
      </c>
    </row>
    <row r="302" spans="4:8" x14ac:dyDescent="0.3">
      <c r="D302" s="2">
        <v>283</v>
      </c>
      <c r="E302" s="5">
        <f t="shared" si="16"/>
        <v>1157.7243290595045</v>
      </c>
      <c r="F302" s="2">
        <f t="shared" si="17"/>
        <v>130.5059727144284</v>
      </c>
      <c r="G302" s="5">
        <f t="shared" si="18"/>
        <v>1027.218356345076</v>
      </c>
      <c r="H302" s="5">
        <f t="shared" si="19"/>
        <v>18548.677550819182</v>
      </c>
    </row>
    <row r="303" spans="4:8" x14ac:dyDescent="0.3">
      <c r="D303" s="2">
        <v>284</v>
      </c>
      <c r="E303" s="5">
        <f t="shared" si="16"/>
        <v>1157.7243290595045</v>
      </c>
      <c r="F303" s="2">
        <f t="shared" si="17"/>
        <v>123.65785033879455</v>
      </c>
      <c r="G303" s="5">
        <f t="shared" si="18"/>
        <v>1034.0664787207099</v>
      </c>
      <c r="H303" s="5">
        <f t="shared" si="19"/>
        <v>17514.611072098473</v>
      </c>
    </row>
    <row r="304" spans="4:8" x14ac:dyDescent="0.3">
      <c r="D304" s="2">
        <v>285</v>
      </c>
      <c r="E304" s="5">
        <f t="shared" si="16"/>
        <v>1157.7243290595045</v>
      </c>
      <c r="F304" s="2">
        <f t="shared" si="17"/>
        <v>116.76407381398981</v>
      </c>
      <c r="G304" s="5">
        <f t="shared" si="18"/>
        <v>1040.9602552455146</v>
      </c>
      <c r="H304" s="5">
        <f t="shared" si="19"/>
        <v>16473.650816852958</v>
      </c>
    </row>
    <row r="305" spans="4:8" x14ac:dyDescent="0.3">
      <c r="D305" s="2">
        <v>286</v>
      </c>
      <c r="E305" s="5">
        <f t="shared" si="16"/>
        <v>1157.7243290595045</v>
      </c>
      <c r="F305" s="2">
        <f t="shared" si="17"/>
        <v>109.82433877901973</v>
      </c>
      <c r="G305" s="5">
        <f t="shared" si="18"/>
        <v>1047.8999902804849</v>
      </c>
      <c r="H305" s="5">
        <f t="shared" si="19"/>
        <v>15425.750826572474</v>
      </c>
    </row>
    <row r="306" spans="4:8" x14ac:dyDescent="0.3">
      <c r="D306" s="2">
        <v>287</v>
      </c>
      <c r="E306" s="5">
        <f t="shared" si="16"/>
        <v>1157.7243290595045</v>
      </c>
      <c r="F306" s="2">
        <f t="shared" si="17"/>
        <v>102.83833884381649</v>
      </c>
      <c r="G306" s="5">
        <f t="shared" si="18"/>
        <v>1054.885990215688</v>
      </c>
      <c r="H306" s="5">
        <f t="shared" si="19"/>
        <v>14370.864836356786</v>
      </c>
    </row>
    <row r="307" spans="4:8" x14ac:dyDescent="0.3">
      <c r="D307" s="2">
        <v>288</v>
      </c>
      <c r="E307" s="5">
        <f t="shared" si="16"/>
        <v>1157.7243290595045</v>
      </c>
      <c r="F307" s="2">
        <f t="shared" si="17"/>
        <v>95.805765575711916</v>
      </c>
      <c r="G307" s="5">
        <f t="shared" si="18"/>
        <v>1061.9185634837927</v>
      </c>
      <c r="H307" s="5">
        <f t="shared" si="19"/>
        <v>13308.946272872994</v>
      </c>
    </row>
    <row r="308" spans="4:8" x14ac:dyDescent="0.3">
      <c r="D308" s="2">
        <v>289</v>
      </c>
      <c r="E308" s="5">
        <f t="shared" si="16"/>
        <v>1157.7243290595045</v>
      </c>
      <c r="F308" s="2">
        <f t="shared" si="17"/>
        <v>88.72630848581997</v>
      </c>
      <c r="G308" s="5">
        <f t="shared" si="18"/>
        <v>1068.9980205736845</v>
      </c>
      <c r="H308" s="5">
        <f t="shared" si="19"/>
        <v>12239.948252299309</v>
      </c>
    </row>
    <row r="309" spans="4:8" x14ac:dyDescent="0.3">
      <c r="D309" s="2">
        <v>290</v>
      </c>
      <c r="E309" s="5">
        <f t="shared" si="16"/>
        <v>1157.7243290595045</v>
      </c>
      <c r="F309" s="2">
        <f t="shared" si="17"/>
        <v>81.599655015328736</v>
      </c>
      <c r="G309" s="5">
        <f t="shared" si="18"/>
        <v>1076.1246740441757</v>
      </c>
      <c r="H309" s="5">
        <f t="shared" si="19"/>
        <v>11163.823578255135</v>
      </c>
    </row>
    <row r="310" spans="4:8" x14ac:dyDescent="0.3">
      <c r="D310" s="2">
        <v>291</v>
      </c>
      <c r="E310" s="5">
        <f t="shared" si="16"/>
        <v>1157.7243290595045</v>
      </c>
      <c r="F310" s="2">
        <f t="shared" si="17"/>
        <v>74.425490521700894</v>
      </c>
      <c r="G310" s="5">
        <f t="shared" si="18"/>
        <v>1083.2988385378037</v>
      </c>
      <c r="H310" s="5">
        <f t="shared" si="19"/>
        <v>10080.524739717332</v>
      </c>
    </row>
    <row r="311" spans="4:8" x14ac:dyDescent="0.3">
      <c r="D311" s="2">
        <v>292</v>
      </c>
      <c r="E311" s="5">
        <f t="shared" si="16"/>
        <v>1157.7243290595045</v>
      </c>
      <c r="F311" s="2">
        <f t="shared" si="17"/>
        <v>67.203498264782212</v>
      </c>
      <c r="G311" s="5">
        <f t="shared" si="18"/>
        <v>1090.5208307947223</v>
      </c>
      <c r="H311" s="5">
        <f t="shared" si="19"/>
        <v>8990.0039089226084</v>
      </c>
    </row>
    <row r="312" spans="4:8" x14ac:dyDescent="0.3">
      <c r="D312" s="2">
        <v>293</v>
      </c>
      <c r="E312" s="5">
        <f t="shared" si="16"/>
        <v>1157.7243290595045</v>
      </c>
      <c r="F312" s="2">
        <f t="shared" si="17"/>
        <v>59.933359392817387</v>
      </c>
      <c r="G312" s="5">
        <f t="shared" si="18"/>
        <v>1097.790969666687</v>
      </c>
      <c r="H312" s="5">
        <f t="shared" si="19"/>
        <v>7892.2129392559218</v>
      </c>
    </row>
    <row r="313" spans="4:8" x14ac:dyDescent="0.3">
      <c r="D313" s="2">
        <v>294</v>
      </c>
      <c r="E313" s="5">
        <f t="shared" si="16"/>
        <v>1157.7243290595045</v>
      </c>
      <c r="F313" s="2">
        <f t="shared" si="17"/>
        <v>52.614752928372809</v>
      </c>
      <c r="G313" s="5">
        <f t="shared" si="18"/>
        <v>1105.1095761311317</v>
      </c>
      <c r="H313" s="5">
        <f t="shared" si="19"/>
        <v>6787.1033631247901</v>
      </c>
    </row>
    <row r="314" spans="4:8" x14ac:dyDescent="0.3">
      <c r="D314" s="2">
        <v>295</v>
      </c>
      <c r="E314" s="5">
        <f t="shared" si="16"/>
        <v>1157.7243290595045</v>
      </c>
      <c r="F314" s="2">
        <f t="shared" si="17"/>
        <v>45.247355754165262</v>
      </c>
      <c r="G314" s="5">
        <f t="shared" si="18"/>
        <v>1112.4769733053392</v>
      </c>
      <c r="H314" s="5">
        <f t="shared" si="19"/>
        <v>5674.6263898194511</v>
      </c>
    </row>
    <row r="315" spans="4:8" x14ac:dyDescent="0.3">
      <c r="D315" s="2">
        <v>296</v>
      </c>
      <c r="E315" s="5">
        <f t="shared" si="16"/>
        <v>1157.7243290595045</v>
      </c>
      <c r="F315" s="2">
        <f t="shared" si="17"/>
        <v>37.830842598796345</v>
      </c>
      <c r="G315" s="5">
        <f t="shared" si="18"/>
        <v>1119.8934864607081</v>
      </c>
      <c r="H315" s="5">
        <f t="shared" si="19"/>
        <v>4554.732903358743</v>
      </c>
    </row>
    <row r="316" spans="4:8" x14ac:dyDescent="0.3">
      <c r="D316" s="2">
        <v>297</v>
      </c>
      <c r="E316" s="5">
        <f t="shared" si="16"/>
        <v>1157.7243290595045</v>
      </c>
      <c r="F316" s="2">
        <f t="shared" si="17"/>
        <v>30.364886022391619</v>
      </c>
      <c r="G316" s="5">
        <f t="shared" si="18"/>
        <v>1127.3594430371129</v>
      </c>
      <c r="H316" s="5">
        <f t="shared" si="19"/>
        <v>3427.3734603216299</v>
      </c>
    </row>
    <row r="317" spans="4:8" x14ac:dyDescent="0.3">
      <c r="D317" s="2">
        <v>298</v>
      </c>
      <c r="E317" s="5">
        <f t="shared" si="16"/>
        <v>1157.7243290595045</v>
      </c>
      <c r="F317" s="2">
        <f t="shared" si="17"/>
        <v>22.8491564021442</v>
      </c>
      <c r="G317" s="5">
        <f t="shared" si="18"/>
        <v>1134.8751726573603</v>
      </c>
      <c r="H317" s="5">
        <f t="shared" si="19"/>
        <v>2292.4982876642698</v>
      </c>
    </row>
    <row r="318" spans="4:8" x14ac:dyDescent="0.3">
      <c r="D318" s="2">
        <v>299</v>
      </c>
      <c r="E318" s="5">
        <f t="shared" si="16"/>
        <v>1157.7243290595045</v>
      </c>
      <c r="F318" s="2">
        <f t="shared" si="17"/>
        <v>15.283321917761798</v>
      </c>
      <c r="G318" s="5">
        <f t="shared" si="18"/>
        <v>1142.4410071417426</v>
      </c>
      <c r="H318" s="5">
        <f t="shared" si="19"/>
        <v>1150.0572805225272</v>
      </c>
    </row>
    <row r="319" spans="4:8" x14ac:dyDescent="0.3">
      <c r="D319" s="2">
        <v>300</v>
      </c>
      <c r="E319" s="5">
        <f t="shared" si="16"/>
        <v>1157.7243290595045</v>
      </c>
      <c r="F319" s="2">
        <f t="shared" si="17"/>
        <v>7.6670485368168491</v>
      </c>
      <c r="G319" s="5">
        <f t="shared" si="18"/>
        <v>1150.0572805226877</v>
      </c>
      <c r="H319" s="5">
        <f t="shared" si="19"/>
        <v>-1.6052581486292183E-10</v>
      </c>
    </row>
  </sheetData>
  <scenarios current="0" sqref="E9">
    <scenario name="Interest" locked="1" count="1" user="Shrey" comment="Created by Shrey on 22-06-2024">
      <inputCells r="E5" val="0.1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8DF2-CEDB-477F-8ABC-7AB68A057959}">
  <dimension ref="D3:K312"/>
  <sheetViews>
    <sheetView topLeftCell="B1" workbookViewId="0">
      <selection activeCell="G4" sqref="G4"/>
    </sheetView>
  </sheetViews>
  <sheetFormatPr defaultRowHeight="14.4" x14ac:dyDescent="0.3"/>
  <cols>
    <col min="1" max="3" width="8.88671875" style="24"/>
    <col min="4" max="4" width="18.88671875" style="24" customWidth="1"/>
    <col min="5" max="5" width="25.5546875" style="24" customWidth="1"/>
    <col min="6" max="6" width="18.109375" style="24" customWidth="1"/>
    <col min="7" max="7" width="28.21875" style="24" customWidth="1"/>
    <col min="8" max="10" width="21.21875" style="26" customWidth="1"/>
    <col min="11" max="11" width="12.33203125" style="26" bestFit="1" customWidth="1"/>
    <col min="12" max="16384" width="8.88671875" style="24"/>
  </cols>
  <sheetData>
    <row r="3" spans="4:11" x14ac:dyDescent="0.3">
      <c r="D3" s="18" t="s">
        <v>0</v>
      </c>
      <c r="E3" s="18" t="s">
        <v>1</v>
      </c>
    </row>
    <row r="4" spans="4:11" x14ac:dyDescent="0.3">
      <c r="D4" s="2" t="s">
        <v>2</v>
      </c>
      <c r="E4" s="2">
        <v>150000</v>
      </c>
    </row>
    <row r="5" spans="4:11" x14ac:dyDescent="0.3">
      <c r="D5" s="2" t="s">
        <v>11</v>
      </c>
      <c r="E5" s="3">
        <v>0.08</v>
      </c>
    </row>
    <row r="6" spans="4:11" x14ac:dyDescent="0.3">
      <c r="D6" s="2" t="s">
        <v>3</v>
      </c>
      <c r="E6" s="2">
        <v>30</v>
      </c>
    </row>
    <row r="7" spans="4:11" x14ac:dyDescent="0.3">
      <c r="D7" s="2" t="s">
        <v>4</v>
      </c>
      <c r="E7" s="2">
        <v>360</v>
      </c>
    </row>
    <row r="8" spans="4:11" x14ac:dyDescent="0.3">
      <c r="D8" s="2" t="s">
        <v>12</v>
      </c>
      <c r="E8" s="4">
        <f>E5/12</f>
        <v>6.6666666666666671E-3</v>
      </c>
    </row>
    <row r="9" spans="4:11" x14ac:dyDescent="0.3">
      <c r="D9" s="2" t="s">
        <v>5</v>
      </c>
      <c r="E9" s="5">
        <f>-PMT(E5/12,E6*12,E4)</f>
        <v>1100.6468608190644</v>
      </c>
    </row>
    <row r="13" spans="4:11" x14ac:dyDescent="0.3">
      <c r="E13" s="20" t="s">
        <v>24</v>
      </c>
      <c r="F13" s="20" t="s">
        <v>25</v>
      </c>
      <c r="G13" s="20" t="s">
        <v>28</v>
      </c>
      <c r="H13" s="27" t="s">
        <v>26</v>
      </c>
      <c r="I13" s="27" t="s">
        <v>34</v>
      </c>
      <c r="J13" s="27" t="s">
        <v>35</v>
      </c>
      <c r="K13" s="27" t="s">
        <v>27</v>
      </c>
    </row>
    <row r="14" spans="4:11" x14ac:dyDescent="0.3">
      <c r="E14" s="2">
        <v>0</v>
      </c>
      <c r="F14" s="2"/>
      <c r="G14" s="2"/>
      <c r="H14" s="28"/>
      <c r="I14" s="28"/>
      <c r="J14" s="28"/>
      <c r="K14" s="28">
        <f>E4</f>
        <v>150000</v>
      </c>
    </row>
    <row r="15" spans="4:11" x14ac:dyDescent="0.3">
      <c r="E15" s="2">
        <v>1</v>
      </c>
      <c r="F15" s="21">
        <f>$E$9</f>
        <v>1100.6468608190644</v>
      </c>
      <c r="G15" s="21">
        <v>200</v>
      </c>
      <c r="H15" s="29">
        <f>F15+G15</f>
        <v>1300.6468608190644</v>
      </c>
      <c r="I15" s="29">
        <f>K14*$E$5/12</f>
        <v>1000</v>
      </c>
      <c r="J15" s="29">
        <f>F15-I15</f>
        <v>100.64686081906439</v>
      </c>
      <c r="K15" s="29">
        <f>K14-G15-J15</f>
        <v>149699.35313918092</v>
      </c>
    </row>
    <row r="16" spans="4:11" x14ac:dyDescent="0.3">
      <c r="E16" s="2">
        <v>2</v>
      </c>
      <c r="F16" s="21">
        <f>$E$9</f>
        <v>1100.6468608190644</v>
      </c>
      <c r="G16" s="21">
        <v>200</v>
      </c>
      <c r="H16" s="29">
        <f>F16+G16</f>
        <v>1300.6468608190644</v>
      </c>
      <c r="I16" s="29">
        <f>K15*$E$5/12</f>
        <v>997.9956875945395</v>
      </c>
      <c r="J16" s="29">
        <f>F16-I16</f>
        <v>102.65117322452488</v>
      </c>
      <c r="K16" s="29">
        <f>K15-G16-J16</f>
        <v>149396.7019659564</v>
      </c>
    </row>
    <row r="17" spans="5:11" x14ac:dyDescent="0.3">
      <c r="E17" s="2">
        <v>3</v>
      </c>
      <c r="F17" s="21">
        <f t="shared" ref="F17:F80" si="0">$E$9</f>
        <v>1100.6468608190644</v>
      </c>
      <c r="G17" s="21">
        <v>200</v>
      </c>
      <c r="H17" s="29">
        <f t="shared" ref="H17:H80" si="1">F17+G17</f>
        <v>1300.6468608190644</v>
      </c>
      <c r="I17" s="29">
        <f t="shared" ref="I17:I80" si="2">K16*$E$5/12</f>
        <v>995.9780131063759</v>
      </c>
      <c r="J17" s="29">
        <f t="shared" ref="J17:J80" si="3">F17-I17</f>
        <v>104.66884771268849</v>
      </c>
      <c r="K17" s="29">
        <f t="shared" ref="K17:K80" si="4">K16-G17-J17</f>
        <v>149092.03311824371</v>
      </c>
    </row>
    <row r="18" spans="5:11" x14ac:dyDescent="0.3">
      <c r="E18" s="2">
        <v>4</v>
      </c>
      <c r="F18" s="21">
        <f t="shared" si="0"/>
        <v>1100.6468608190644</v>
      </c>
      <c r="G18" s="21">
        <v>200</v>
      </c>
      <c r="H18" s="29">
        <f t="shared" si="1"/>
        <v>1300.6468608190644</v>
      </c>
      <c r="I18" s="29">
        <f t="shared" si="2"/>
        <v>993.94688745495807</v>
      </c>
      <c r="J18" s="29">
        <f t="shared" si="3"/>
        <v>106.69997336410631</v>
      </c>
      <c r="K18" s="29">
        <f t="shared" si="4"/>
        <v>148785.33314487961</v>
      </c>
    </row>
    <row r="19" spans="5:11" x14ac:dyDescent="0.3">
      <c r="E19" s="2">
        <v>5</v>
      </c>
      <c r="F19" s="21">
        <f t="shared" si="0"/>
        <v>1100.6468608190644</v>
      </c>
      <c r="G19" s="21">
        <v>200</v>
      </c>
      <c r="H19" s="29">
        <f t="shared" si="1"/>
        <v>1300.6468608190644</v>
      </c>
      <c r="I19" s="29">
        <f t="shared" si="2"/>
        <v>991.9022209658641</v>
      </c>
      <c r="J19" s="29">
        <f t="shared" si="3"/>
        <v>108.74463985320028</v>
      </c>
      <c r="K19" s="29">
        <f t="shared" si="4"/>
        <v>148476.58850502642</v>
      </c>
    </row>
    <row r="20" spans="5:11" x14ac:dyDescent="0.3">
      <c r="E20" s="2">
        <v>6</v>
      </c>
      <c r="F20" s="21">
        <f t="shared" si="0"/>
        <v>1100.6468608190644</v>
      </c>
      <c r="G20" s="21">
        <v>200</v>
      </c>
      <c r="H20" s="29">
        <f t="shared" si="1"/>
        <v>1300.6468608190644</v>
      </c>
      <c r="I20" s="29">
        <f t="shared" si="2"/>
        <v>989.84392336684277</v>
      </c>
      <c r="J20" s="29">
        <f t="shared" si="3"/>
        <v>110.80293745222161</v>
      </c>
      <c r="K20" s="29">
        <f t="shared" si="4"/>
        <v>148165.7855675742</v>
      </c>
    </row>
    <row r="21" spans="5:11" x14ac:dyDescent="0.3">
      <c r="E21" s="2">
        <v>7</v>
      </c>
      <c r="F21" s="21">
        <f t="shared" si="0"/>
        <v>1100.6468608190644</v>
      </c>
      <c r="G21" s="21">
        <v>200</v>
      </c>
      <c r="H21" s="29">
        <f t="shared" si="1"/>
        <v>1300.6468608190644</v>
      </c>
      <c r="I21" s="29">
        <f t="shared" si="2"/>
        <v>987.77190378382795</v>
      </c>
      <c r="J21" s="29">
        <f t="shared" si="3"/>
        <v>112.87495703523643</v>
      </c>
      <c r="K21" s="29">
        <f t="shared" si="4"/>
        <v>147852.91061053897</v>
      </c>
    </row>
    <row r="22" spans="5:11" x14ac:dyDescent="0.3">
      <c r="E22" s="2">
        <v>8</v>
      </c>
      <c r="F22" s="21">
        <f t="shared" si="0"/>
        <v>1100.6468608190644</v>
      </c>
      <c r="G22" s="21">
        <v>200</v>
      </c>
      <c r="H22" s="29">
        <f t="shared" si="1"/>
        <v>1300.6468608190644</v>
      </c>
      <c r="I22" s="29">
        <f t="shared" si="2"/>
        <v>985.68607073692647</v>
      </c>
      <c r="J22" s="29">
        <f t="shared" si="3"/>
        <v>114.96079008213792</v>
      </c>
      <c r="K22" s="29">
        <f t="shared" si="4"/>
        <v>147537.94982045682</v>
      </c>
    </row>
    <row r="23" spans="5:11" x14ac:dyDescent="0.3">
      <c r="E23" s="2">
        <v>9</v>
      </c>
      <c r="F23" s="21">
        <f t="shared" si="0"/>
        <v>1100.6468608190644</v>
      </c>
      <c r="G23" s="21">
        <v>200</v>
      </c>
      <c r="H23" s="29">
        <f t="shared" si="1"/>
        <v>1300.6468608190644</v>
      </c>
      <c r="I23" s="29">
        <f t="shared" si="2"/>
        <v>983.58633213637893</v>
      </c>
      <c r="J23" s="29">
        <f t="shared" si="3"/>
        <v>117.06052868268546</v>
      </c>
      <c r="K23" s="29">
        <f t="shared" si="4"/>
        <v>147220.88929177413</v>
      </c>
    </row>
    <row r="24" spans="5:11" x14ac:dyDescent="0.3">
      <c r="E24" s="2">
        <v>10</v>
      </c>
      <c r="F24" s="21">
        <f t="shared" si="0"/>
        <v>1100.6468608190644</v>
      </c>
      <c r="G24" s="21">
        <v>200</v>
      </c>
      <c r="H24" s="29">
        <f t="shared" si="1"/>
        <v>1300.6468608190644</v>
      </c>
      <c r="I24" s="29">
        <f t="shared" si="2"/>
        <v>981.47259527849428</v>
      </c>
      <c r="J24" s="29">
        <f t="shared" si="3"/>
        <v>119.1742655405701</v>
      </c>
      <c r="K24" s="29">
        <f t="shared" si="4"/>
        <v>146901.71502623355</v>
      </c>
    </row>
    <row r="25" spans="5:11" x14ac:dyDescent="0.3">
      <c r="E25" s="2">
        <v>11</v>
      </c>
      <c r="F25" s="21">
        <f t="shared" si="0"/>
        <v>1100.6468608190644</v>
      </c>
      <c r="G25" s="21">
        <v>200</v>
      </c>
      <c r="H25" s="29">
        <f t="shared" si="1"/>
        <v>1300.6468608190644</v>
      </c>
      <c r="I25" s="29">
        <f t="shared" si="2"/>
        <v>979.34476684155698</v>
      </c>
      <c r="J25" s="29">
        <f t="shared" si="3"/>
        <v>121.30209397750741</v>
      </c>
      <c r="K25" s="29">
        <f t="shared" si="4"/>
        <v>146580.41293225603</v>
      </c>
    </row>
    <row r="26" spans="5:11" x14ac:dyDescent="0.3">
      <c r="E26" s="2">
        <v>12</v>
      </c>
      <c r="F26" s="21">
        <f t="shared" si="0"/>
        <v>1100.6468608190644</v>
      </c>
      <c r="G26" s="21">
        <v>200</v>
      </c>
      <c r="H26" s="29">
        <f t="shared" si="1"/>
        <v>1300.6468608190644</v>
      </c>
      <c r="I26" s="29">
        <f t="shared" si="2"/>
        <v>977.20275288170694</v>
      </c>
      <c r="J26" s="29">
        <f t="shared" si="3"/>
        <v>123.44410793735744</v>
      </c>
      <c r="K26" s="29">
        <f t="shared" si="4"/>
        <v>146256.96882431867</v>
      </c>
    </row>
    <row r="27" spans="5:11" x14ac:dyDescent="0.3">
      <c r="E27" s="2">
        <v>13</v>
      </c>
      <c r="F27" s="21">
        <f t="shared" si="0"/>
        <v>1100.6468608190644</v>
      </c>
      <c r="G27" s="21">
        <v>200</v>
      </c>
      <c r="H27" s="29">
        <f t="shared" si="1"/>
        <v>1300.6468608190644</v>
      </c>
      <c r="I27" s="29">
        <f t="shared" si="2"/>
        <v>975.04645882879106</v>
      </c>
      <c r="J27" s="29">
        <f t="shared" si="3"/>
        <v>125.60040199027333</v>
      </c>
      <c r="K27" s="29">
        <f t="shared" si="4"/>
        <v>145931.36842232841</v>
      </c>
    </row>
    <row r="28" spans="5:11" x14ac:dyDescent="0.3">
      <c r="E28" s="2">
        <v>14</v>
      </c>
      <c r="F28" s="21">
        <f t="shared" si="0"/>
        <v>1100.6468608190644</v>
      </c>
      <c r="G28" s="21">
        <v>200</v>
      </c>
      <c r="H28" s="29">
        <f t="shared" si="1"/>
        <v>1300.6468608190644</v>
      </c>
      <c r="I28" s="29">
        <f t="shared" si="2"/>
        <v>972.87578948218936</v>
      </c>
      <c r="J28" s="29">
        <f t="shared" si="3"/>
        <v>127.77107133687502</v>
      </c>
      <c r="K28" s="29">
        <f t="shared" si="4"/>
        <v>145603.59735099153</v>
      </c>
    </row>
    <row r="29" spans="5:11" x14ac:dyDescent="0.3">
      <c r="E29" s="2">
        <v>15</v>
      </c>
      <c r="F29" s="21">
        <f t="shared" si="0"/>
        <v>1100.6468608190644</v>
      </c>
      <c r="G29" s="21">
        <v>200</v>
      </c>
      <c r="H29" s="29">
        <f t="shared" si="1"/>
        <v>1300.6468608190644</v>
      </c>
      <c r="I29" s="29">
        <f t="shared" si="2"/>
        <v>970.69064900661022</v>
      </c>
      <c r="J29" s="29">
        <f t="shared" si="3"/>
        <v>129.95621181245417</v>
      </c>
      <c r="K29" s="29">
        <f t="shared" si="4"/>
        <v>145273.64113917909</v>
      </c>
    </row>
    <row r="30" spans="5:11" x14ac:dyDescent="0.3">
      <c r="E30" s="2">
        <v>16</v>
      </c>
      <c r="F30" s="21">
        <f t="shared" si="0"/>
        <v>1100.6468608190644</v>
      </c>
      <c r="G30" s="21">
        <v>200</v>
      </c>
      <c r="H30" s="29">
        <f t="shared" si="1"/>
        <v>1300.6468608190644</v>
      </c>
      <c r="I30" s="29">
        <f t="shared" si="2"/>
        <v>968.49094092786061</v>
      </c>
      <c r="J30" s="29">
        <f t="shared" si="3"/>
        <v>132.15591989120378</v>
      </c>
      <c r="K30" s="29">
        <f t="shared" si="4"/>
        <v>144941.48521928789</v>
      </c>
    </row>
    <row r="31" spans="5:11" x14ac:dyDescent="0.3">
      <c r="E31" s="2">
        <v>17</v>
      </c>
      <c r="F31" s="21">
        <f t="shared" si="0"/>
        <v>1100.6468608190644</v>
      </c>
      <c r="G31" s="21">
        <v>200</v>
      </c>
      <c r="H31" s="29">
        <f t="shared" si="1"/>
        <v>1300.6468608190644</v>
      </c>
      <c r="I31" s="29">
        <f t="shared" si="2"/>
        <v>966.27656812858595</v>
      </c>
      <c r="J31" s="29">
        <f t="shared" si="3"/>
        <v>134.37029269047844</v>
      </c>
      <c r="K31" s="29">
        <f t="shared" si="4"/>
        <v>144607.11492659742</v>
      </c>
    </row>
    <row r="32" spans="5:11" x14ac:dyDescent="0.3">
      <c r="E32" s="2">
        <v>18</v>
      </c>
      <c r="F32" s="21">
        <f t="shared" si="0"/>
        <v>1100.6468608190644</v>
      </c>
      <c r="G32" s="21">
        <v>200</v>
      </c>
      <c r="H32" s="29">
        <f t="shared" si="1"/>
        <v>1300.6468608190644</v>
      </c>
      <c r="I32" s="29">
        <f t="shared" si="2"/>
        <v>964.04743284398285</v>
      </c>
      <c r="J32" s="29">
        <f t="shared" si="3"/>
        <v>136.59942797508154</v>
      </c>
      <c r="K32" s="29">
        <f t="shared" si="4"/>
        <v>144270.51549862235</v>
      </c>
    </row>
    <row r="33" spans="5:11" x14ac:dyDescent="0.3">
      <c r="E33" s="2">
        <v>19</v>
      </c>
      <c r="F33" s="21">
        <f t="shared" si="0"/>
        <v>1100.6468608190644</v>
      </c>
      <c r="G33" s="21">
        <v>200</v>
      </c>
      <c r="H33" s="29">
        <f t="shared" si="1"/>
        <v>1300.6468608190644</v>
      </c>
      <c r="I33" s="29">
        <f t="shared" si="2"/>
        <v>961.80343665748239</v>
      </c>
      <c r="J33" s="29">
        <f t="shared" si="3"/>
        <v>138.84342416158199</v>
      </c>
      <c r="K33" s="29">
        <f t="shared" si="4"/>
        <v>143931.67207446077</v>
      </c>
    </row>
    <row r="34" spans="5:11" x14ac:dyDescent="0.3">
      <c r="E34" s="2">
        <v>20</v>
      </c>
      <c r="F34" s="21">
        <f t="shared" si="0"/>
        <v>1100.6468608190644</v>
      </c>
      <c r="G34" s="21">
        <v>200</v>
      </c>
      <c r="H34" s="29">
        <f t="shared" si="1"/>
        <v>1300.6468608190644</v>
      </c>
      <c r="I34" s="29">
        <f t="shared" si="2"/>
        <v>959.54448049640507</v>
      </c>
      <c r="J34" s="29">
        <f t="shared" si="3"/>
        <v>141.10238032265931</v>
      </c>
      <c r="K34" s="29">
        <f t="shared" si="4"/>
        <v>143590.5696941381</v>
      </c>
    </row>
    <row r="35" spans="5:11" x14ac:dyDescent="0.3">
      <c r="E35" s="2">
        <v>21</v>
      </c>
      <c r="F35" s="21">
        <f t="shared" si="0"/>
        <v>1100.6468608190644</v>
      </c>
      <c r="G35" s="21">
        <v>200</v>
      </c>
      <c r="H35" s="29">
        <f t="shared" si="1"/>
        <v>1300.6468608190644</v>
      </c>
      <c r="I35" s="29">
        <f t="shared" si="2"/>
        <v>957.27046462758744</v>
      </c>
      <c r="J35" s="29">
        <f t="shared" si="3"/>
        <v>143.37639619147694</v>
      </c>
      <c r="K35" s="29">
        <f t="shared" si="4"/>
        <v>143247.19329794662</v>
      </c>
    </row>
    <row r="36" spans="5:11" x14ac:dyDescent="0.3">
      <c r="E36" s="2">
        <v>22</v>
      </c>
      <c r="F36" s="21">
        <f t="shared" si="0"/>
        <v>1100.6468608190644</v>
      </c>
      <c r="G36" s="21">
        <v>200</v>
      </c>
      <c r="H36" s="29">
        <f t="shared" si="1"/>
        <v>1300.6468608190644</v>
      </c>
      <c r="I36" s="29">
        <f t="shared" si="2"/>
        <v>954.98128865297747</v>
      </c>
      <c r="J36" s="29">
        <f t="shared" si="3"/>
        <v>145.66557216608692</v>
      </c>
      <c r="K36" s="29">
        <f t="shared" si="4"/>
        <v>142901.52772578053</v>
      </c>
    </row>
    <row r="37" spans="5:11" x14ac:dyDescent="0.3">
      <c r="E37" s="2">
        <v>23</v>
      </c>
      <c r="F37" s="21">
        <f t="shared" si="0"/>
        <v>1100.6468608190644</v>
      </c>
      <c r="G37" s="21">
        <v>200</v>
      </c>
      <c r="H37" s="29">
        <f t="shared" si="1"/>
        <v>1300.6468608190644</v>
      </c>
      <c r="I37" s="29">
        <f t="shared" si="2"/>
        <v>952.67685150520356</v>
      </c>
      <c r="J37" s="29">
        <f t="shared" si="3"/>
        <v>147.97000931386083</v>
      </c>
      <c r="K37" s="29">
        <f t="shared" si="4"/>
        <v>142553.55771646666</v>
      </c>
    </row>
    <row r="38" spans="5:11" x14ac:dyDescent="0.3">
      <c r="E38" s="2">
        <v>24</v>
      </c>
      <c r="F38" s="21">
        <f t="shared" si="0"/>
        <v>1100.6468608190644</v>
      </c>
      <c r="G38" s="21">
        <v>200</v>
      </c>
      <c r="H38" s="29">
        <f t="shared" si="1"/>
        <v>1300.6468608190644</v>
      </c>
      <c r="I38" s="29">
        <f t="shared" si="2"/>
        <v>950.35705144311112</v>
      </c>
      <c r="J38" s="29">
        <f t="shared" si="3"/>
        <v>150.28980937595327</v>
      </c>
      <c r="K38" s="29">
        <f t="shared" si="4"/>
        <v>142203.26790709072</v>
      </c>
    </row>
    <row r="39" spans="5:11" x14ac:dyDescent="0.3">
      <c r="E39" s="2">
        <v>25</v>
      </c>
      <c r="F39" s="21">
        <f t="shared" si="0"/>
        <v>1100.6468608190644</v>
      </c>
      <c r="G39" s="21">
        <v>200</v>
      </c>
      <c r="H39" s="29">
        <f t="shared" si="1"/>
        <v>1300.6468608190644</v>
      </c>
      <c r="I39" s="29">
        <f t="shared" si="2"/>
        <v>948.02178604727158</v>
      </c>
      <c r="J39" s="29">
        <f t="shared" si="3"/>
        <v>152.62507477179281</v>
      </c>
      <c r="K39" s="29">
        <f t="shared" si="4"/>
        <v>141850.64283231893</v>
      </c>
    </row>
    <row r="40" spans="5:11" x14ac:dyDescent="0.3">
      <c r="E40" s="2">
        <v>26</v>
      </c>
      <c r="F40" s="21">
        <f t="shared" si="0"/>
        <v>1100.6468608190644</v>
      </c>
      <c r="G40" s="21">
        <v>200</v>
      </c>
      <c r="H40" s="29">
        <f t="shared" si="1"/>
        <v>1300.6468608190644</v>
      </c>
      <c r="I40" s="29">
        <f t="shared" si="2"/>
        <v>945.67095221545958</v>
      </c>
      <c r="J40" s="29">
        <f t="shared" si="3"/>
        <v>154.97590860360481</v>
      </c>
      <c r="K40" s="29">
        <f t="shared" si="4"/>
        <v>141495.66692371533</v>
      </c>
    </row>
    <row r="41" spans="5:11" x14ac:dyDescent="0.3">
      <c r="E41" s="2">
        <v>27</v>
      </c>
      <c r="F41" s="21">
        <f t="shared" si="0"/>
        <v>1100.6468608190644</v>
      </c>
      <c r="G41" s="21">
        <v>200</v>
      </c>
      <c r="H41" s="29">
        <f t="shared" si="1"/>
        <v>1300.6468608190644</v>
      </c>
      <c r="I41" s="29">
        <f t="shared" si="2"/>
        <v>943.30444615810222</v>
      </c>
      <c r="J41" s="29">
        <f t="shared" si="3"/>
        <v>157.34241466096216</v>
      </c>
      <c r="K41" s="29">
        <f t="shared" si="4"/>
        <v>141138.32450905436</v>
      </c>
    </row>
    <row r="42" spans="5:11" x14ac:dyDescent="0.3">
      <c r="E42" s="2">
        <v>28</v>
      </c>
      <c r="F42" s="21">
        <f t="shared" si="0"/>
        <v>1100.6468608190644</v>
      </c>
      <c r="G42" s="21">
        <v>200</v>
      </c>
      <c r="H42" s="29">
        <f t="shared" si="1"/>
        <v>1300.6468608190644</v>
      </c>
      <c r="I42" s="29">
        <f t="shared" si="2"/>
        <v>940.92216339369577</v>
      </c>
      <c r="J42" s="29">
        <f t="shared" si="3"/>
        <v>159.72469742536862</v>
      </c>
      <c r="K42" s="29">
        <f t="shared" si="4"/>
        <v>140778.59981162898</v>
      </c>
    </row>
    <row r="43" spans="5:11" x14ac:dyDescent="0.3">
      <c r="E43" s="2">
        <v>29</v>
      </c>
      <c r="F43" s="21">
        <f t="shared" si="0"/>
        <v>1100.6468608190644</v>
      </c>
      <c r="G43" s="21">
        <v>200</v>
      </c>
      <c r="H43" s="29">
        <f t="shared" si="1"/>
        <v>1300.6468608190644</v>
      </c>
      <c r="I43" s="29">
        <f t="shared" si="2"/>
        <v>938.52399874419325</v>
      </c>
      <c r="J43" s="29">
        <f t="shared" si="3"/>
        <v>162.12286207487114</v>
      </c>
      <c r="K43" s="29">
        <f t="shared" si="4"/>
        <v>140416.47694955411</v>
      </c>
    </row>
    <row r="44" spans="5:11" x14ac:dyDescent="0.3">
      <c r="E44" s="2">
        <v>30</v>
      </c>
      <c r="F44" s="21">
        <f t="shared" si="0"/>
        <v>1100.6468608190644</v>
      </c>
      <c r="G44" s="21">
        <v>200</v>
      </c>
      <c r="H44" s="29">
        <f t="shared" si="1"/>
        <v>1300.6468608190644</v>
      </c>
      <c r="I44" s="29">
        <f t="shared" si="2"/>
        <v>936.10984633036071</v>
      </c>
      <c r="J44" s="29">
        <f t="shared" si="3"/>
        <v>164.53701448870368</v>
      </c>
      <c r="K44" s="29">
        <f t="shared" si="4"/>
        <v>140051.9399350654</v>
      </c>
    </row>
    <row r="45" spans="5:11" x14ac:dyDescent="0.3">
      <c r="E45" s="2">
        <v>31</v>
      </c>
      <c r="F45" s="21">
        <f t="shared" si="0"/>
        <v>1100.6468608190644</v>
      </c>
      <c r="G45" s="21">
        <v>200</v>
      </c>
      <c r="H45" s="29">
        <f t="shared" si="1"/>
        <v>1300.6468608190644</v>
      </c>
      <c r="I45" s="29">
        <f t="shared" si="2"/>
        <v>933.67959956710274</v>
      </c>
      <c r="J45" s="29">
        <f t="shared" si="3"/>
        <v>166.96726125196165</v>
      </c>
      <c r="K45" s="29">
        <f t="shared" si="4"/>
        <v>139684.97267381343</v>
      </c>
    </row>
    <row r="46" spans="5:11" x14ac:dyDescent="0.3">
      <c r="E46" s="2">
        <v>32</v>
      </c>
      <c r="F46" s="21">
        <f t="shared" si="0"/>
        <v>1100.6468608190644</v>
      </c>
      <c r="G46" s="21">
        <v>200</v>
      </c>
      <c r="H46" s="29">
        <f t="shared" si="1"/>
        <v>1300.6468608190644</v>
      </c>
      <c r="I46" s="29">
        <f t="shared" si="2"/>
        <v>931.2331511587563</v>
      </c>
      <c r="J46" s="29">
        <f t="shared" si="3"/>
        <v>169.41370966030809</v>
      </c>
      <c r="K46" s="29">
        <f t="shared" si="4"/>
        <v>139315.55896415311</v>
      </c>
    </row>
    <row r="47" spans="5:11" x14ac:dyDescent="0.3">
      <c r="E47" s="2">
        <v>33</v>
      </c>
      <c r="F47" s="21">
        <f t="shared" si="0"/>
        <v>1100.6468608190644</v>
      </c>
      <c r="G47" s="21">
        <v>200</v>
      </c>
      <c r="H47" s="29">
        <f t="shared" si="1"/>
        <v>1300.6468608190644</v>
      </c>
      <c r="I47" s="29">
        <f t="shared" si="2"/>
        <v>928.77039309435406</v>
      </c>
      <c r="J47" s="29">
        <f t="shared" si="3"/>
        <v>171.87646772471032</v>
      </c>
      <c r="K47" s="29">
        <f t="shared" si="4"/>
        <v>138943.6824964284</v>
      </c>
    </row>
    <row r="48" spans="5:11" x14ac:dyDescent="0.3">
      <c r="E48" s="2">
        <v>34</v>
      </c>
      <c r="F48" s="21">
        <f t="shared" si="0"/>
        <v>1100.6468608190644</v>
      </c>
      <c r="G48" s="21">
        <v>200</v>
      </c>
      <c r="H48" s="29">
        <f t="shared" si="1"/>
        <v>1300.6468608190644</v>
      </c>
      <c r="I48" s="29">
        <f t="shared" si="2"/>
        <v>926.29121664285606</v>
      </c>
      <c r="J48" s="29">
        <f t="shared" si="3"/>
        <v>174.35564417620833</v>
      </c>
      <c r="K48" s="29">
        <f t="shared" si="4"/>
        <v>138569.32685225218</v>
      </c>
    </row>
    <row r="49" spans="5:11" x14ac:dyDescent="0.3">
      <c r="E49" s="2">
        <v>35</v>
      </c>
      <c r="F49" s="21">
        <f t="shared" si="0"/>
        <v>1100.6468608190644</v>
      </c>
      <c r="G49" s="21">
        <v>200</v>
      </c>
      <c r="H49" s="29">
        <f t="shared" si="1"/>
        <v>1300.6468608190644</v>
      </c>
      <c r="I49" s="29">
        <f t="shared" si="2"/>
        <v>923.79551234834787</v>
      </c>
      <c r="J49" s="29">
        <f t="shared" si="3"/>
        <v>176.85134847071652</v>
      </c>
      <c r="K49" s="29">
        <f t="shared" si="4"/>
        <v>138192.47550378146</v>
      </c>
    </row>
    <row r="50" spans="5:11" x14ac:dyDescent="0.3">
      <c r="E50" s="2">
        <v>36</v>
      </c>
      <c r="F50" s="21">
        <f t="shared" si="0"/>
        <v>1100.6468608190644</v>
      </c>
      <c r="G50" s="21">
        <v>200</v>
      </c>
      <c r="H50" s="29">
        <f t="shared" si="1"/>
        <v>1300.6468608190644</v>
      </c>
      <c r="I50" s="29">
        <f t="shared" si="2"/>
        <v>921.28317002520987</v>
      </c>
      <c r="J50" s="29">
        <f t="shared" si="3"/>
        <v>179.36369079385452</v>
      </c>
      <c r="K50" s="29">
        <f t="shared" si="4"/>
        <v>137813.1118129876</v>
      </c>
    </row>
    <row r="51" spans="5:11" x14ac:dyDescent="0.3">
      <c r="E51" s="2">
        <v>37</v>
      </c>
      <c r="F51" s="21">
        <f t="shared" si="0"/>
        <v>1100.6468608190644</v>
      </c>
      <c r="G51" s="21">
        <v>200</v>
      </c>
      <c r="H51" s="29">
        <f t="shared" si="1"/>
        <v>1300.6468608190644</v>
      </c>
      <c r="I51" s="29">
        <f t="shared" si="2"/>
        <v>918.75407875325072</v>
      </c>
      <c r="J51" s="29">
        <f t="shared" si="3"/>
        <v>181.89278206581366</v>
      </c>
      <c r="K51" s="29">
        <f t="shared" si="4"/>
        <v>137431.21903092178</v>
      </c>
    </row>
    <row r="52" spans="5:11" x14ac:dyDescent="0.3">
      <c r="E52" s="2">
        <v>38</v>
      </c>
      <c r="F52" s="21">
        <f t="shared" si="0"/>
        <v>1100.6468608190644</v>
      </c>
      <c r="G52" s="21">
        <v>200</v>
      </c>
      <c r="H52" s="29">
        <f t="shared" si="1"/>
        <v>1300.6468608190644</v>
      </c>
      <c r="I52" s="29">
        <f t="shared" si="2"/>
        <v>916.20812687281193</v>
      </c>
      <c r="J52" s="29">
        <f t="shared" si="3"/>
        <v>184.43873394625246</v>
      </c>
      <c r="K52" s="29">
        <f t="shared" si="4"/>
        <v>137046.78029697554</v>
      </c>
    </row>
    <row r="53" spans="5:11" x14ac:dyDescent="0.3">
      <c r="E53" s="2">
        <v>39</v>
      </c>
      <c r="F53" s="21">
        <f t="shared" si="0"/>
        <v>1100.6468608190644</v>
      </c>
      <c r="G53" s="21">
        <v>200</v>
      </c>
      <c r="H53" s="29">
        <f t="shared" si="1"/>
        <v>1300.6468608190644</v>
      </c>
      <c r="I53" s="29">
        <f t="shared" si="2"/>
        <v>913.645201979837</v>
      </c>
      <c r="J53" s="29">
        <f t="shared" si="3"/>
        <v>187.00165883922739</v>
      </c>
      <c r="K53" s="29">
        <f t="shared" si="4"/>
        <v>136659.77863813631</v>
      </c>
    </row>
    <row r="54" spans="5:11" x14ac:dyDescent="0.3">
      <c r="E54" s="2">
        <v>40</v>
      </c>
      <c r="F54" s="21">
        <f t="shared" si="0"/>
        <v>1100.6468608190644</v>
      </c>
      <c r="G54" s="21">
        <v>200</v>
      </c>
      <c r="H54" s="29">
        <f t="shared" si="1"/>
        <v>1300.6468608190644</v>
      </c>
      <c r="I54" s="29">
        <f t="shared" si="2"/>
        <v>911.06519092090878</v>
      </c>
      <c r="J54" s="29">
        <f t="shared" si="3"/>
        <v>189.58166989815561</v>
      </c>
      <c r="K54" s="29">
        <f t="shared" si="4"/>
        <v>136270.19696823816</v>
      </c>
    </row>
    <row r="55" spans="5:11" x14ac:dyDescent="0.3">
      <c r="E55" s="2">
        <v>41</v>
      </c>
      <c r="F55" s="21">
        <f t="shared" si="0"/>
        <v>1100.6468608190644</v>
      </c>
      <c r="G55" s="21">
        <v>200</v>
      </c>
      <c r="H55" s="29">
        <f t="shared" si="1"/>
        <v>1300.6468608190644</v>
      </c>
      <c r="I55" s="29">
        <f t="shared" si="2"/>
        <v>908.46797978825441</v>
      </c>
      <c r="J55" s="29">
        <f t="shared" si="3"/>
        <v>192.17888103080998</v>
      </c>
      <c r="K55" s="29">
        <f t="shared" si="4"/>
        <v>135878.01808720734</v>
      </c>
    </row>
    <row r="56" spans="5:11" x14ac:dyDescent="0.3">
      <c r="E56" s="2">
        <v>42</v>
      </c>
      <c r="F56" s="21">
        <f t="shared" si="0"/>
        <v>1100.6468608190644</v>
      </c>
      <c r="G56" s="21">
        <v>200</v>
      </c>
      <c r="H56" s="29">
        <f t="shared" si="1"/>
        <v>1300.6468608190644</v>
      </c>
      <c r="I56" s="29">
        <f t="shared" si="2"/>
        <v>905.85345391471571</v>
      </c>
      <c r="J56" s="29">
        <f t="shared" si="3"/>
        <v>194.79340690434867</v>
      </c>
      <c r="K56" s="29">
        <f t="shared" si="4"/>
        <v>135483.22468030298</v>
      </c>
    </row>
    <row r="57" spans="5:11" x14ac:dyDescent="0.3">
      <c r="E57" s="2">
        <v>43</v>
      </c>
      <c r="F57" s="21">
        <f t="shared" si="0"/>
        <v>1100.6468608190644</v>
      </c>
      <c r="G57" s="21">
        <v>200</v>
      </c>
      <c r="H57" s="29">
        <f t="shared" si="1"/>
        <v>1300.6468608190644</v>
      </c>
      <c r="I57" s="29">
        <f t="shared" si="2"/>
        <v>903.22149786868658</v>
      </c>
      <c r="J57" s="29">
        <f t="shared" si="3"/>
        <v>197.4253629503778</v>
      </c>
      <c r="K57" s="29">
        <f t="shared" si="4"/>
        <v>135085.79931735262</v>
      </c>
    </row>
    <row r="58" spans="5:11" x14ac:dyDescent="0.3">
      <c r="E58" s="2">
        <v>44</v>
      </c>
      <c r="F58" s="21">
        <f t="shared" si="0"/>
        <v>1100.6468608190644</v>
      </c>
      <c r="G58" s="21">
        <v>200</v>
      </c>
      <c r="H58" s="29">
        <f t="shared" si="1"/>
        <v>1300.6468608190644</v>
      </c>
      <c r="I58" s="29">
        <f t="shared" si="2"/>
        <v>900.57199544901744</v>
      </c>
      <c r="J58" s="29">
        <f t="shared" si="3"/>
        <v>200.07486537004695</v>
      </c>
      <c r="K58" s="29">
        <f t="shared" si="4"/>
        <v>134685.72445198256</v>
      </c>
    </row>
    <row r="59" spans="5:11" x14ac:dyDescent="0.3">
      <c r="E59" s="2">
        <v>45</v>
      </c>
      <c r="F59" s="21">
        <f t="shared" si="0"/>
        <v>1100.6468608190644</v>
      </c>
      <c r="G59" s="21">
        <v>200</v>
      </c>
      <c r="H59" s="29">
        <f t="shared" si="1"/>
        <v>1300.6468608190644</v>
      </c>
      <c r="I59" s="29">
        <f t="shared" si="2"/>
        <v>897.90482967988373</v>
      </c>
      <c r="J59" s="29">
        <f t="shared" si="3"/>
        <v>202.74203113918065</v>
      </c>
      <c r="K59" s="29">
        <f t="shared" si="4"/>
        <v>134282.98242084339</v>
      </c>
    </row>
    <row r="60" spans="5:11" x14ac:dyDescent="0.3">
      <c r="E60" s="2">
        <v>46</v>
      </c>
      <c r="F60" s="21">
        <f t="shared" si="0"/>
        <v>1100.6468608190644</v>
      </c>
      <c r="G60" s="21">
        <v>200</v>
      </c>
      <c r="H60" s="29">
        <f t="shared" si="1"/>
        <v>1300.6468608190644</v>
      </c>
      <c r="I60" s="29">
        <f t="shared" si="2"/>
        <v>895.21988280562255</v>
      </c>
      <c r="J60" s="29">
        <f t="shared" si="3"/>
        <v>205.42697801344184</v>
      </c>
      <c r="K60" s="29">
        <f t="shared" si="4"/>
        <v>133877.55544282994</v>
      </c>
    </row>
    <row r="61" spans="5:11" x14ac:dyDescent="0.3">
      <c r="E61" s="2">
        <v>47</v>
      </c>
      <c r="F61" s="21">
        <f t="shared" si="0"/>
        <v>1100.6468608190644</v>
      </c>
      <c r="G61" s="21">
        <v>200</v>
      </c>
      <c r="H61" s="29">
        <f t="shared" si="1"/>
        <v>1300.6468608190644</v>
      </c>
      <c r="I61" s="29">
        <f t="shared" si="2"/>
        <v>892.51703628553287</v>
      </c>
      <c r="J61" s="29">
        <f t="shared" si="3"/>
        <v>208.12982453353152</v>
      </c>
      <c r="K61" s="29">
        <f t="shared" si="4"/>
        <v>133469.4256182964</v>
      </c>
    </row>
    <row r="62" spans="5:11" x14ac:dyDescent="0.3">
      <c r="E62" s="2">
        <v>48</v>
      </c>
      <c r="F62" s="21">
        <f t="shared" si="0"/>
        <v>1100.6468608190644</v>
      </c>
      <c r="G62" s="21">
        <v>200</v>
      </c>
      <c r="H62" s="29">
        <f t="shared" si="1"/>
        <v>1300.6468608190644</v>
      </c>
      <c r="I62" s="29">
        <f t="shared" si="2"/>
        <v>889.7961707886426</v>
      </c>
      <c r="J62" s="29">
        <f t="shared" si="3"/>
        <v>210.85069003042179</v>
      </c>
      <c r="K62" s="29">
        <f t="shared" si="4"/>
        <v>133058.57492826597</v>
      </c>
    </row>
    <row r="63" spans="5:11" x14ac:dyDescent="0.3">
      <c r="E63" s="2">
        <v>49</v>
      </c>
      <c r="F63" s="21">
        <f t="shared" si="0"/>
        <v>1100.6468608190644</v>
      </c>
      <c r="G63" s="21">
        <v>200</v>
      </c>
      <c r="H63" s="29">
        <f t="shared" si="1"/>
        <v>1300.6468608190644</v>
      </c>
      <c r="I63" s="29">
        <f t="shared" si="2"/>
        <v>887.05716618843974</v>
      </c>
      <c r="J63" s="29">
        <f t="shared" si="3"/>
        <v>213.58969463062465</v>
      </c>
      <c r="K63" s="29">
        <f t="shared" si="4"/>
        <v>132644.98523363535</v>
      </c>
    </row>
    <row r="64" spans="5:11" x14ac:dyDescent="0.3">
      <c r="E64" s="2">
        <v>50</v>
      </c>
      <c r="F64" s="21">
        <f t="shared" si="0"/>
        <v>1100.6468608190644</v>
      </c>
      <c r="G64" s="21">
        <v>200</v>
      </c>
      <c r="H64" s="29">
        <f t="shared" si="1"/>
        <v>1300.6468608190644</v>
      </c>
      <c r="I64" s="29">
        <f t="shared" si="2"/>
        <v>884.29990155756911</v>
      </c>
      <c r="J64" s="29">
        <f t="shared" si="3"/>
        <v>216.34695926149527</v>
      </c>
      <c r="K64" s="29">
        <f t="shared" si="4"/>
        <v>132228.63827437386</v>
      </c>
    </row>
    <row r="65" spans="5:11" x14ac:dyDescent="0.3">
      <c r="E65" s="2">
        <v>51</v>
      </c>
      <c r="F65" s="21">
        <f t="shared" si="0"/>
        <v>1100.6468608190644</v>
      </c>
      <c r="G65" s="21">
        <v>200</v>
      </c>
      <c r="H65" s="29">
        <f t="shared" si="1"/>
        <v>1300.6468608190644</v>
      </c>
      <c r="I65" s="29">
        <f t="shared" si="2"/>
        <v>881.52425516249241</v>
      </c>
      <c r="J65" s="29">
        <f t="shared" si="3"/>
        <v>219.12260565657198</v>
      </c>
      <c r="K65" s="29">
        <f t="shared" si="4"/>
        <v>131809.5156687173</v>
      </c>
    </row>
    <row r="66" spans="5:11" x14ac:dyDescent="0.3">
      <c r="E66" s="2">
        <v>52</v>
      </c>
      <c r="F66" s="21">
        <f t="shared" si="0"/>
        <v>1100.6468608190644</v>
      </c>
      <c r="G66" s="21">
        <v>200</v>
      </c>
      <c r="H66" s="29">
        <f t="shared" si="1"/>
        <v>1300.6468608190644</v>
      </c>
      <c r="I66" s="29">
        <f t="shared" si="2"/>
        <v>878.73010445811542</v>
      </c>
      <c r="J66" s="29">
        <f t="shared" si="3"/>
        <v>221.91675636094897</v>
      </c>
      <c r="K66" s="29">
        <f t="shared" si="4"/>
        <v>131387.59891235636</v>
      </c>
    </row>
    <row r="67" spans="5:11" x14ac:dyDescent="0.3">
      <c r="E67" s="2">
        <v>53</v>
      </c>
      <c r="F67" s="21">
        <f t="shared" si="0"/>
        <v>1100.6468608190644</v>
      </c>
      <c r="G67" s="21">
        <v>200</v>
      </c>
      <c r="H67" s="29">
        <f t="shared" si="1"/>
        <v>1300.6468608190644</v>
      </c>
      <c r="I67" s="29">
        <f t="shared" si="2"/>
        <v>875.91732608237578</v>
      </c>
      <c r="J67" s="29">
        <f t="shared" si="3"/>
        <v>224.72953473668861</v>
      </c>
      <c r="K67" s="29">
        <f t="shared" si="4"/>
        <v>130962.86937761967</v>
      </c>
    </row>
    <row r="68" spans="5:11" x14ac:dyDescent="0.3">
      <c r="E68" s="2">
        <v>54</v>
      </c>
      <c r="F68" s="21">
        <f t="shared" si="0"/>
        <v>1100.6468608190644</v>
      </c>
      <c r="G68" s="21">
        <v>200</v>
      </c>
      <c r="H68" s="29">
        <f t="shared" si="1"/>
        <v>1300.6468608190644</v>
      </c>
      <c r="I68" s="29">
        <f t="shared" si="2"/>
        <v>873.08579585079781</v>
      </c>
      <c r="J68" s="29">
        <f t="shared" si="3"/>
        <v>227.56106496826658</v>
      </c>
      <c r="K68" s="29">
        <f t="shared" si="4"/>
        <v>130535.30831265141</v>
      </c>
    </row>
    <row r="69" spans="5:11" x14ac:dyDescent="0.3">
      <c r="E69" s="2">
        <v>55</v>
      </c>
      <c r="F69" s="21">
        <f t="shared" si="0"/>
        <v>1100.6468608190644</v>
      </c>
      <c r="G69" s="21">
        <v>200</v>
      </c>
      <c r="H69" s="29">
        <f t="shared" si="1"/>
        <v>1300.6468608190644</v>
      </c>
      <c r="I69" s="29">
        <f t="shared" si="2"/>
        <v>870.2353887510094</v>
      </c>
      <c r="J69" s="29">
        <f t="shared" si="3"/>
        <v>230.41147206805499</v>
      </c>
      <c r="K69" s="29">
        <f t="shared" si="4"/>
        <v>130104.89684058336</v>
      </c>
    </row>
    <row r="70" spans="5:11" x14ac:dyDescent="0.3">
      <c r="E70" s="2">
        <v>56</v>
      </c>
      <c r="F70" s="21">
        <f t="shared" si="0"/>
        <v>1100.6468608190644</v>
      </c>
      <c r="G70" s="21">
        <v>200</v>
      </c>
      <c r="H70" s="29">
        <f t="shared" si="1"/>
        <v>1300.6468608190644</v>
      </c>
      <c r="I70" s="29">
        <f t="shared" si="2"/>
        <v>867.36597893722239</v>
      </c>
      <c r="J70" s="29">
        <f t="shared" si="3"/>
        <v>233.28088188184199</v>
      </c>
      <c r="K70" s="29">
        <f t="shared" si="4"/>
        <v>129671.61595870151</v>
      </c>
    </row>
    <row r="71" spans="5:11" x14ac:dyDescent="0.3">
      <c r="E71" s="2">
        <v>57</v>
      </c>
      <c r="F71" s="21">
        <f t="shared" si="0"/>
        <v>1100.6468608190644</v>
      </c>
      <c r="G71" s="21">
        <v>200</v>
      </c>
      <c r="H71" s="29">
        <f t="shared" si="1"/>
        <v>1300.6468608190644</v>
      </c>
      <c r="I71" s="29">
        <f t="shared" si="2"/>
        <v>864.47743972467686</v>
      </c>
      <c r="J71" s="29">
        <f t="shared" si="3"/>
        <v>236.16942109438753</v>
      </c>
      <c r="K71" s="29">
        <f t="shared" si="4"/>
        <v>129235.44653760713</v>
      </c>
    </row>
    <row r="72" spans="5:11" x14ac:dyDescent="0.3">
      <c r="E72" s="2">
        <v>58</v>
      </c>
      <c r="F72" s="21">
        <f t="shared" si="0"/>
        <v>1100.6468608190644</v>
      </c>
      <c r="G72" s="21">
        <v>200</v>
      </c>
      <c r="H72" s="29">
        <f t="shared" si="1"/>
        <v>1300.6468608190644</v>
      </c>
      <c r="I72" s="29">
        <f t="shared" si="2"/>
        <v>861.56964358404764</v>
      </c>
      <c r="J72" s="29">
        <f t="shared" si="3"/>
        <v>239.07721723501675</v>
      </c>
      <c r="K72" s="29">
        <f t="shared" si="4"/>
        <v>128796.36932037212</v>
      </c>
    </row>
    <row r="73" spans="5:11" x14ac:dyDescent="0.3">
      <c r="E73" s="2">
        <v>59</v>
      </c>
      <c r="F73" s="21">
        <f t="shared" si="0"/>
        <v>1100.6468608190644</v>
      </c>
      <c r="G73" s="21">
        <v>200</v>
      </c>
      <c r="H73" s="29">
        <f t="shared" si="1"/>
        <v>1300.6468608190644</v>
      </c>
      <c r="I73" s="29">
        <f t="shared" si="2"/>
        <v>858.64246213581418</v>
      </c>
      <c r="J73" s="29">
        <f t="shared" si="3"/>
        <v>242.0043986832502</v>
      </c>
      <c r="K73" s="29">
        <f t="shared" si="4"/>
        <v>128354.36492168887</v>
      </c>
    </row>
    <row r="74" spans="5:11" x14ac:dyDescent="0.3">
      <c r="E74" s="2">
        <v>60</v>
      </c>
      <c r="F74" s="21">
        <f t="shared" si="0"/>
        <v>1100.6468608190644</v>
      </c>
      <c r="G74" s="21">
        <v>200</v>
      </c>
      <c r="H74" s="29">
        <f t="shared" si="1"/>
        <v>1300.6468608190644</v>
      </c>
      <c r="I74" s="29">
        <f t="shared" si="2"/>
        <v>855.69576614459254</v>
      </c>
      <c r="J74" s="29">
        <f t="shared" si="3"/>
        <v>244.95109467447185</v>
      </c>
      <c r="K74" s="29">
        <f t="shared" si="4"/>
        <v>127909.4138270144</v>
      </c>
    </row>
    <row r="75" spans="5:11" x14ac:dyDescent="0.3">
      <c r="E75" s="2">
        <v>61</v>
      </c>
      <c r="F75" s="21">
        <f t="shared" si="0"/>
        <v>1100.6468608190644</v>
      </c>
      <c r="G75" s="21">
        <v>200</v>
      </c>
      <c r="H75" s="29">
        <f t="shared" si="1"/>
        <v>1300.6468608190644</v>
      </c>
      <c r="I75" s="29">
        <f t="shared" si="2"/>
        <v>852.72942551342931</v>
      </c>
      <c r="J75" s="29">
        <f t="shared" si="3"/>
        <v>247.91743530563508</v>
      </c>
      <c r="K75" s="29">
        <f t="shared" si="4"/>
        <v>127461.49639170877</v>
      </c>
    </row>
    <row r="76" spans="5:11" x14ac:dyDescent="0.3">
      <c r="E76" s="2">
        <v>62</v>
      </c>
      <c r="F76" s="21">
        <f t="shared" si="0"/>
        <v>1100.6468608190644</v>
      </c>
      <c r="G76" s="21">
        <v>200</v>
      </c>
      <c r="H76" s="29">
        <f t="shared" si="1"/>
        <v>1300.6468608190644</v>
      </c>
      <c r="I76" s="29">
        <f t="shared" si="2"/>
        <v>849.74330927805852</v>
      </c>
      <c r="J76" s="29">
        <f t="shared" si="3"/>
        <v>250.90355154100587</v>
      </c>
      <c r="K76" s="29">
        <f t="shared" si="4"/>
        <v>127010.59284016777</v>
      </c>
    </row>
    <row r="77" spans="5:11" x14ac:dyDescent="0.3">
      <c r="E77" s="2">
        <v>63</v>
      </c>
      <c r="F77" s="21">
        <f t="shared" si="0"/>
        <v>1100.6468608190644</v>
      </c>
      <c r="G77" s="21">
        <v>200</v>
      </c>
      <c r="H77" s="29">
        <f t="shared" si="1"/>
        <v>1300.6468608190644</v>
      </c>
      <c r="I77" s="29">
        <f t="shared" si="2"/>
        <v>846.7372856011184</v>
      </c>
      <c r="J77" s="29">
        <f t="shared" si="3"/>
        <v>253.90957521794599</v>
      </c>
      <c r="K77" s="29">
        <f t="shared" si="4"/>
        <v>126556.68326494982</v>
      </c>
    </row>
    <row r="78" spans="5:11" x14ac:dyDescent="0.3">
      <c r="E78" s="2">
        <v>64</v>
      </c>
      <c r="F78" s="21">
        <f t="shared" si="0"/>
        <v>1100.6468608190644</v>
      </c>
      <c r="G78" s="21">
        <v>200</v>
      </c>
      <c r="H78" s="29">
        <f t="shared" si="1"/>
        <v>1300.6468608190644</v>
      </c>
      <c r="I78" s="29">
        <f t="shared" si="2"/>
        <v>843.71122176633219</v>
      </c>
      <c r="J78" s="29">
        <f t="shared" si="3"/>
        <v>256.9356390527322</v>
      </c>
      <c r="K78" s="29">
        <f t="shared" si="4"/>
        <v>126099.74762589709</v>
      </c>
    </row>
    <row r="79" spans="5:11" x14ac:dyDescent="0.3">
      <c r="E79" s="2">
        <v>65</v>
      </c>
      <c r="F79" s="21">
        <f t="shared" si="0"/>
        <v>1100.6468608190644</v>
      </c>
      <c r="G79" s="21">
        <v>200</v>
      </c>
      <c r="H79" s="29">
        <f t="shared" si="1"/>
        <v>1300.6468608190644</v>
      </c>
      <c r="I79" s="29">
        <f t="shared" si="2"/>
        <v>840.66498417264722</v>
      </c>
      <c r="J79" s="29">
        <f t="shared" si="3"/>
        <v>259.98187664641716</v>
      </c>
      <c r="K79" s="29">
        <f t="shared" si="4"/>
        <v>125639.76574925067</v>
      </c>
    </row>
    <row r="80" spans="5:11" x14ac:dyDescent="0.3">
      <c r="E80" s="2">
        <v>66</v>
      </c>
      <c r="F80" s="21">
        <f t="shared" si="0"/>
        <v>1100.6468608190644</v>
      </c>
      <c r="G80" s="21">
        <v>200</v>
      </c>
      <c r="H80" s="29">
        <f t="shared" si="1"/>
        <v>1300.6468608190644</v>
      </c>
      <c r="I80" s="29">
        <f t="shared" si="2"/>
        <v>837.59843832833792</v>
      </c>
      <c r="J80" s="29">
        <f t="shared" si="3"/>
        <v>263.04842249072647</v>
      </c>
      <c r="K80" s="29">
        <f t="shared" si="4"/>
        <v>125176.71732675994</v>
      </c>
    </row>
    <row r="81" spans="5:11" x14ac:dyDescent="0.3">
      <c r="E81" s="2">
        <v>67</v>
      </c>
      <c r="F81" s="21">
        <f t="shared" ref="F81:F144" si="5">$E$9</f>
        <v>1100.6468608190644</v>
      </c>
      <c r="G81" s="21">
        <v>200</v>
      </c>
      <c r="H81" s="29">
        <f t="shared" ref="H81:H144" si="6">F81+G81</f>
        <v>1300.6468608190644</v>
      </c>
      <c r="I81" s="29">
        <f t="shared" ref="I81:I144" si="7">K80*$E$5/12</f>
        <v>834.5114488450663</v>
      </c>
      <c r="J81" s="29">
        <f t="shared" ref="J81:J144" si="8">F81-I81</f>
        <v>266.13541197399809</v>
      </c>
      <c r="K81" s="29">
        <f t="shared" ref="K81:K144" si="9">K80-G81-J81</f>
        <v>124710.58191478594</v>
      </c>
    </row>
    <row r="82" spans="5:11" x14ac:dyDescent="0.3">
      <c r="E82" s="2">
        <v>68</v>
      </c>
      <c r="F82" s="21">
        <f t="shared" si="5"/>
        <v>1100.6468608190644</v>
      </c>
      <c r="G82" s="21">
        <v>200</v>
      </c>
      <c r="H82" s="29">
        <f t="shared" si="6"/>
        <v>1300.6468608190644</v>
      </c>
      <c r="I82" s="29">
        <f t="shared" si="7"/>
        <v>831.40387943190626</v>
      </c>
      <c r="J82" s="29">
        <f t="shared" si="8"/>
        <v>269.24298138715812</v>
      </c>
      <c r="K82" s="29">
        <f t="shared" si="9"/>
        <v>124241.33893339879</v>
      </c>
    </row>
    <row r="83" spans="5:11" x14ac:dyDescent="0.3">
      <c r="E83" s="2">
        <v>69</v>
      </c>
      <c r="F83" s="21">
        <f t="shared" si="5"/>
        <v>1100.6468608190644</v>
      </c>
      <c r="G83" s="21">
        <v>200</v>
      </c>
      <c r="H83" s="29">
        <f t="shared" si="6"/>
        <v>1300.6468608190644</v>
      </c>
      <c r="I83" s="29">
        <f t="shared" si="7"/>
        <v>828.27559288932525</v>
      </c>
      <c r="J83" s="29">
        <f t="shared" si="8"/>
        <v>272.37126792973913</v>
      </c>
      <c r="K83" s="29">
        <f t="shared" si="9"/>
        <v>123768.96766546904</v>
      </c>
    </row>
    <row r="84" spans="5:11" x14ac:dyDescent="0.3">
      <c r="E84" s="2">
        <v>70</v>
      </c>
      <c r="F84" s="21">
        <f t="shared" si="5"/>
        <v>1100.6468608190644</v>
      </c>
      <c r="G84" s="21">
        <v>200</v>
      </c>
      <c r="H84" s="29">
        <f t="shared" si="6"/>
        <v>1300.6468608190644</v>
      </c>
      <c r="I84" s="29">
        <f t="shared" si="7"/>
        <v>825.1264511031269</v>
      </c>
      <c r="J84" s="29">
        <f t="shared" si="8"/>
        <v>275.52040971593749</v>
      </c>
      <c r="K84" s="29">
        <f t="shared" si="9"/>
        <v>123293.4472557531</v>
      </c>
    </row>
    <row r="85" spans="5:11" x14ac:dyDescent="0.3">
      <c r="E85" s="2">
        <v>71</v>
      </c>
      <c r="F85" s="21">
        <f t="shared" si="5"/>
        <v>1100.6468608190644</v>
      </c>
      <c r="G85" s="21">
        <v>200</v>
      </c>
      <c r="H85" s="29">
        <f t="shared" si="6"/>
        <v>1300.6468608190644</v>
      </c>
      <c r="I85" s="29">
        <f t="shared" si="7"/>
        <v>821.95631503835409</v>
      </c>
      <c r="J85" s="29">
        <f t="shared" si="8"/>
        <v>278.69054578071029</v>
      </c>
      <c r="K85" s="29">
        <f t="shared" si="9"/>
        <v>122814.75670997238</v>
      </c>
    </row>
    <row r="86" spans="5:11" x14ac:dyDescent="0.3">
      <c r="E86" s="2">
        <v>72</v>
      </c>
      <c r="F86" s="21">
        <f t="shared" si="5"/>
        <v>1100.6468608190644</v>
      </c>
      <c r="G86" s="21">
        <v>200</v>
      </c>
      <c r="H86" s="29">
        <f t="shared" si="6"/>
        <v>1300.6468608190644</v>
      </c>
      <c r="I86" s="29">
        <f t="shared" si="7"/>
        <v>818.76504473314924</v>
      </c>
      <c r="J86" s="29">
        <f t="shared" si="8"/>
        <v>281.88181608591515</v>
      </c>
      <c r="K86" s="29">
        <f t="shared" si="9"/>
        <v>122332.87489388647</v>
      </c>
    </row>
    <row r="87" spans="5:11" x14ac:dyDescent="0.3">
      <c r="E87" s="2">
        <v>73</v>
      </c>
      <c r="F87" s="21">
        <f t="shared" si="5"/>
        <v>1100.6468608190644</v>
      </c>
      <c r="G87" s="21">
        <v>200</v>
      </c>
      <c r="H87" s="29">
        <f t="shared" si="6"/>
        <v>1300.6468608190644</v>
      </c>
      <c r="I87" s="29">
        <f t="shared" si="7"/>
        <v>815.5524992925765</v>
      </c>
      <c r="J87" s="29">
        <f t="shared" si="8"/>
        <v>285.09436152648789</v>
      </c>
      <c r="K87" s="29">
        <f t="shared" si="9"/>
        <v>121847.78053235999</v>
      </c>
    </row>
    <row r="88" spans="5:11" x14ac:dyDescent="0.3">
      <c r="E88" s="2">
        <v>74</v>
      </c>
      <c r="F88" s="21">
        <f t="shared" si="5"/>
        <v>1100.6468608190644</v>
      </c>
      <c r="G88" s="21">
        <v>200</v>
      </c>
      <c r="H88" s="29">
        <f t="shared" si="6"/>
        <v>1300.6468608190644</v>
      </c>
      <c r="I88" s="29">
        <f t="shared" si="7"/>
        <v>812.31853688240005</v>
      </c>
      <c r="J88" s="29">
        <f t="shared" si="8"/>
        <v>288.32832393666433</v>
      </c>
      <c r="K88" s="29">
        <f t="shared" si="9"/>
        <v>121359.45220842333</v>
      </c>
    </row>
    <row r="89" spans="5:11" x14ac:dyDescent="0.3">
      <c r="E89" s="2">
        <v>75</v>
      </c>
      <c r="F89" s="21">
        <f t="shared" si="5"/>
        <v>1100.6468608190644</v>
      </c>
      <c r="G89" s="21">
        <v>200</v>
      </c>
      <c r="H89" s="29">
        <f t="shared" si="6"/>
        <v>1300.6468608190644</v>
      </c>
      <c r="I89" s="29">
        <f t="shared" si="7"/>
        <v>809.06301472282223</v>
      </c>
      <c r="J89" s="29">
        <f t="shared" si="8"/>
        <v>291.58384609624215</v>
      </c>
      <c r="K89" s="29">
        <f t="shared" si="9"/>
        <v>120867.86836232709</v>
      </c>
    </row>
    <row r="90" spans="5:11" x14ac:dyDescent="0.3">
      <c r="E90" s="2">
        <v>76</v>
      </c>
      <c r="F90" s="21">
        <f t="shared" si="5"/>
        <v>1100.6468608190644</v>
      </c>
      <c r="G90" s="21">
        <v>200</v>
      </c>
      <c r="H90" s="29">
        <f t="shared" si="6"/>
        <v>1300.6468608190644</v>
      </c>
      <c r="I90" s="29">
        <f t="shared" si="7"/>
        <v>805.7857890821806</v>
      </c>
      <c r="J90" s="29">
        <f t="shared" si="8"/>
        <v>294.86107173688379</v>
      </c>
      <c r="K90" s="29">
        <f t="shared" si="9"/>
        <v>120373.00729059021</v>
      </c>
    </row>
    <row r="91" spans="5:11" x14ac:dyDescent="0.3">
      <c r="E91" s="2">
        <v>77</v>
      </c>
      <c r="F91" s="21">
        <f t="shared" si="5"/>
        <v>1100.6468608190644</v>
      </c>
      <c r="G91" s="21">
        <v>200</v>
      </c>
      <c r="H91" s="29">
        <f t="shared" si="6"/>
        <v>1300.6468608190644</v>
      </c>
      <c r="I91" s="29">
        <f t="shared" si="7"/>
        <v>802.48671527060139</v>
      </c>
      <c r="J91" s="29">
        <f t="shared" si="8"/>
        <v>298.16014554846299</v>
      </c>
      <c r="K91" s="29">
        <f t="shared" si="9"/>
        <v>119874.84714504174</v>
      </c>
    </row>
    <row r="92" spans="5:11" x14ac:dyDescent="0.3">
      <c r="E92" s="2">
        <v>78</v>
      </c>
      <c r="F92" s="21">
        <f t="shared" si="5"/>
        <v>1100.6468608190644</v>
      </c>
      <c r="G92" s="21">
        <v>200</v>
      </c>
      <c r="H92" s="29">
        <f t="shared" si="6"/>
        <v>1300.6468608190644</v>
      </c>
      <c r="I92" s="29">
        <f t="shared" si="7"/>
        <v>799.16564763361157</v>
      </c>
      <c r="J92" s="29">
        <f t="shared" si="8"/>
        <v>301.48121318545282</v>
      </c>
      <c r="K92" s="29">
        <f t="shared" si="9"/>
        <v>119373.36593185629</v>
      </c>
    </row>
    <row r="93" spans="5:11" x14ac:dyDescent="0.3">
      <c r="E93" s="2">
        <v>79</v>
      </c>
      <c r="F93" s="21">
        <f t="shared" si="5"/>
        <v>1100.6468608190644</v>
      </c>
      <c r="G93" s="21">
        <v>200</v>
      </c>
      <c r="H93" s="29">
        <f t="shared" si="6"/>
        <v>1300.6468608190644</v>
      </c>
      <c r="I93" s="29">
        <f t="shared" si="7"/>
        <v>795.82243954570856</v>
      </c>
      <c r="J93" s="29">
        <f t="shared" si="8"/>
        <v>304.82442127335582</v>
      </c>
      <c r="K93" s="29">
        <f t="shared" si="9"/>
        <v>118868.54151058293</v>
      </c>
    </row>
    <row r="94" spans="5:11" x14ac:dyDescent="0.3">
      <c r="E94" s="2">
        <v>80</v>
      </c>
      <c r="F94" s="21">
        <f t="shared" si="5"/>
        <v>1100.6468608190644</v>
      </c>
      <c r="G94" s="21">
        <v>200</v>
      </c>
      <c r="H94" s="29">
        <f t="shared" si="6"/>
        <v>1300.6468608190644</v>
      </c>
      <c r="I94" s="29">
        <f t="shared" si="7"/>
        <v>792.45694340388627</v>
      </c>
      <c r="J94" s="29">
        <f t="shared" si="8"/>
        <v>308.18991741517812</v>
      </c>
      <c r="K94" s="29">
        <f t="shared" si="9"/>
        <v>118360.35159316775</v>
      </c>
    </row>
    <row r="95" spans="5:11" x14ac:dyDescent="0.3">
      <c r="E95" s="2">
        <v>81</v>
      </c>
      <c r="F95" s="21">
        <f t="shared" si="5"/>
        <v>1100.6468608190644</v>
      </c>
      <c r="G95" s="21">
        <v>200</v>
      </c>
      <c r="H95" s="29">
        <f t="shared" si="6"/>
        <v>1300.6468608190644</v>
      </c>
      <c r="I95" s="29">
        <f t="shared" si="7"/>
        <v>789.06901062111831</v>
      </c>
      <c r="J95" s="29">
        <f t="shared" si="8"/>
        <v>311.57785019794608</v>
      </c>
      <c r="K95" s="29">
        <f t="shared" si="9"/>
        <v>117848.7737429698</v>
      </c>
    </row>
    <row r="96" spans="5:11" x14ac:dyDescent="0.3">
      <c r="E96" s="2">
        <v>82</v>
      </c>
      <c r="F96" s="21">
        <f t="shared" si="5"/>
        <v>1100.6468608190644</v>
      </c>
      <c r="G96" s="21">
        <v>200</v>
      </c>
      <c r="H96" s="29">
        <f t="shared" si="6"/>
        <v>1300.6468608190644</v>
      </c>
      <c r="I96" s="29">
        <f t="shared" si="7"/>
        <v>785.65849161979861</v>
      </c>
      <c r="J96" s="29">
        <f t="shared" si="8"/>
        <v>314.98836919926578</v>
      </c>
      <c r="K96" s="29">
        <f t="shared" si="9"/>
        <v>117333.78537377053</v>
      </c>
    </row>
    <row r="97" spans="5:11" x14ac:dyDescent="0.3">
      <c r="E97" s="2">
        <v>83</v>
      </c>
      <c r="F97" s="21">
        <f t="shared" si="5"/>
        <v>1100.6468608190644</v>
      </c>
      <c r="G97" s="21">
        <v>200</v>
      </c>
      <c r="H97" s="29">
        <f t="shared" si="6"/>
        <v>1300.6468608190644</v>
      </c>
      <c r="I97" s="29">
        <f t="shared" si="7"/>
        <v>782.22523582513679</v>
      </c>
      <c r="J97" s="29">
        <f t="shared" si="8"/>
        <v>318.42162499392759</v>
      </c>
      <c r="K97" s="29">
        <f t="shared" si="9"/>
        <v>116815.3637487766</v>
      </c>
    </row>
    <row r="98" spans="5:11" x14ac:dyDescent="0.3">
      <c r="E98" s="2">
        <v>84</v>
      </c>
      <c r="F98" s="21">
        <f t="shared" si="5"/>
        <v>1100.6468608190644</v>
      </c>
      <c r="G98" s="21">
        <v>200</v>
      </c>
      <c r="H98" s="29">
        <f t="shared" si="6"/>
        <v>1300.6468608190644</v>
      </c>
      <c r="I98" s="29">
        <f t="shared" si="7"/>
        <v>778.76909165851066</v>
      </c>
      <c r="J98" s="29">
        <f t="shared" si="8"/>
        <v>321.87776916055373</v>
      </c>
      <c r="K98" s="29">
        <f t="shared" si="9"/>
        <v>116293.48597961605</v>
      </c>
    </row>
    <row r="99" spans="5:11" x14ac:dyDescent="0.3">
      <c r="E99" s="2">
        <v>85</v>
      </c>
      <c r="F99" s="21">
        <f t="shared" si="5"/>
        <v>1100.6468608190644</v>
      </c>
      <c r="G99" s="21">
        <v>200</v>
      </c>
      <c r="H99" s="29">
        <f t="shared" si="6"/>
        <v>1300.6468608190644</v>
      </c>
      <c r="I99" s="29">
        <f t="shared" si="7"/>
        <v>775.28990653077369</v>
      </c>
      <c r="J99" s="29">
        <f t="shared" si="8"/>
        <v>325.35695428829069</v>
      </c>
      <c r="K99" s="29">
        <f t="shared" si="9"/>
        <v>115768.12902532775</v>
      </c>
    </row>
    <row r="100" spans="5:11" x14ac:dyDescent="0.3">
      <c r="E100" s="2">
        <v>86</v>
      </c>
      <c r="F100" s="21">
        <f t="shared" si="5"/>
        <v>1100.6468608190644</v>
      </c>
      <c r="G100" s="21">
        <v>200</v>
      </c>
      <c r="H100" s="29">
        <f t="shared" si="6"/>
        <v>1300.6468608190644</v>
      </c>
      <c r="I100" s="29">
        <f t="shared" si="7"/>
        <v>771.78752683551841</v>
      </c>
      <c r="J100" s="29">
        <f t="shared" si="8"/>
        <v>328.85933398354598</v>
      </c>
      <c r="K100" s="29">
        <f t="shared" si="9"/>
        <v>115239.26969134421</v>
      </c>
    </row>
    <row r="101" spans="5:11" x14ac:dyDescent="0.3">
      <c r="E101" s="2">
        <v>87</v>
      </c>
      <c r="F101" s="21">
        <f t="shared" si="5"/>
        <v>1100.6468608190644</v>
      </c>
      <c r="G101" s="21">
        <v>200</v>
      </c>
      <c r="H101" s="29">
        <f t="shared" si="6"/>
        <v>1300.6468608190644</v>
      </c>
      <c r="I101" s="29">
        <f t="shared" si="7"/>
        <v>768.26179794229472</v>
      </c>
      <c r="J101" s="29">
        <f t="shared" si="8"/>
        <v>332.38506287676967</v>
      </c>
      <c r="K101" s="29">
        <f t="shared" si="9"/>
        <v>114706.88462846744</v>
      </c>
    </row>
    <row r="102" spans="5:11" x14ac:dyDescent="0.3">
      <c r="E102" s="2">
        <v>88</v>
      </c>
      <c r="F102" s="21">
        <f t="shared" si="5"/>
        <v>1100.6468608190644</v>
      </c>
      <c r="G102" s="21">
        <v>200</v>
      </c>
      <c r="H102" s="29">
        <f t="shared" si="6"/>
        <v>1300.6468608190644</v>
      </c>
      <c r="I102" s="29">
        <f t="shared" si="7"/>
        <v>764.71256418978294</v>
      </c>
      <c r="J102" s="29">
        <f t="shared" si="8"/>
        <v>335.93429662928145</v>
      </c>
      <c r="K102" s="29">
        <f t="shared" si="9"/>
        <v>114170.95033183816</v>
      </c>
    </row>
    <row r="103" spans="5:11" x14ac:dyDescent="0.3">
      <c r="E103" s="2">
        <v>89</v>
      </c>
      <c r="F103" s="21">
        <f t="shared" si="5"/>
        <v>1100.6468608190644</v>
      </c>
      <c r="G103" s="21">
        <v>200</v>
      </c>
      <c r="H103" s="29">
        <f t="shared" si="6"/>
        <v>1300.6468608190644</v>
      </c>
      <c r="I103" s="29">
        <f t="shared" si="7"/>
        <v>761.13966887892104</v>
      </c>
      <c r="J103" s="29">
        <f t="shared" si="8"/>
        <v>339.50719194014334</v>
      </c>
      <c r="K103" s="29">
        <f t="shared" si="9"/>
        <v>113631.44313989802</v>
      </c>
    </row>
    <row r="104" spans="5:11" x14ac:dyDescent="0.3">
      <c r="E104" s="2">
        <v>90</v>
      </c>
      <c r="F104" s="21">
        <f t="shared" si="5"/>
        <v>1100.6468608190644</v>
      </c>
      <c r="G104" s="21">
        <v>200</v>
      </c>
      <c r="H104" s="29">
        <f t="shared" si="6"/>
        <v>1300.6468608190644</v>
      </c>
      <c r="I104" s="29">
        <f t="shared" si="7"/>
        <v>757.54295426598685</v>
      </c>
      <c r="J104" s="29">
        <f t="shared" si="8"/>
        <v>343.10390655307754</v>
      </c>
      <c r="K104" s="29">
        <f t="shared" si="9"/>
        <v>113088.33923334494</v>
      </c>
    </row>
    <row r="105" spans="5:11" x14ac:dyDescent="0.3">
      <c r="E105" s="2">
        <v>91</v>
      </c>
      <c r="F105" s="21">
        <f t="shared" si="5"/>
        <v>1100.6468608190644</v>
      </c>
      <c r="G105" s="21">
        <v>200</v>
      </c>
      <c r="H105" s="29">
        <f t="shared" si="6"/>
        <v>1300.6468608190644</v>
      </c>
      <c r="I105" s="29">
        <f t="shared" si="7"/>
        <v>753.92226155563287</v>
      </c>
      <c r="J105" s="29">
        <f t="shared" si="8"/>
        <v>346.72459926343151</v>
      </c>
      <c r="K105" s="29">
        <f t="shared" si="9"/>
        <v>112541.61463408152</v>
      </c>
    </row>
    <row r="106" spans="5:11" x14ac:dyDescent="0.3">
      <c r="E106" s="2">
        <v>92</v>
      </c>
      <c r="F106" s="21">
        <f t="shared" si="5"/>
        <v>1100.6468608190644</v>
      </c>
      <c r="G106" s="21">
        <v>200</v>
      </c>
      <c r="H106" s="29">
        <f t="shared" si="6"/>
        <v>1300.6468608190644</v>
      </c>
      <c r="I106" s="29">
        <f t="shared" si="7"/>
        <v>750.27743089387684</v>
      </c>
      <c r="J106" s="29">
        <f t="shared" si="8"/>
        <v>350.36942992518755</v>
      </c>
      <c r="K106" s="29">
        <f t="shared" si="9"/>
        <v>111991.24520415632</v>
      </c>
    </row>
    <row r="107" spans="5:11" x14ac:dyDescent="0.3">
      <c r="E107" s="2">
        <v>93</v>
      </c>
      <c r="F107" s="21">
        <f t="shared" si="5"/>
        <v>1100.6468608190644</v>
      </c>
      <c r="G107" s="21">
        <v>200</v>
      </c>
      <c r="H107" s="29">
        <f t="shared" si="6"/>
        <v>1300.6468608190644</v>
      </c>
      <c r="I107" s="29">
        <f t="shared" si="7"/>
        <v>746.60830136104221</v>
      </c>
      <c r="J107" s="29">
        <f t="shared" si="8"/>
        <v>354.03855945802218</v>
      </c>
      <c r="K107" s="29">
        <f t="shared" si="9"/>
        <v>111437.20664469829</v>
      </c>
    </row>
    <row r="108" spans="5:11" x14ac:dyDescent="0.3">
      <c r="E108" s="2">
        <v>94</v>
      </c>
      <c r="F108" s="21">
        <f t="shared" si="5"/>
        <v>1100.6468608190644</v>
      </c>
      <c r="G108" s="21">
        <v>200</v>
      </c>
      <c r="H108" s="29">
        <f t="shared" si="6"/>
        <v>1300.6468608190644</v>
      </c>
      <c r="I108" s="29">
        <f t="shared" si="7"/>
        <v>742.91471096465523</v>
      </c>
      <c r="J108" s="29">
        <f t="shared" si="8"/>
        <v>357.73214985440916</v>
      </c>
      <c r="K108" s="29">
        <f t="shared" si="9"/>
        <v>110879.47449484389</v>
      </c>
    </row>
    <row r="109" spans="5:11" x14ac:dyDescent="0.3">
      <c r="E109" s="2">
        <v>95</v>
      </c>
      <c r="F109" s="21">
        <f t="shared" si="5"/>
        <v>1100.6468608190644</v>
      </c>
      <c r="G109" s="21">
        <v>200</v>
      </c>
      <c r="H109" s="29">
        <f t="shared" si="6"/>
        <v>1300.6468608190644</v>
      </c>
      <c r="I109" s="29">
        <f t="shared" si="7"/>
        <v>739.19649663229256</v>
      </c>
      <c r="J109" s="29">
        <f t="shared" si="8"/>
        <v>361.45036418677182</v>
      </c>
      <c r="K109" s="29">
        <f t="shared" si="9"/>
        <v>110318.02413065711</v>
      </c>
    </row>
    <row r="110" spans="5:11" x14ac:dyDescent="0.3">
      <c r="E110" s="2">
        <v>96</v>
      </c>
      <c r="F110" s="21">
        <f t="shared" si="5"/>
        <v>1100.6468608190644</v>
      </c>
      <c r="G110" s="21">
        <v>200</v>
      </c>
      <c r="H110" s="29">
        <f t="shared" si="6"/>
        <v>1300.6468608190644</v>
      </c>
      <c r="I110" s="29">
        <f t="shared" si="7"/>
        <v>735.45349420438072</v>
      </c>
      <c r="J110" s="29">
        <f t="shared" si="8"/>
        <v>365.19336661468367</v>
      </c>
      <c r="K110" s="29">
        <f t="shared" si="9"/>
        <v>109752.83076404243</v>
      </c>
    </row>
    <row r="111" spans="5:11" x14ac:dyDescent="0.3">
      <c r="E111" s="2">
        <v>97</v>
      </c>
      <c r="F111" s="21">
        <f t="shared" si="5"/>
        <v>1100.6468608190644</v>
      </c>
      <c r="G111" s="21">
        <v>200</v>
      </c>
      <c r="H111" s="29">
        <f t="shared" si="6"/>
        <v>1300.6468608190644</v>
      </c>
      <c r="I111" s="29">
        <f t="shared" si="7"/>
        <v>731.68553842694962</v>
      </c>
      <c r="J111" s="29">
        <f t="shared" si="8"/>
        <v>368.96132239211477</v>
      </c>
      <c r="K111" s="29">
        <f t="shared" si="9"/>
        <v>109183.86944165031</v>
      </c>
    </row>
    <row r="112" spans="5:11" x14ac:dyDescent="0.3">
      <c r="E112" s="2">
        <v>98</v>
      </c>
      <c r="F112" s="21">
        <f t="shared" si="5"/>
        <v>1100.6468608190644</v>
      </c>
      <c r="G112" s="21">
        <v>200</v>
      </c>
      <c r="H112" s="29">
        <f t="shared" si="6"/>
        <v>1300.6468608190644</v>
      </c>
      <c r="I112" s="29">
        <f t="shared" si="7"/>
        <v>727.89246294433542</v>
      </c>
      <c r="J112" s="29">
        <f t="shared" si="8"/>
        <v>372.75439787472897</v>
      </c>
      <c r="K112" s="29">
        <f t="shared" si="9"/>
        <v>108611.11504377559</v>
      </c>
    </row>
    <row r="113" spans="5:11" x14ac:dyDescent="0.3">
      <c r="E113" s="2">
        <v>99</v>
      </c>
      <c r="F113" s="21">
        <f t="shared" si="5"/>
        <v>1100.6468608190644</v>
      </c>
      <c r="G113" s="21">
        <v>200</v>
      </c>
      <c r="H113" s="29">
        <f t="shared" si="6"/>
        <v>1300.6468608190644</v>
      </c>
      <c r="I113" s="29">
        <f t="shared" si="7"/>
        <v>724.07410029183723</v>
      </c>
      <c r="J113" s="29">
        <f t="shared" si="8"/>
        <v>376.57276052722716</v>
      </c>
      <c r="K113" s="29">
        <f t="shared" si="9"/>
        <v>108034.54228324836</v>
      </c>
    </row>
    <row r="114" spans="5:11" x14ac:dyDescent="0.3">
      <c r="E114" s="2">
        <v>100</v>
      </c>
      <c r="F114" s="21">
        <f t="shared" si="5"/>
        <v>1100.6468608190644</v>
      </c>
      <c r="G114" s="21">
        <v>200</v>
      </c>
      <c r="H114" s="29">
        <f t="shared" si="6"/>
        <v>1300.6468608190644</v>
      </c>
      <c r="I114" s="29">
        <f t="shared" si="7"/>
        <v>720.23028188832234</v>
      </c>
      <c r="J114" s="29">
        <f t="shared" si="8"/>
        <v>380.41657893074205</v>
      </c>
      <c r="K114" s="29">
        <f t="shared" si="9"/>
        <v>107454.12570431762</v>
      </c>
    </row>
    <row r="115" spans="5:11" x14ac:dyDescent="0.3">
      <c r="E115" s="2">
        <v>101</v>
      </c>
      <c r="F115" s="21">
        <f t="shared" si="5"/>
        <v>1100.6468608190644</v>
      </c>
      <c r="G115" s="21">
        <v>200</v>
      </c>
      <c r="H115" s="29">
        <f t="shared" si="6"/>
        <v>1300.6468608190644</v>
      </c>
      <c r="I115" s="29">
        <f t="shared" si="7"/>
        <v>716.36083802878409</v>
      </c>
      <c r="J115" s="29">
        <f t="shared" si="8"/>
        <v>384.2860227902803</v>
      </c>
      <c r="K115" s="29">
        <f t="shared" si="9"/>
        <v>106869.83968152733</v>
      </c>
    </row>
    <row r="116" spans="5:11" x14ac:dyDescent="0.3">
      <c r="E116" s="2">
        <v>102</v>
      </c>
      <c r="F116" s="21">
        <f t="shared" si="5"/>
        <v>1100.6468608190644</v>
      </c>
      <c r="G116" s="21">
        <v>200</v>
      </c>
      <c r="H116" s="29">
        <f t="shared" si="6"/>
        <v>1300.6468608190644</v>
      </c>
      <c r="I116" s="29">
        <f t="shared" si="7"/>
        <v>712.46559787684885</v>
      </c>
      <c r="J116" s="29">
        <f t="shared" si="8"/>
        <v>388.18126294221554</v>
      </c>
      <c r="K116" s="29">
        <f t="shared" si="9"/>
        <v>106281.65841858511</v>
      </c>
    </row>
    <row r="117" spans="5:11" x14ac:dyDescent="0.3">
      <c r="E117" s="2">
        <v>103</v>
      </c>
      <c r="F117" s="21">
        <f t="shared" si="5"/>
        <v>1100.6468608190644</v>
      </c>
      <c r="G117" s="21">
        <v>200</v>
      </c>
      <c r="H117" s="29">
        <f t="shared" si="6"/>
        <v>1300.6468608190644</v>
      </c>
      <c r="I117" s="29">
        <f t="shared" si="7"/>
        <v>708.54438945723405</v>
      </c>
      <c r="J117" s="29">
        <f t="shared" si="8"/>
        <v>392.10247136183034</v>
      </c>
      <c r="K117" s="29">
        <f t="shared" si="9"/>
        <v>105689.55594722329</v>
      </c>
    </row>
    <row r="118" spans="5:11" x14ac:dyDescent="0.3">
      <c r="E118" s="2">
        <v>104</v>
      </c>
      <c r="F118" s="21">
        <f t="shared" si="5"/>
        <v>1100.6468608190644</v>
      </c>
      <c r="G118" s="21">
        <v>200</v>
      </c>
      <c r="H118" s="29">
        <f t="shared" si="6"/>
        <v>1300.6468608190644</v>
      </c>
      <c r="I118" s="29">
        <f t="shared" si="7"/>
        <v>704.59703964815526</v>
      </c>
      <c r="J118" s="29">
        <f t="shared" si="8"/>
        <v>396.04982117090913</v>
      </c>
      <c r="K118" s="29">
        <f t="shared" si="9"/>
        <v>105093.50612605238</v>
      </c>
    </row>
    <row r="119" spans="5:11" x14ac:dyDescent="0.3">
      <c r="E119" s="2">
        <v>105</v>
      </c>
      <c r="F119" s="21">
        <f t="shared" si="5"/>
        <v>1100.6468608190644</v>
      </c>
      <c r="G119" s="21">
        <v>200</v>
      </c>
      <c r="H119" s="29">
        <f t="shared" si="6"/>
        <v>1300.6468608190644</v>
      </c>
      <c r="I119" s="29">
        <f t="shared" si="7"/>
        <v>700.62337417368246</v>
      </c>
      <c r="J119" s="29">
        <f t="shared" si="8"/>
        <v>400.02348664538192</v>
      </c>
      <c r="K119" s="29">
        <f t="shared" si="9"/>
        <v>104493.482639407</v>
      </c>
    </row>
    <row r="120" spans="5:11" x14ac:dyDescent="0.3">
      <c r="E120" s="2">
        <v>106</v>
      </c>
      <c r="F120" s="21">
        <f t="shared" si="5"/>
        <v>1100.6468608190644</v>
      </c>
      <c r="G120" s="21">
        <v>200</v>
      </c>
      <c r="H120" s="29">
        <f t="shared" si="6"/>
        <v>1300.6468608190644</v>
      </c>
      <c r="I120" s="29">
        <f t="shared" si="7"/>
        <v>696.62321759604663</v>
      </c>
      <c r="J120" s="29">
        <f t="shared" si="8"/>
        <v>404.02364322301776</v>
      </c>
      <c r="K120" s="29">
        <f t="shared" si="9"/>
        <v>103889.45899618398</v>
      </c>
    </row>
    <row r="121" spans="5:11" x14ac:dyDescent="0.3">
      <c r="E121" s="2">
        <v>107</v>
      </c>
      <c r="F121" s="21">
        <f t="shared" si="5"/>
        <v>1100.6468608190644</v>
      </c>
      <c r="G121" s="21">
        <v>200</v>
      </c>
      <c r="H121" s="29">
        <f t="shared" si="6"/>
        <v>1300.6468608190644</v>
      </c>
      <c r="I121" s="29">
        <f t="shared" si="7"/>
        <v>692.59639330789321</v>
      </c>
      <c r="J121" s="29">
        <f t="shared" si="8"/>
        <v>408.05046751117118</v>
      </c>
      <c r="K121" s="29">
        <f t="shared" si="9"/>
        <v>103281.40852867281</v>
      </c>
    </row>
    <row r="122" spans="5:11" x14ac:dyDescent="0.3">
      <c r="E122" s="2">
        <v>108</v>
      </c>
      <c r="F122" s="21">
        <f t="shared" si="5"/>
        <v>1100.6468608190644</v>
      </c>
      <c r="G122" s="21">
        <v>200</v>
      </c>
      <c r="H122" s="29">
        <f t="shared" si="6"/>
        <v>1300.6468608190644</v>
      </c>
      <c r="I122" s="29">
        <f t="shared" si="7"/>
        <v>688.5427235244855</v>
      </c>
      <c r="J122" s="29">
        <f t="shared" si="8"/>
        <v>412.10413729457889</v>
      </c>
      <c r="K122" s="29">
        <f t="shared" si="9"/>
        <v>102669.30439137823</v>
      </c>
    </row>
    <row r="123" spans="5:11" x14ac:dyDescent="0.3">
      <c r="E123" s="2">
        <v>109</v>
      </c>
      <c r="F123" s="21">
        <f t="shared" si="5"/>
        <v>1100.6468608190644</v>
      </c>
      <c r="G123" s="21">
        <v>200</v>
      </c>
      <c r="H123" s="29">
        <f t="shared" si="6"/>
        <v>1300.6468608190644</v>
      </c>
      <c r="I123" s="29">
        <f t="shared" si="7"/>
        <v>684.46202927585489</v>
      </c>
      <c r="J123" s="29">
        <f t="shared" si="8"/>
        <v>416.1848315432095</v>
      </c>
      <c r="K123" s="29">
        <f t="shared" si="9"/>
        <v>102053.11955983502</v>
      </c>
    </row>
    <row r="124" spans="5:11" x14ac:dyDescent="0.3">
      <c r="E124" s="2">
        <v>110</v>
      </c>
      <c r="F124" s="21">
        <f t="shared" si="5"/>
        <v>1100.6468608190644</v>
      </c>
      <c r="G124" s="21">
        <v>200</v>
      </c>
      <c r="H124" s="29">
        <f t="shared" si="6"/>
        <v>1300.6468608190644</v>
      </c>
      <c r="I124" s="29">
        <f t="shared" si="7"/>
        <v>680.35413039890011</v>
      </c>
      <c r="J124" s="29">
        <f t="shared" si="8"/>
        <v>420.29273042016428</v>
      </c>
      <c r="K124" s="29">
        <f t="shared" si="9"/>
        <v>101432.82682941486</v>
      </c>
    </row>
    <row r="125" spans="5:11" x14ac:dyDescent="0.3">
      <c r="E125" s="2">
        <v>111</v>
      </c>
      <c r="F125" s="21">
        <f t="shared" si="5"/>
        <v>1100.6468608190644</v>
      </c>
      <c r="G125" s="21">
        <v>200</v>
      </c>
      <c r="H125" s="29">
        <f t="shared" si="6"/>
        <v>1300.6468608190644</v>
      </c>
      <c r="I125" s="29">
        <f t="shared" si="7"/>
        <v>676.21884552943243</v>
      </c>
      <c r="J125" s="29">
        <f t="shared" si="8"/>
        <v>424.42801528963196</v>
      </c>
      <c r="K125" s="29">
        <f t="shared" si="9"/>
        <v>100808.39881412522</v>
      </c>
    </row>
    <row r="126" spans="5:11" x14ac:dyDescent="0.3">
      <c r="E126" s="2">
        <v>112</v>
      </c>
      <c r="F126" s="21">
        <f t="shared" si="5"/>
        <v>1100.6468608190644</v>
      </c>
      <c r="G126" s="21">
        <v>200</v>
      </c>
      <c r="H126" s="29">
        <f t="shared" si="6"/>
        <v>1300.6468608190644</v>
      </c>
      <c r="I126" s="29">
        <f t="shared" si="7"/>
        <v>672.05599209416812</v>
      </c>
      <c r="J126" s="29">
        <f t="shared" si="8"/>
        <v>428.59086872489627</v>
      </c>
      <c r="K126" s="29">
        <f t="shared" si="9"/>
        <v>100179.80794540032</v>
      </c>
    </row>
    <row r="127" spans="5:11" x14ac:dyDescent="0.3">
      <c r="E127" s="2">
        <v>113</v>
      </c>
      <c r="F127" s="21">
        <f t="shared" si="5"/>
        <v>1100.6468608190644</v>
      </c>
      <c r="G127" s="21">
        <v>200</v>
      </c>
      <c r="H127" s="29">
        <f t="shared" si="6"/>
        <v>1300.6468608190644</v>
      </c>
      <c r="I127" s="29">
        <f t="shared" si="7"/>
        <v>667.86538630266875</v>
      </c>
      <c r="J127" s="29">
        <f t="shared" si="8"/>
        <v>432.78147451639563</v>
      </c>
      <c r="K127" s="29">
        <f t="shared" si="9"/>
        <v>99547.026470883924</v>
      </c>
    </row>
    <row r="128" spans="5:11" x14ac:dyDescent="0.3">
      <c r="E128" s="2">
        <v>114</v>
      </c>
      <c r="F128" s="21">
        <f t="shared" si="5"/>
        <v>1100.6468608190644</v>
      </c>
      <c r="G128" s="21">
        <v>200</v>
      </c>
      <c r="H128" s="29">
        <f t="shared" si="6"/>
        <v>1300.6468608190644</v>
      </c>
      <c r="I128" s="29">
        <f t="shared" si="7"/>
        <v>663.64684313922623</v>
      </c>
      <c r="J128" s="29">
        <f t="shared" si="8"/>
        <v>437.00001767983815</v>
      </c>
      <c r="K128" s="29">
        <f t="shared" si="9"/>
        <v>98910.026453204089</v>
      </c>
    </row>
    <row r="129" spans="5:11" x14ac:dyDescent="0.3">
      <c r="E129" s="2">
        <v>115</v>
      </c>
      <c r="F129" s="21">
        <f t="shared" si="5"/>
        <v>1100.6468608190644</v>
      </c>
      <c r="G129" s="21">
        <v>200</v>
      </c>
      <c r="H129" s="29">
        <f t="shared" si="6"/>
        <v>1300.6468608190644</v>
      </c>
      <c r="I129" s="29">
        <f t="shared" si="7"/>
        <v>659.40017635469394</v>
      </c>
      <c r="J129" s="29">
        <f t="shared" si="8"/>
        <v>441.24668446437045</v>
      </c>
      <c r="K129" s="29">
        <f t="shared" si="9"/>
        <v>98268.779768739725</v>
      </c>
    </row>
    <row r="130" spans="5:11" x14ac:dyDescent="0.3">
      <c r="E130" s="2">
        <v>116</v>
      </c>
      <c r="F130" s="21">
        <f t="shared" si="5"/>
        <v>1100.6468608190644</v>
      </c>
      <c r="G130" s="21">
        <v>200</v>
      </c>
      <c r="H130" s="29">
        <f t="shared" si="6"/>
        <v>1300.6468608190644</v>
      </c>
      <c r="I130" s="29">
        <f t="shared" si="7"/>
        <v>655.12519845826489</v>
      </c>
      <c r="J130" s="29">
        <f t="shared" si="8"/>
        <v>445.5216623607995</v>
      </c>
      <c r="K130" s="29">
        <f t="shared" si="9"/>
        <v>97623.258106378926</v>
      </c>
    </row>
    <row r="131" spans="5:11" x14ac:dyDescent="0.3">
      <c r="E131" s="2">
        <v>117</v>
      </c>
      <c r="F131" s="21">
        <f t="shared" si="5"/>
        <v>1100.6468608190644</v>
      </c>
      <c r="G131" s="21">
        <v>200</v>
      </c>
      <c r="H131" s="29">
        <f t="shared" si="6"/>
        <v>1300.6468608190644</v>
      </c>
      <c r="I131" s="29">
        <f t="shared" si="7"/>
        <v>650.82172070919285</v>
      </c>
      <c r="J131" s="29">
        <f t="shared" si="8"/>
        <v>449.82514010987154</v>
      </c>
      <c r="K131" s="29">
        <f t="shared" si="9"/>
        <v>96973.432966269058</v>
      </c>
    </row>
    <row r="132" spans="5:11" x14ac:dyDescent="0.3">
      <c r="E132" s="2">
        <v>118</v>
      </c>
      <c r="F132" s="21">
        <f t="shared" si="5"/>
        <v>1100.6468608190644</v>
      </c>
      <c r="G132" s="21">
        <v>200</v>
      </c>
      <c r="H132" s="29">
        <f t="shared" si="6"/>
        <v>1300.6468608190644</v>
      </c>
      <c r="I132" s="29">
        <f t="shared" si="7"/>
        <v>646.48955310846043</v>
      </c>
      <c r="J132" s="29">
        <f t="shared" si="8"/>
        <v>454.15730771060396</v>
      </c>
      <c r="K132" s="29">
        <f t="shared" si="9"/>
        <v>96319.275658558458</v>
      </c>
    </row>
    <row r="133" spans="5:11" x14ac:dyDescent="0.3">
      <c r="E133" s="2">
        <v>119</v>
      </c>
      <c r="F133" s="21">
        <f t="shared" si="5"/>
        <v>1100.6468608190644</v>
      </c>
      <c r="G133" s="21">
        <v>200</v>
      </c>
      <c r="H133" s="29">
        <f t="shared" si="6"/>
        <v>1300.6468608190644</v>
      </c>
      <c r="I133" s="29">
        <f t="shared" si="7"/>
        <v>642.12850439038971</v>
      </c>
      <c r="J133" s="29">
        <f t="shared" si="8"/>
        <v>458.51835642867468</v>
      </c>
      <c r="K133" s="29">
        <f t="shared" si="9"/>
        <v>95660.757302129787</v>
      </c>
    </row>
    <row r="134" spans="5:11" x14ac:dyDescent="0.3">
      <c r="E134" s="2">
        <v>120</v>
      </c>
      <c r="F134" s="21">
        <f t="shared" si="5"/>
        <v>1100.6468608190644</v>
      </c>
      <c r="G134" s="21">
        <v>200</v>
      </c>
      <c r="H134" s="29">
        <f t="shared" si="6"/>
        <v>1300.6468608190644</v>
      </c>
      <c r="I134" s="29">
        <f t="shared" si="7"/>
        <v>637.73838201419858</v>
      </c>
      <c r="J134" s="29">
        <f t="shared" si="8"/>
        <v>462.90847880486581</v>
      </c>
      <c r="K134" s="29">
        <f t="shared" si="9"/>
        <v>94997.848823324923</v>
      </c>
    </row>
    <row r="135" spans="5:11" x14ac:dyDescent="0.3">
      <c r="E135" s="2">
        <v>121</v>
      </c>
      <c r="F135" s="21">
        <f t="shared" si="5"/>
        <v>1100.6468608190644</v>
      </c>
      <c r="G135" s="21">
        <v>200</v>
      </c>
      <c r="H135" s="29">
        <f t="shared" si="6"/>
        <v>1300.6468608190644</v>
      </c>
      <c r="I135" s="29">
        <f t="shared" si="7"/>
        <v>633.31899215549947</v>
      </c>
      <c r="J135" s="29">
        <f t="shared" si="8"/>
        <v>467.32786866356491</v>
      </c>
      <c r="K135" s="29">
        <f t="shared" si="9"/>
        <v>94330.520954661362</v>
      </c>
    </row>
    <row r="136" spans="5:11" x14ac:dyDescent="0.3">
      <c r="E136" s="2">
        <v>122</v>
      </c>
      <c r="F136" s="21">
        <f t="shared" si="5"/>
        <v>1100.6468608190644</v>
      </c>
      <c r="G136" s="21">
        <v>200</v>
      </c>
      <c r="H136" s="29">
        <f t="shared" si="6"/>
        <v>1300.6468608190644</v>
      </c>
      <c r="I136" s="29">
        <f t="shared" si="7"/>
        <v>628.8701396977425</v>
      </c>
      <c r="J136" s="29">
        <f t="shared" si="8"/>
        <v>471.77672112132188</v>
      </c>
      <c r="K136" s="29">
        <f t="shared" si="9"/>
        <v>93658.744233540041</v>
      </c>
    </row>
    <row r="137" spans="5:11" x14ac:dyDescent="0.3">
      <c r="E137" s="2">
        <v>123</v>
      </c>
      <c r="F137" s="21">
        <f t="shared" si="5"/>
        <v>1100.6468608190644</v>
      </c>
      <c r="G137" s="21">
        <v>200</v>
      </c>
      <c r="H137" s="29">
        <f t="shared" si="6"/>
        <v>1300.6468608190644</v>
      </c>
      <c r="I137" s="29">
        <f t="shared" si="7"/>
        <v>624.39162822360026</v>
      </c>
      <c r="J137" s="29">
        <f t="shared" si="8"/>
        <v>476.25523259546412</v>
      </c>
      <c r="K137" s="29">
        <f t="shared" si="9"/>
        <v>92982.489000944581</v>
      </c>
    </row>
    <row r="138" spans="5:11" x14ac:dyDescent="0.3">
      <c r="E138" s="2">
        <v>124</v>
      </c>
      <c r="F138" s="21">
        <f t="shared" si="5"/>
        <v>1100.6468608190644</v>
      </c>
      <c r="G138" s="21">
        <v>200</v>
      </c>
      <c r="H138" s="29">
        <f t="shared" si="6"/>
        <v>1300.6468608190644</v>
      </c>
      <c r="I138" s="29">
        <f t="shared" si="7"/>
        <v>619.88326000629729</v>
      </c>
      <c r="J138" s="29">
        <f t="shared" si="8"/>
        <v>480.76360081276709</v>
      </c>
      <c r="K138" s="29">
        <f t="shared" si="9"/>
        <v>92301.725400131807</v>
      </c>
    </row>
    <row r="139" spans="5:11" x14ac:dyDescent="0.3">
      <c r="E139" s="2">
        <v>125</v>
      </c>
      <c r="F139" s="21">
        <f t="shared" si="5"/>
        <v>1100.6468608190644</v>
      </c>
      <c r="G139" s="21">
        <v>200</v>
      </c>
      <c r="H139" s="29">
        <f t="shared" si="6"/>
        <v>1300.6468608190644</v>
      </c>
      <c r="I139" s="29">
        <f t="shared" si="7"/>
        <v>615.34483600087867</v>
      </c>
      <c r="J139" s="29">
        <f t="shared" si="8"/>
        <v>485.30202481818571</v>
      </c>
      <c r="K139" s="29">
        <f t="shared" si="9"/>
        <v>91616.423375313621</v>
      </c>
    </row>
    <row r="140" spans="5:11" x14ac:dyDescent="0.3">
      <c r="E140" s="2">
        <v>126</v>
      </c>
      <c r="F140" s="21">
        <f t="shared" si="5"/>
        <v>1100.6468608190644</v>
      </c>
      <c r="G140" s="21">
        <v>200</v>
      </c>
      <c r="H140" s="29">
        <f t="shared" si="6"/>
        <v>1300.6468608190644</v>
      </c>
      <c r="I140" s="29">
        <f t="shared" si="7"/>
        <v>610.77615583542422</v>
      </c>
      <c r="J140" s="29">
        <f t="shared" si="8"/>
        <v>489.87070498364017</v>
      </c>
      <c r="K140" s="29">
        <f t="shared" si="9"/>
        <v>90926.552670329984</v>
      </c>
    </row>
    <row r="141" spans="5:11" x14ac:dyDescent="0.3">
      <c r="E141" s="2">
        <v>127</v>
      </c>
      <c r="F141" s="21">
        <f t="shared" si="5"/>
        <v>1100.6468608190644</v>
      </c>
      <c r="G141" s="21">
        <v>200</v>
      </c>
      <c r="H141" s="29">
        <f t="shared" si="6"/>
        <v>1300.6468608190644</v>
      </c>
      <c r="I141" s="29">
        <f t="shared" si="7"/>
        <v>606.17701780219988</v>
      </c>
      <c r="J141" s="29">
        <f t="shared" si="8"/>
        <v>494.4698430168645</v>
      </c>
      <c r="K141" s="29">
        <f t="shared" si="9"/>
        <v>90232.082827313119</v>
      </c>
    </row>
    <row r="142" spans="5:11" x14ac:dyDescent="0.3">
      <c r="E142" s="2">
        <v>128</v>
      </c>
      <c r="F142" s="21">
        <f t="shared" si="5"/>
        <v>1100.6468608190644</v>
      </c>
      <c r="G142" s="21">
        <v>200</v>
      </c>
      <c r="H142" s="29">
        <f t="shared" si="6"/>
        <v>1300.6468608190644</v>
      </c>
      <c r="I142" s="29">
        <f t="shared" si="7"/>
        <v>601.54721884875414</v>
      </c>
      <c r="J142" s="29">
        <f t="shared" si="8"/>
        <v>499.09964197031024</v>
      </c>
      <c r="K142" s="29">
        <f t="shared" si="9"/>
        <v>89532.983185342804</v>
      </c>
    </row>
    <row r="143" spans="5:11" x14ac:dyDescent="0.3">
      <c r="E143" s="2">
        <v>129</v>
      </c>
      <c r="F143" s="21">
        <f t="shared" si="5"/>
        <v>1100.6468608190644</v>
      </c>
      <c r="G143" s="21">
        <v>200</v>
      </c>
      <c r="H143" s="29">
        <f t="shared" si="6"/>
        <v>1300.6468608190644</v>
      </c>
      <c r="I143" s="29">
        <f t="shared" si="7"/>
        <v>596.88655456895196</v>
      </c>
      <c r="J143" s="29">
        <f t="shared" si="8"/>
        <v>503.76030625011242</v>
      </c>
      <c r="K143" s="29">
        <f t="shared" si="9"/>
        <v>88829.222879092689</v>
      </c>
    </row>
    <row r="144" spans="5:11" x14ac:dyDescent="0.3">
      <c r="E144" s="2">
        <v>130</v>
      </c>
      <c r="F144" s="21">
        <f t="shared" si="5"/>
        <v>1100.6468608190644</v>
      </c>
      <c r="G144" s="21">
        <v>200</v>
      </c>
      <c r="H144" s="29">
        <f t="shared" si="6"/>
        <v>1300.6468608190644</v>
      </c>
      <c r="I144" s="29">
        <f t="shared" si="7"/>
        <v>592.19481919395128</v>
      </c>
      <c r="J144" s="29">
        <f t="shared" si="8"/>
        <v>508.45204162511311</v>
      </c>
      <c r="K144" s="29">
        <f t="shared" si="9"/>
        <v>88120.770837467571</v>
      </c>
    </row>
    <row r="145" spans="5:11" x14ac:dyDescent="0.3">
      <c r="E145" s="2">
        <v>131</v>
      </c>
      <c r="F145" s="21">
        <f t="shared" ref="F145:F208" si="10">$E$9</f>
        <v>1100.6468608190644</v>
      </c>
      <c r="G145" s="21">
        <v>200</v>
      </c>
      <c r="H145" s="29">
        <f t="shared" ref="H145:H208" si="11">F145+G145</f>
        <v>1300.6468608190644</v>
      </c>
      <c r="I145" s="29">
        <f t="shared" ref="I145:I208" si="12">K144*$E$5/12</f>
        <v>587.47180558311709</v>
      </c>
      <c r="J145" s="29">
        <f t="shared" ref="J145:J208" si="13">F145-I145</f>
        <v>513.1750552359473</v>
      </c>
      <c r="K145" s="29">
        <f t="shared" ref="K145:K208" si="14">K144-G145-J145</f>
        <v>87407.595782231627</v>
      </c>
    </row>
    <row r="146" spans="5:11" x14ac:dyDescent="0.3">
      <c r="E146" s="2">
        <v>132</v>
      </c>
      <c r="F146" s="21">
        <f t="shared" si="10"/>
        <v>1100.6468608190644</v>
      </c>
      <c r="G146" s="21">
        <v>200</v>
      </c>
      <c r="H146" s="29">
        <f t="shared" si="11"/>
        <v>1300.6468608190644</v>
      </c>
      <c r="I146" s="29">
        <f t="shared" si="12"/>
        <v>582.71730521487746</v>
      </c>
      <c r="J146" s="29">
        <f t="shared" si="13"/>
        <v>517.92955560418693</v>
      </c>
      <c r="K146" s="29">
        <f t="shared" si="14"/>
        <v>86689.666226627436</v>
      </c>
    </row>
    <row r="147" spans="5:11" x14ac:dyDescent="0.3">
      <c r="E147" s="2">
        <v>133</v>
      </c>
      <c r="F147" s="21">
        <f t="shared" si="10"/>
        <v>1100.6468608190644</v>
      </c>
      <c r="G147" s="21">
        <v>200</v>
      </c>
      <c r="H147" s="29">
        <f t="shared" si="11"/>
        <v>1300.6468608190644</v>
      </c>
      <c r="I147" s="29">
        <f t="shared" si="12"/>
        <v>577.93110817751619</v>
      </c>
      <c r="J147" s="29">
        <f t="shared" si="13"/>
        <v>522.71575264154819</v>
      </c>
      <c r="K147" s="29">
        <f t="shared" si="14"/>
        <v>85966.950473985882</v>
      </c>
    </row>
    <row r="148" spans="5:11" x14ac:dyDescent="0.3">
      <c r="E148" s="2">
        <v>134</v>
      </c>
      <c r="F148" s="21">
        <f t="shared" si="10"/>
        <v>1100.6468608190644</v>
      </c>
      <c r="G148" s="21">
        <v>200</v>
      </c>
      <c r="H148" s="29">
        <f t="shared" si="11"/>
        <v>1300.6468608190644</v>
      </c>
      <c r="I148" s="29">
        <f t="shared" si="12"/>
        <v>573.11300315990593</v>
      </c>
      <c r="J148" s="29">
        <f t="shared" si="13"/>
        <v>527.53385765915846</v>
      </c>
      <c r="K148" s="29">
        <f t="shared" si="14"/>
        <v>85239.416616326722</v>
      </c>
    </row>
    <row r="149" spans="5:11" x14ac:dyDescent="0.3">
      <c r="E149" s="2">
        <v>135</v>
      </c>
      <c r="F149" s="21">
        <f t="shared" si="10"/>
        <v>1100.6468608190644</v>
      </c>
      <c r="G149" s="21">
        <v>200</v>
      </c>
      <c r="H149" s="29">
        <f t="shared" si="11"/>
        <v>1300.6468608190644</v>
      </c>
      <c r="I149" s="29">
        <f t="shared" si="12"/>
        <v>568.26277744217816</v>
      </c>
      <c r="J149" s="29">
        <f t="shared" si="13"/>
        <v>532.38408337688622</v>
      </c>
      <c r="K149" s="29">
        <f t="shared" si="14"/>
        <v>84507.03253294983</v>
      </c>
    </row>
    <row r="150" spans="5:11" x14ac:dyDescent="0.3">
      <c r="E150" s="2">
        <v>136</v>
      </c>
      <c r="F150" s="21">
        <f t="shared" si="10"/>
        <v>1100.6468608190644</v>
      </c>
      <c r="G150" s="21">
        <v>200</v>
      </c>
      <c r="H150" s="29">
        <f t="shared" si="11"/>
        <v>1300.6468608190644</v>
      </c>
      <c r="I150" s="29">
        <f t="shared" si="12"/>
        <v>563.38021688633228</v>
      </c>
      <c r="J150" s="29">
        <f t="shared" si="13"/>
        <v>537.26664393273211</v>
      </c>
      <c r="K150" s="29">
        <f t="shared" si="14"/>
        <v>83769.765889017101</v>
      </c>
    </row>
    <row r="151" spans="5:11" x14ac:dyDescent="0.3">
      <c r="E151" s="2">
        <v>137</v>
      </c>
      <c r="F151" s="21">
        <f t="shared" si="10"/>
        <v>1100.6468608190644</v>
      </c>
      <c r="G151" s="21">
        <v>200</v>
      </c>
      <c r="H151" s="29">
        <f t="shared" si="11"/>
        <v>1300.6468608190644</v>
      </c>
      <c r="I151" s="29">
        <f t="shared" si="12"/>
        <v>558.46510592678067</v>
      </c>
      <c r="J151" s="29">
        <f t="shared" si="13"/>
        <v>542.18175489228372</v>
      </c>
      <c r="K151" s="29">
        <f t="shared" si="14"/>
        <v>83027.584134124816</v>
      </c>
    </row>
    <row r="152" spans="5:11" x14ac:dyDescent="0.3">
      <c r="E152" s="2">
        <v>138</v>
      </c>
      <c r="F152" s="21">
        <f t="shared" si="10"/>
        <v>1100.6468608190644</v>
      </c>
      <c r="G152" s="21">
        <v>200</v>
      </c>
      <c r="H152" s="29">
        <f t="shared" si="11"/>
        <v>1300.6468608190644</v>
      </c>
      <c r="I152" s="29">
        <f t="shared" si="12"/>
        <v>553.51722756083211</v>
      </c>
      <c r="J152" s="29">
        <f t="shared" si="13"/>
        <v>547.12963325823227</v>
      </c>
      <c r="K152" s="29">
        <f t="shared" si="14"/>
        <v>82280.454500866588</v>
      </c>
    </row>
    <row r="153" spans="5:11" x14ac:dyDescent="0.3">
      <c r="E153" s="2">
        <v>139</v>
      </c>
      <c r="F153" s="21">
        <f t="shared" si="10"/>
        <v>1100.6468608190644</v>
      </c>
      <c r="G153" s="21">
        <v>200</v>
      </c>
      <c r="H153" s="29">
        <f t="shared" si="11"/>
        <v>1300.6468608190644</v>
      </c>
      <c r="I153" s="29">
        <f t="shared" si="12"/>
        <v>548.53636333911061</v>
      </c>
      <c r="J153" s="29">
        <f t="shared" si="13"/>
        <v>552.11049747995378</v>
      </c>
      <c r="K153" s="29">
        <f t="shared" si="14"/>
        <v>81528.344003386635</v>
      </c>
    </row>
    <row r="154" spans="5:11" x14ac:dyDescent="0.3">
      <c r="E154" s="2">
        <v>140</v>
      </c>
      <c r="F154" s="21">
        <f t="shared" si="10"/>
        <v>1100.6468608190644</v>
      </c>
      <c r="G154" s="21">
        <v>200</v>
      </c>
      <c r="H154" s="29">
        <f t="shared" si="11"/>
        <v>1300.6468608190644</v>
      </c>
      <c r="I154" s="29">
        <f t="shared" si="12"/>
        <v>543.52229335591085</v>
      </c>
      <c r="J154" s="29">
        <f t="shared" si="13"/>
        <v>557.12456746315354</v>
      </c>
      <c r="K154" s="29">
        <f t="shared" si="14"/>
        <v>80771.219435923485</v>
      </c>
    </row>
    <row r="155" spans="5:11" x14ac:dyDescent="0.3">
      <c r="E155" s="2">
        <v>141</v>
      </c>
      <c r="F155" s="21">
        <f t="shared" si="10"/>
        <v>1100.6468608190644</v>
      </c>
      <c r="G155" s="21">
        <v>200</v>
      </c>
      <c r="H155" s="29">
        <f t="shared" si="11"/>
        <v>1300.6468608190644</v>
      </c>
      <c r="I155" s="29">
        <f t="shared" si="12"/>
        <v>538.47479623948993</v>
      </c>
      <c r="J155" s="29">
        <f t="shared" si="13"/>
        <v>562.17206457957445</v>
      </c>
      <c r="K155" s="29">
        <f t="shared" si="14"/>
        <v>80009.047371343913</v>
      </c>
    </row>
    <row r="156" spans="5:11" x14ac:dyDescent="0.3">
      <c r="E156" s="2">
        <v>142</v>
      </c>
      <c r="F156" s="21">
        <f t="shared" si="10"/>
        <v>1100.6468608190644</v>
      </c>
      <c r="G156" s="21">
        <v>200</v>
      </c>
      <c r="H156" s="29">
        <f t="shared" si="11"/>
        <v>1300.6468608190644</v>
      </c>
      <c r="I156" s="29">
        <f t="shared" si="12"/>
        <v>533.3936491422927</v>
      </c>
      <c r="J156" s="29">
        <f t="shared" si="13"/>
        <v>567.25321167677168</v>
      </c>
      <c r="K156" s="29">
        <f t="shared" si="14"/>
        <v>79241.794159667144</v>
      </c>
    </row>
    <row r="157" spans="5:11" x14ac:dyDescent="0.3">
      <c r="E157" s="2">
        <v>143</v>
      </c>
      <c r="F157" s="21">
        <f t="shared" si="10"/>
        <v>1100.6468608190644</v>
      </c>
      <c r="G157" s="21">
        <v>200</v>
      </c>
      <c r="H157" s="29">
        <f t="shared" si="11"/>
        <v>1300.6468608190644</v>
      </c>
      <c r="I157" s="29">
        <f t="shared" si="12"/>
        <v>528.27862773111428</v>
      </c>
      <c r="J157" s="29">
        <f t="shared" si="13"/>
        <v>572.3682330879501</v>
      </c>
      <c r="K157" s="29">
        <f t="shared" si="14"/>
        <v>78469.425926579192</v>
      </c>
    </row>
    <row r="158" spans="5:11" x14ac:dyDescent="0.3">
      <c r="E158" s="2">
        <v>144</v>
      </c>
      <c r="F158" s="21">
        <f t="shared" si="10"/>
        <v>1100.6468608190644</v>
      </c>
      <c r="G158" s="21">
        <v>200</v>
      </c>
      <c r="H158" s="29">
        <f t="shared" si="11"/>
        <v>1300.6468608190644</v>
      </c>
      <c r="I158" s="29">
        <f t="shared" si="12"/>
        <v>523.12950617719468</v>
      </c>
      <c r="J158" s="29">
        <f t="shared" si="13"/>
        <v>577.5173546418697</v>
      </c>
      <c r="K158" s="29">
        <f t="shared" si="14"/>
        <v>77691.908571937325</v>
      </c>
    </row>
    <row r="159" spans="5:11" x14ac:dyDescent="0.3">
      <c r="E159" s="2">
        <v>145</v>
      </c>
      <c r="F159" s="21">
        <f t="shared" si="10"/>
        <v>1100.6468608190644</v>
      </c>
      <c r="G159" s="21">
        <v>200</v>
      </c>
      <c r="H159" s="29">
        <f t="shared" si="11"/>
        <v>1300.6468608190644</v>
      </c>
      <c r="I159" s="29">
        <f t="shared" si="12"/>
        <v>517.94605714624879</v>
      </c>
      <c r="J159" s="29">
        <f t="shared" si="13"/>
        <v>582.7008036728156</v>
      </c>
      <c r="K159" s="29">
        <f t="shared" si="14"/>
        <v>76909.207768264503</v>
      </c>
    </row>
    <row r="160" spans="5:11" x14ac:dyDescent="0.3">
      <c r="E160" s="2">
        <v>146</v>
      </c>
      <c r="F160" s="21">
        <f t="shared" si="10"/>
        <v>1100.6468608190644</v>
      </c>
      <c r="G160" s="21">
        <v>200</v>
      </c>
      <c r="H160" s="29">
        <f t="shared" si="11"/>
        <v>1300.6468608190644</v>
      </c>
      <c r="I160" s="29">
        <f t="shared" si="12"/>
        <v>512.72805178842998</v>
      </c>
      <c r="J160" s="29">
        <f t="shared" si="13"/>
        <v>587.91880903063441</v>
      </c>
      <c r="K160" s="29">
        <f t="shared" si="14"/>
        <v>76121.288959233862</v>
      </c>
    </row>
    <row r="161" spans="5:11" x14ac:dyDescent="0.3">
      <c r="E161" s="2">
        <v>147</v>
      </c>
      <c r="F161" s="21">
        <f t="shared" si="10"/>
        <v>1100.6468608190644</v>
      </c>
      <c r="G161" s="21">
        <v>200</v>
      </c>
      <c r="H161" s="29">
        <f t="shared" si="11"/>
        <v>1300.6468608190644</v>
      </c>
      <c r="I161" s="29">
        <f t="shared" si="12"/>
        <v>507.47525972822581</v>
      </c>
      <c r="J161" s="29">
        <f t="shared" si="13"/>
        <v>593.17160109083852</v>
      </c>
      <c r="K161" s="29">
        <f t="shared" si="14"/>
        <v>75328.117358143019</v>
      </c>
    </row>
    <row r="162" spans="5:11" x14ac:dyDescent="0.3">
      <c r="E162" s="2">
        <v>148</v>
      </c>
      <c r="F162" s="21">
        <f t="shared" si="10"/>
        <v>1100.6468608190644</v>
      </c>
      <c r="G162" s="21">
        <v>200</v>
      </c>
      <c r="H162" s="29">
        <f t="shared" si="11"/>
        <v>1300.6468608190644</v>
      </c>
      <c r="I162" s="29">
        <f t="shared" si="12"/>
        <v>502.18744905428679</v>
      </c>
      <c r="J162" s="29">
        <f t="shared" si="13"/>
        <v>598.45941176477754</v>
      </c>
      <c r="K162" s="29">
        <f t="shared" si="14"/>
        <v>74529.65794637824</v>
      </c>
    </row>
    <row r="163" spans="5:11" x14ac:dyDescent="0.3">
      <c r="E163" s="2">
        <v>149</v>
      </c>
      <c r="F163" s="21">
        <f t="shared" si="10"/>
        <v>1100.6468608190644</v>
      </c>
      <c r="G163" s="21">
        <v>200</v>
      </c>
      <c r="H163" s="29">
        <f t="shared" si="11"/>
        <v>1300.6468608190644</v>
      </c>
      <c r="I163" s="29">
        <f t="shared" si="12"/>
        <v>496.86438630918832</v>
      </c>
      <c r="J163" s="29">
        <f t="shared" si="13"/>
        <v>603.78247450987601</v>
      </c>
      <c r="K163" s="29">
        <f t="shared" si="14"/>
        <v>73725.875471868363</v>
      </c>
    </row>
    <row r="164" spans="5:11" x14ac:dyDescent="0.3">
      <c r="E164" s="2">
        <v>150</v>
      </c>
      <c r="F164" s="21">
        <f t="shared" si="10"/>
        <v>1100.6468608190644</v>
      </c>
      <c r="G164" s="21">
        <v>200</v>
      </c>
      <c r="H164" s="29">
        <f t="shared" si="11"/>
        <v>1300.6468608190644</v>
      </c>
      <c r="I164" s="29">
        <f t="shared" si="12"/>
        <v>491.50583647912248</v>
      </c>
      <c r="J164" s="29">
        <f t="shared" si="13"/>
        <v>609.14102433994185</v>
      </c>
      <c r="K164" s="29">
        <f t="shared" si="14"/>
        <v>72916.734447528419</v>
      </c>
    </row>
    <row r="165" spans="5:11" x14ac:dyDescent="0.3">
      <c r="E165" s="2">
        <v>151</v>
      </c>
      <c r="F165" s="21">
        <f t="shared" si="10"/>
        <v>1100.6468608190644</v>
      </c>
      <c r="G165" s="21">
        <v>200</v>
      </c>
      <c r="H165" s="29">
        <f t="shared" si="11"/>
        <v>1300.6468608190644</v>
      </c>
      <c r="I165" s="29">
        <f t="shared" si="12"/>
        <v>486.11156298352279</v>
      </c>
      <c r="J165" s="29">
        <f t="shared" si="13"/>
        <v>614.53529783554154</v>
      </c>
      <c r="K165" s="29">
        <f t="shared" si="14"/>
        <v>72102.199149692882</v>
      </c>
    </row>
    <row r="166" spans="5:11" x14ac:dyDescent="0.3">
      <c r="E166" s="2">
        <v>152</v>
      </c>
      <c r="F166" s="21">
        <f t="shared" si="10"/>
        <v>1100.6468608190644</v>
      </c>
      <c r="G166" s="21">
        <v>200</v>
      </c>
      <c r="H166" s="29">
        <f t="shared" si="11"/>
        <v>1300.6468608190644</v>
      </c>
      <c r="I166" s="29">
        <f t="shared" si="12"/>
        <v>480.68132766461923</v>
      </c>
      <c r="J166" s="29">
        <f t="shared" si="13"/>
        <v>619.96553315444521</v>
      </c>
      <c r="K166" s="29">
        <f t="shared" si="14"/>
        <v>71282.233616538433</v>
      </c>
    </row>
    <row r="167" spans="5:11" x14ac:dyDescent="0.3">
      <c r="E167" s="2">
        <v>153</v>
      </c>
      <c r="F167" s="21">
        <f t="shared" si="10"/>
        <v>1100.6468608190644</v>
      </c>
      <c r="G167" s="21">
        <v>200</v>
      </c>
      <c r="H167" s="29">
        <f t="shared" si="11"/>
        <v>1300.6468608190644</v>
      </c>
      <c r="I167" s="29">
        <f t="shared" si="12"/>
        <v>475.21489077692291</v>
      </c>
      <c r="J167" s="29">
        <f t="shared" si="13"/>
        <v>625.43197004214153</v>
      </c>
      <c r="K167" s="29">
        <f t="shared" si="14"/>
        <v>70456.801646496286</v>
      </c>
    </row>
    <row r="168" spans="5:11" x14ac:dyDescent="0.3">
      <c r="E168" s="2">
        <v>154</v>
      </c>
      <c r="F168" s="21">
        <f t="shared" si="10"/>
        <v>1100.6468608190644</v>
      </c>
      <c r="G168" s="21">
        <v>200</v>
      </c>
      <c r="H168" s="29">
        <f t="shared" si="11"/>
        <v>1300.6468608190644</v>
      </c>
      <c r="I168" s="29">
        <f t="shared" si="12"/>
        <v>469.71201097664192</v>
      </c>
      <c r="J168" s="29">
        <f t="shared" si="13"/>
        <v>630.93484984242241</v>
      </c>
      <c r="K168" s="29">
        <f t="shared" si="14"/>
        <v>69625.866796653863</v>
      </c>
    </row>
    <row r="169" spans="5:11" x14ac:dyDescent="0.3">
      <c r="E169" s="2">
        <v>155</v>
      </c>
      <c r="F169" s="21">
        <f t="shared" si="10"/>
        <v>1100.6468608190644</v>
      </c>
      <c r="G169" s="21">
        <v>200</v>
      </c>
      <c r="H169" s="29">
        <f t="shared" si="11"/>
        <v>1300.6468608190644</v>
      </c>
      <c r="I169" s="29">
        <f t="shared" si="12"/>
        <v>464.17244531102574</v>
      </c>
      <c r="J169" s="29">
        <f t="shared" si="13"/>
        <v>636.47441550803865</v>
      </c>
      <c r="K169" s="29">
        <f t="shared" si="14"/>
        <v>68789.392381145823</v>
      </c>
    </row>
    <row r="170" spans="5:11" x14ac:dyDescent="0.3">
      <c r="E170" s="2">
        <v>156</v>
      </c>
      <c r="F170" s="21">
        <f t="shared" si="10"/>
        <v>1100.6468608190644</v>
      </c>
      <c r="G170" s="21">
        <v>200</v>
      </c>
      <c r="H170" s="29">
        <f t="shared" si="11"/>
        <v>1300.6468608190644</v>
      </c>
      <c r="I170" s="29">
        <f t="shared" si="12"/>
        <v>458.5959492076388</v>
      </c>
      <c r="J170" s="29">
        <f t="shared" si="13"/>
        <v>642.05091161142559</v>
      </c>
      <c r="K170" s="29">
        <f t="shared" si="14"/>
        <v>67947.341469534396</v>
      </c>
    </row>
    <row r="171" spans="5:11" x14ac:dyDescent="0.3">
      <c r="E171" s="2">
        <v>157</v>
      </c>
      <c r="F171" s="21">
        <f t="shared" si="10"/>
        <v>1100.6468608190644</v>
      </c>
      <c r="G171" s="21">
        <v>200</v>
      </c>
      <c r="H171" s="29">
        <f t="shared" si="11"/>
        <v>1300.6468608190644</v>
      </c>
      <c r="I171" s="29">
        <f t="shared" si="12"/>
        <v>452.98227646356264</v>
      </c>
      <c r="J171" s="29">
        <f t="shared" si="13"/>
        <v>647.6645843555018</v>
      </c>
      <c r="K171" s="29">
        <f t="shared" si="14"/>
        <v>67099.676885178895</v>
      </c>
    </row>
    <row r="172" spans="5:11" x14ac:dyDescent="0.3">
      <c r="E172" s="2">
        <v>158</v>
      </c>
      <c r="F172" s="21">
        <f t="shared" si="10"/>
        <v>1100.6468608190644</v>
      </c>
      <c r="G172" s="21">
        <v>200</v>
      </c>
      <c r="H172" s="29">
        <f t="shared" si="11"/>
        <v>1300.6468608190644</v>
      </c>
      <c r="I172" s="29">
        <f t="shared" si="12"/>
        <v>447.33117923452596</v>
      </c>
      <c r="J172" s="29">
        <f t="shared" si="13"/>
        <v>653.31568158453842</v>
      </c>
      <c r="K172" s="29">
        <f t="shared" si="14"/>
        <v>66246.361203594352</v>
      </c>
    </row>
    <row r="173" spans="5:11" x14ac:dyDescent="0.3">
      <c r="E173" s="2">
        <v>159</v>
      </c>
      <c r="F173" s="21">
        <f t="shared" si="10"/>
        <v>1100.6468608190644</v>
      </c>
      <c r="G173" s="21">
        <v>200</v>
      </c>
      <c r="H173" s="29">
        <f t="shared" si="11"/>
        <v>1300.6468608190644</v>
      </c>
      <c r="I173" s="29">
        <f t="shared" si="12"/>
        <v>441.64240802396239</v>
      </c>
      <c r="J173" s="29">
        <f t="shared" si="13"/>
        <v>659.004452795102</v>
      </c>
      <c r="K173" s="29">
        <f t="shared" si="14"/>
        <v>65387.356750799248</v>
      </c>
    </row>
    <row r="174" spans="5:11" x14ac:dyDescent="0.3">
      <c r="E174" s="2">
        <v>160</v>
      </c>
      <c r="F174" s="21">
        <f t="shared" si="10"/>
        <v>1100.6468608190644</v>
      </c>
      <c r="G174" s="21">
        <v>200</v>
      </c>
      <c r="H174" s="29">
        <f t="shared" si="11"/>
        <v>1300.6468608190644</v>
      </c>
      <c r="I174" s="29">
        <f t="shared" si="12"/>
        <v>435.91571167199498</v>
      </c>
      <c r="J174" s="29">
        <f t="shared" si="13"/>
        <v>664.73114914706935</v>
      </c>
      <c r="K174" s="29">
        <f t="shared" si="14"/>
        <v>64522.62560165218</v>
      </c>
    </row>
    <row r="175" spans="5:11" x14ac:dyDescent="0.3">
      <c r="E175" s="2">
        <v>161</v>
      </c>
      <c r="F175" s="21">
        <f t="shared" si="10"/>
        <v>1100.6468608190644</v>
      </c>
      <c r="G175" s="21">
        <v>200</v>
      </c>
      <c r="H175" s="29">
        <f t="shared" si="11"/>
        <v>1300.6468608190644</v>
      </c>
      <c r="I175" s="29">
        <f t="shared" si="12"/>
        <v>430.15083734434785</v>
      </c>
      <c r="J175" s="29">
        <f t="shared" si="13"/>
        <v>670.49602347471659</v>
      </c>
      <c r="K175" s="29">
        <f t="shared" si="14"/>
        <v>63652.129578177461</v>
      </c>
    </row>
    <row r="176" spans="5:11" x14ac:dyDescent="0.3">
      <c r="E176" s="2">
        <v>162</v>
      </c>
      <c r="F176" s="21">
        <f t="shared" si="10"/>
        <v>1100.6468608190644</v>
      </c>
      <c r="G176" s="21">
        <v>200</v>
      </c>
      <c r="H176" s="29">
        <f t="shared" si="11"/>
        <v>1300.6468608190644</v>
      </c>
      <c r="I176" s="29">
        <f t="shared" si="12"/>
        <v>424.34753052118305</v>
      </c>
      <c r="J176" s="29">
        <f t="shared" si="13"/>
        <v>676.2993302978814</v>
      </c>
      <c r="K176" s="29">
        <f t="shared" si="14"/>
        <v>62775.830247879581</v>
      </c>
    </row>
    <row r="177" spans="5:11" x14ac:dyDescent="0.3">
      <c r="E177" s="2">
        <v>163</v>
      </c>
      <c r="F177" s="21">
        <f t="shared" si="10"/>
        <v>1100.6468608190644</v>
      </c>
      <c r="G177" s="21">
        <v>200</v>
      </c>
      <c r="H177" s="29">
        <f t="shared" si="11"/>
        <v>1300.6468608190644</v>
      </c>
      <c r="I177" s="29">
        <f t="shared" si="12"/>
        <v>418.5055349858639</v>
      </c>
      <c r="J177" s="29">
        <f t="shared" si="13"/>
        <v>682.14132583320043</v>
      </c>
      <c r="K177" s="29">
        <f t="shared" si="14"/>
        <v>61893.688922046378</v>
      </c>
    </row>
    <row r="178" spans="5:11" x14ac:dyDescent="0.3">
      <c r="E178" s="2">
        <v>164</v>
      </c>
      <c r="F178" s="21">
        <f t="shared" si="10"/>
        <v>1100.6468608190644</v>
      </c>
      <c r="G178" s="21">
        <v>200</v>
      </c>
      <c r="H178" s="29">
        <f t="shared" si="11"/>
        <v>1300.6468608190644</v>
      </c>
      <c r="I178" s="29">
        <f t="shared" si="12"/>
        <v>412.62459281364249</v>
      </c>
      <c r="J178" s="29">
        <f t="shared" si="13"/>
        <v>688.02226800542189</v>
      </c>
      <c r="K178" s="29">
        <f t="shared" si="14"/>
        <v>61005.666654040957</v>
      </c>
    </row>
    <row r="179" spans="5:11" x14ac:dyDescent="0.3">
      <c r="E179" s="2">
        <v>165</v>
      </c>
      <c r="F179" s="21">
        <f t="shared" si="10"/>
        <v>1100.6468608190644</v>
      </c>
      <c r="G179" s="21">
        <v>200</v>
      </c>
      <c r="H179" s="29">
        <f t="shared" si="11"/>
        <v>1300.6468608190644</v>
      </c>
      <c r="I179" s="29">
        <f t="shared" si="12"/>
        <v>406.70444436027304</v>
      </c>
      <c r="J179" s="29">
        <f t="shared" si="13"/>
        <v>693.94241645879129</v>
      </c>
      <c r="K179" s="29">
        <f t="shared" si="14"/>
        <v>60111.724237582166</v>
      </c>
    </row>
    <row r="180" spans="5:11" x14ac:dyDescent="0.3">
      <c r="E180" s="2">
        <v>166</v>
      </c>
      <c r="F180" s="21">
        <f t="shared" si="10"/>
        <v>1100.6468608190644</v>
      </c>
      <c r="G180" s="21">
        <v>200</v>
      </c>
      <c r="H180" s="29">
        <f t="shared" si="11"/>
        <v>1300.6468608190644</v>
      </c>
      <c r="I180" s="29">
        <f t="shared" si="12"/>
        <v>400.74482825054776</v>
      </c>
      <c r="J180" s="29">
        <f t="shared" si="13"/>
        <v>699.90203256851669</v>
      </c>
      <c r="K180" s="29">
        <f t="shared" si="14"/>
        <v>59211.822205013646</v>
      </c>
    </row>
    <row r="181" spans="5:11" x14ac:dyDescent="0.3">
      <c r="E181" s="2">
        <v>167</v>
      </c>
      <c r="F181" s="21">
        <f t="shared" si="10"/>
        <v>1100.6468608190644</v>
      </c>
      <c r="G181" s="21">
        <v>200</v>
      </c>
      <c r="H181" s="29">
        <f t="shared" si="11"/>
        <v>1300.6468608190644</v>
      </c>
      <c r="I181" s="29">
        <f t="shared" si="12"/>
        <v>394.7454813667577</v>
      </c>
      <c r="J181" s="29">
        <f t="shared" si="13"/>
        <v>705.90137945230663</v>
      </c>
      <c r="K181" s="29">
        <f t="shared" si="14"/>
        <v>58305.920825561341</v>
      </c>
    </row>
    <row r="182" spans="5:11" x14ac:dyDescent="0.3">
      <c r="E182" s="2">
        <v>168</v>
      </c>
      <c r="F182" s="21">
        <f t="shared" si="10"/>
        <v>1100.6468608190644</v>
      </c>
      <c r="G182" s="21">
        <v>200</v>
      </c>
      <c r="H182" s="29">
        <f t="shared" si="11"/>
        <v>1300.6468608190644</v>
      </c>
      <c r="I182" s="29">
        <f t="shared" si="12"/>
        <v>388.70613883707557</v>
      </c>
      <c r="J182" s="29">
        <f t="shared" si="13"/>
        <v>711.94072198198887</v>
      </c>
      <c r="K182" s="29">
        <f t="shared" si="14"/>
        <v>57393.98010357935</v>
      </c>
    </row>
    <row r="183" spans="5:11" x14ac:dyDescent="0.3">
      <c r="E183" s="2">
        <v>169</v>
      </c>
      <c r="F183" s="21">
        <f t="shared" si="10"/>
        <v>1100.6468608190644</v>
      </c>
      <c r="G183" s="21">
        <v>200</v>
      </c>
      <c r="H183" s="29">
        <f t="shared" si="11"/>
        <v>1300.6468608190644</v>
      </c>
      <c r="I183" s="29">
        <f t="shared" si="12"/>
        <v>382.62653402386235</v>
      </c>
      <c r="J183" s="29">
        <f t="shared" si="13"/>
        <v>718.02032679520198</v>
      </c>
      <c r="K183" s="29">
        <f t="shared" si="14"/>
        <v>56475.959776784148</v>
      </c>
    </row>
    <row r="184" spans="5:11" x14ac:dyDescent="0.3">
      <c r="E184" s="2">
        <v>170</v>
      </c>
      <c r="F184" s="21">
        <f t="shared" si="10"/>
        <v>1100.6468608190644</v>
      </c>
      <c r="G184" s="21">
        <v>200</v>
      </c>
      <c r="H184" s="29">
        <f t="shared" si="11"/>
        <v>1300.6468608190644</v>
      </c>
      <c r="I184" s="29">
        <f t="shared" si="12"/>
        <v>376.5063985118943</v>
      </c>
      <c r="J184" s="29">
        <f t="shared" si="13"/>
        <v>724.14046230717008</v>
      </c>
      <c r="K184" s="29">
        <f t="shared" si="14"/>
        <v>55551.819314476976</v>
      </c>
    </row>
    <row r="185" spans="5:11" x14ac:dyDescent="0.3">
      <c r="E185" s="2">
        <v>171</v>
      </c>
      <c r="F185" s="21">
        <f t="shared" si="10"/>
        <v>1100.6468608190644</v>
      </c>
      <c r="G185" s="21">
        <v>200</v>
      </c>
      <c r="H185" s="29">
        <f t="shared" si="11"/>
        <v>1300.6468608190644</v>
      </c>
      <c r="I185" s="29">
        <f t="shared" si="12"/>
        <v>370.34546209651313</v>
      </c>
      <c r="J185" s="29">
        <f t="shared" si="13"/>
        <v>730.30139872255131</v>
      </c>
      <c r="K185" s="29">
        <f t="shared" si="14"/>
        <v>54621.517915754426</v>
      </c>
    </row>
    <row r="186" spans="5:11" x14ac:dyDescent="0.3">
      <c r="E186" s="2">
        <v>172</v>
      </c>
      <c r="F186" s="21">
        <f t="shared" si="10"/>
        <v>1100.6468608190644</v>
      </c>
      <c r="G186" s="21">
        <v>200</v>
      </c>
      <c r="H186" s="29">
        <f t="shared" si="11"/>
        <v>1300.6468608190644</v>
      </c>
      <c r="I186" s="29">
        <f t="shared" si="12"/>
        <v>364.14345277169622</v>
      </c>
      <c r="J186" s="29">
        <f t="shared" si="13"/>
        <v>736.50340804736811</v>
      </c>
      <c r="K186" s="29">
        <f t="shared" si="14"/>
        <v>53685.014507707056</v>
      </c>
    </row>
    <row r="187" spans="5:11" x14ac:dyDescent="0.3">
      <c r="E187" s="2">
        <v>173</v>
      </c>
      <c r="F187" s="21">
        <f t="shared" si="10"/>
        <v>1100.6468608190644</v>
      </c>
      <c r="G187" s="21">
        <v>200</v>
      </c>
      <c r="H187" s="29">
        <f t="shared" si="11"/>
        <v>1300.6468608190644</v>
      </c>
      <c r="I187" s="29">
        <f t="shared" si="12"/>
        <v>357.90009671804705</v>
      </c>
      <c r="J187" s="29">
        <f t="shared" si="13"/>
        <v>742.74676410101733</v>
      </c>
      <c r="K187" s="29">
        <f t="shared" si="14"/>
        <v>52742.26774360604</v>
      </c>
    </row>
    <row r="188" spans="5:11" x14ac:dyDescent="0.3">
      <c r="E188" s="2">
        <v>174</v>
      </c>
      <c r="F188" s="21">
        <f t="shared" si="10"/>
        <v>1100.6468608190644</v>
      </c>
      <c r="G188" s="21">
        <v>200</v>
      </c>
      <c r="H188" s="29">
        <f t="shared" si="11"/>
        <v>1300.6468608190644</v>
      </c>
      <c r="I188" s="29">
        <f t="shared" si="12"/>
        <v>351.61511829070696</v>
      </c>
      <c r="J188" s="29">
        <f t="shared" si="13"/>
        <v>749.03174252835743</v>
      </c>
      <c r="K188" s="29">
        <f t="shared" si="14"/>
        <v>51793.236001077683</v>
      </c>
    </row>
    <row r="189" spans="5:11" x14ac:dyDescent="0.3">
      <c r="E189" s="2">
        <v>175</v>
      </c>
      <c r="F189" s="21">
        <f t="shared" si="10"/>
        <v>1100.6468608190644</v>
      </c>
      <c r="G189" s="21">
        <v>200</v>
      </c>
      <c r="H189" s="29">
        <f t="shared" si="11"/>
        <v>1300.6468608190644</v>
      </c>
      <c r="I189" s="29">
        <f t="shared" si="12"/>
        <v>345.28824000718458</v>
      </c>
      <c r="J189" s="29">
        <f t="shared" si="13"/>
        <v>755.35862081187975</v>
      </c>
      <c r="K189" s="29">
        <f t="shared" si="14"/>
        <v>50837.877380265803</v>
      </c>
    </row>
    <row r="190" spans="5:11" x14ac:dyDescent="0.3">
      <c r="E190" s="2">
        <v>176</v>
      </c>
      <c r="F190" s="21">
        <f t="shared" si="10"/>
        <v>1100.6468608190644</v>
      </c>
      <c r="G190" s="21">
        <v>200</v>
      </c>
      <c r="H190" s="29">
        <f t="shared" si="11"/>
        <v>1300.6468608190644</v>
      </c>
      <c r="I190" s="29">
        <f t="shared" si="12"/>
        <v>338.91918253510534</v>
      </c>
      <c r="J190" s="29">
        <f t="shared" si="13"/>
        <v>761.72767828395899</v>
      </c>
      <c r="K190" s="29">
        <f t="shared" si="14"/>
        <v>49876.149701981842</v>
      </c>
    </row>
    <row r="191" spans="5:11" x14ac:dyDescent="0.3">
      <c r="E191" s="2">
        <v>177</v>
      </c>
      <c r="F191" s="21">
        <f t="shared" si="10"/>
        <v>1100.6468608190644</v>
      </c>
      <c r="G191" s="21">
        <v>200</v>
      </c>
      <c r="H191" s="29">
        <f t="shared" si="11"/>
        <v>1300.6468608190644</v>
      </c>
      <c r="I191" s="29">
        <f t="shared" si="12"/>
        <v>332.50766467987893</v>
      </c>
      <c r="J191" s="29">
        <f t="shared" si="13"/>
        <v>768.13919613918551</v>
      </c>
      <c r="K191" s="29">
        <f t="shared" si="14"/>
        <v>48908.010505842656</v>
      </c>
    </row>
    <row r="192" spans="5:11" x14ac:dyDescent="0.3">
      <c r="E192" s="2">
        <v>178</v>
      </c>
      <c r="F192" s="21">
        <f t="shared" si="10"/>
        <v>1100.6468608190644</v>
      </c>
      <c r="G192" s="21">
        <v>200</v>
      </c>
      <c r="H192" s="29">
        <f t="shared" si="11"/>
        <v>1300.6468608190644</v>
      </c>
      <c r="I192" s="29">
        <f t="shared" si="12"/>
        <v>326.05340337228438</v>
      </c>
      <c r="J192" s="29">
        <f t="shared" si="13"/>
        <v>774.59345744678001</v>
      </c>
      <c r="K192" s="29">
        <f t="shared" si="14"/>
        <v>47933.417048395873</v>
      </c>
    </row>
    <row r="193" spans="5:11" x14ac:dyDescent="0.3">
      <c r="E193" s="2">
        <v>179</v>
      </c>
      <c r="F193" s="21">
        <f t="shared" si="10"/>
        <v>1100.6468608190644</v>
      </c>
      <c r="G193" s="21">
        <v>200</v>
      </c>
      <c r="H193" s="29">
        <f t="shared" si="11"/>
        <v>1300.6468608190644</v>
      </c>
      <c r="I193" s="29">
        <f t="shared" si="12"/>
        <v>319.55611365597252</v>
      </c>
      <c r="J193" s="29">
        <f t="shared" si="13"/>
        <v>781.09074716309192</v>
      </c>
      <c r="K193" s="29">
        <f t="shared" si="14"/>
        <v>46952.326301232781</v>
      </c>
    </row>
    <row r="194" spans="5:11" x14ac:dyDescent="0.3">
      <c r="E194" s="2">
        <v>180</v>
      </c>
      <c r="F194" s="21">
        <f t="shared" si="10"/>
        <v>1100.6468608190644</v>
      </c>
      <c r="G194" s="21">
        <v>200</v>
      </c>
      <c r="H194" s="29">
        <f t="shared" si="11"/>
        <v>1300.6468608190644</v>
      </c>
      <c r="I194" s="29">
        <f t="shared" si="12"/>
        <v>313.01550867488521</v>
      </c>
      <c r="J194" s="29">
        <f t="shared" si="13"/>
        <v>787.63135214417912</v>
      </c>
      <c r="K194" s="29">
        <f t="shared" si="14"/>
        <v>45964.694949088604</v>
      </c>
    </row>
    <row r="195" spans="5:11" x14ac:dyDescent="0.3">
      <c r="E195" s="2">
        <v>181</v>
      </c>
      <c r="F195" s="21">
        <f t="shared" si="10"/>
        <v>1100.6468608190644</v>
      </c>
      <c r="G195" s="21">
        <v>200</v>
      </c>
      <c r="H195" s="29">
        <f t="shared" si="11"/>
        <v>1300.6468608190644</v>
      </c>
      <c r="I195" s="29">
        <f t="shared" si="12"/>
        <v>306.4312996605907</v>
      </c>
      <c r="J195" s="29">
        <f t="shared" si="13"/>
        <v>794.21556115847375</v>
      </c>
      <c r="K195" s="29">
        <f t="shared" si="14"/>
        <v>44970.479387930129</v>
      </c>
    </row>
    <row r="196" spans="5:11" x14ac:dyDescent="0.3">
      <c r="E196" s="2">
        <v>182</v>
      </c>
      <c r="F196" s="21">
        <f t="shared" si="10"/>
        <v>1100.6468608190644</v>
      </c>
      <c r="G196" s="21">
        <v>200</v>
      </c>
      <c r="H196" s="29">
        <f t="shared" si="11"/>
        <v>1300.6468608190644</v>
      </c>
      <c r="I196" s="29">
        <f t="shared" si="12"/>
        <v>299.80319591953418</v>
      </c>
      <c r="J196" s="29">
        <f t="shared" si="13"/>
        <v>800.84366489953027</v>
      </c>
      <c r="K196" s="29">
        <f t="shared" si="14"/>
        <v>43969.635723030602</v>
      </c>
    </row>
    <row r="197" spans="5:11" x14ac:dyDescent="0.3">
      <c r="E197" s="2">
        <v>183</v>
      </c>
      <c r="F197" s="21">
        <f t="shared" si="10"/>
        <v>1100.6468608190644</v>
      </c>
      <c r="G197" s="21">
        <v>200</v>
      </c>
      <c r="H197" s="29">
        <f t="shared" si="11"/>
        <v>1300.6468608190644</v>
      </c>
      <c r="I197" s="29">
        <f t="shared" si="12"/>
        <v>293.13090482020402</v>
      </c>
      <c r="J197" s="29">
        <f t="shared" si="13"/>
        <v>807.51595599886036</v>
      </c>
      <c r="K197" s="29">
        <f t="shared" si="14"/>
        <v>42962.119767031742</v>
      </c>
    </row>
    <row r="198" spans="5:11" x14ac:dyDescent="0.3">
      <c r="E198" s="2">
        <v>184</v>
      </c>
      <c r="F198" s="21">
        <f t="shared" si="10"/>
        <v>1100.6468608190644</v>
      </c>
      <c r="G198" s="21">
        <v>200</v>
      </c>
      <c r="H198" s="29">
        <f t="shared" si="11"/>
        <v>1300.6468608190644</v>
      </c>
      <c r="I198" s="29">
        <f t="shared" si="12"/>
        <v>286.41413178021162</v>
      </c>
      <c r="J198" s="29">
        <f t="shared" si="13"/>
        <v>814.23272903885277</v>
      </c>
      <c r="K198" s="29">
        <f t="shared" si="14"/>
        <v>41947.887037992892</v>
      </c>
    </row>
    <row r="199" spans="5:11" x14ac:dyDescent="0.3">
      <c r="E199" s="2">
        <v>185</v>
      </c>
      <c r="F199" s="21">
        <f t="shared" si="10"/>
        <v>1100.6468608190644</v>
      </c>
      <c r="G199" s="21">
        <v>200</v>
      </c>
      <c r="H199" s="29">
        <f t="shared" si="11"/>
        <v>1300.6468608190644</v>
      </c>
      <c r="I199" s="29">
        <f t="shared" si="12"/>
        <v>279.65258025328598</v>
      </c>
      <c r="J199" s="29">
        <f t="shared" si="13"/>
        <v>820.99428056577835</v>
      </c>
      <c r="K199" s="29">
        <f t="shared" si="14"/>
        <v>40926.892757427115</v>
      </c>
    </row>
    <row r="200" spans="5:11" x14ac:dyDescent="0.3">
      <c r="E200" s="2">
        <v>186</v>
      </c>
      <c r="F200" s="21">
        <f t="shared" si="10"/>
        <v>1100.6468608190644</v>
      </c>
      <c r="G200" s="21">
        <v>200</v>
      </c>
      <c r="H200" s="29">
        <f t="shared" si="11"/>
        <v>1300.6468608190644</v>
      </c>
      <c r="I200" s="29">
        <f t="shared" si="12"/>
        <v>272.84595171618076</v>
      </c>
      <c r="J200" s="29">
        <f t="shared" si="13"/>
        <v>827.80090910288368</v>
      </c>
      <c r="K200" s="29">
        <f t="shared" si="14"/>
        <v>39899.091848324228</v>
      </c>
    </row>
    <row r="201" spans="5:11" x14ac:dyDescent="0.3">
      <c r="E201" s="2">
        <v>187</v>
      </c>
      <c r="F201" s="21">
        <f t="shared" si="10"/>
        <v>1100.6468608190644</v>
      </c>
      <c r="G201" s="21">
        <v>200</v>
      </c>
      <c r="H201" s="29">
        <f t="shared" si="11"/>
        <v>1300.6468608190644</v>
      </c>
      <c r="I201" s="29">
        <f t="shared" si="12"/>
        <v>265.99394565549488</v>
      </c>
      <c r="J201" s="29">
        <f t="shared" si="13"/>
        <v>834.65291516356956</v>
      </c>
      <c r="K201" s="29">
        <f t="shared" si="14"/>
        <v>38864.438933160658</v>
      </c>
    </row>
    <row r="202" spans="5:11" x14ac:dyDescent="0.3">
      <c r="E202" s="2">
        <v>188</v>
      </c>
      <c r="F202" s="21">
        <f t="shared" si="10"/>
        <v>1100.6468608190644</v>
      </c>
      <c r="G202" s="21">
        <v>200</v>
      </c>
      <c r="H202" s="29">
        <f t="shared" si="11"/>
        <v>1300.6468608190644</v>
      </c>
      <c r="I202" s="29">
        <f t="shared" si="12"/>
        <v>259.09625955440441</v>
      </c>
      <c r="J202" s="29">
        <f t="shared" si="13"/>
        <v>841.55060126465992</v>
      </c>
      <c r="K202" s="29">
        <f t="shared" si="14"/>
        <v>37822.888331896</v>
      </c>
    </row>
    <row r="203" spans="5:11" x14ac:dyDescent="0.3">
      <c r="E203" s="2">
        <v>189</v>
      </c>
      <c r="F203" s="21">
        <f t="shared" si="10"/>
        <v>1100.6468608190644</v>
      </c>
      <c r="G203" s="21">
        <v>200</v>
      </c>
      <c r="H203" s="29">
        <f t="shared" si="11"/>
        <v>1300.6468608190644</v>
      </c>
      <c r="I203" s="29">
        <f t="shared" si="12"/>
        <v>252.15258887930668</v>
      </c>
      <c r="J203" s="29">
        <f t="shared" si="13"/>
        <v>848.49427193975771</v>
      </c>
      <c r="K203" s="29">
        <f t="shared" si="14"/>
        <v>36774.394059956241</v>
      </c>
    </row>
    <row r="204" spans="5:11" x14ac:dyDescent="0.3">
      <c r="E204" s="2">
        <v>190</v>
      </c>
      <c r="F204" s="21">
        <f t="shared" si="10"/>
        <v>1100.6468608190644</v>
      </c>
      <c r="G204" s="21">
        <v>200</v>
      </c>
      <c r="H204" s="29">
        <f t="shared" si="11"/>
        <v>1300.6468608190644</v>
      </c>
      <c r="I204" s="29">
        <f t="shared" si="12"/>
        <v>245.16262706637494</v>
      </c>
      <c r="J204" s="29">
        <f t="shared" si="13"/>
        <v>855.48423375268942</v>
      </c>
      <c r="K204" s="29">
        <f t="shared" si="14"/>
        <v>35718.909826203555</v>
      </c>
    </row>
    <row r="205" spans="5:11" x14ac:dyDescent="0.3">
      <c r="E205" s="2">
        <v>191</v>
      </c>
      <c r="F205" s="21">
        <f t="shared" si="10"/>
        <v>1100.6468608190644</v>
      </c>
      <c r="G205" s="21">
        <v>200</v>
      </c>
      <c r="H205" s="29">
        <f t="shared" si="11"/>
        <v>1300.6468608190644</v>
      </c>
      <c r="I205" s="29">
        <f t="shared" si="12"/>
        <v>238.12606550802369</v>
      </c>
      <c r="J205" s="29">
        <f t="shared" si="13"/>
        <v>862.52079531104073</v>
      </c>
      <c r="K205" s="29">
        <f t="shared" si="14"/>
        <v>34656.389030892511</v>
      </c>
    </row>
    <row r="206" spans="5:11" x14ac:dyDescent="0.3">
      <c r="E206" s="2">
        <v>192</v>
      </c>
      <c r="F206" s="21">
        <f t="shared" si="10"/>
        <v>1100.6468608190644</v>
      </c>
      <c r="G206" s="21">
        <v>200</v>
      </c>
      <c r="H206" s="29">
        <f t="shared" si="11"/>
        <v>1300.6468608190644</v>
      </c>
      <c r="I206" s="29">
        <f t="shared" si="12"/>
        <v>231.04259353928342</v>
      </c>
      <c r="J206" s="29">
        <f t="shared" si="13"/>
        <v>869.60426727978097</v>
      </c>
      <c r="K206" s="29">
        <f t="shared" si="14"/>
        <v>33586.784763612734</v>
      </c>
    </row>
    <row r="207" spans="5:11" x14ac:dyDescent="0.3">
      <c r="E207" s="2">
        <v>193</v>
      </c>
      <c r="F207" s="21">
        <f t="shared" si="10"/>
        <v>1100.6468608190644</v>
      </c>
      <c r="G207" s="21">
        <v>200</v>
      </c>
      <c r="H207" s="29">
        <f t="shared" si="11"/>
        <v>1300.6468608190644</v>
      </c>
      <c r="I207" s="29">
        <f t="shared" si="12"/>
        <v>223.91189842408491</v>
      </c>
      <c r="J207" s="29">
        <f t="shared" si="13"/>
        <v>876.73496239497945</v>
      </c>
      <c r="K207" s="29">
        <f t="shared" si="14"/>
        <v>32510.049801217756</v>
      </c>
    </row>
    <row r="208" spans="5:11" x14ac:dyDescent="0.3">
      <c r="E208" s="2">
        <v>194</v>
      </c>
      <c r="F208" s="21">
        <f t="shared" si="10"/>
        <v>1100.6468608190644</v>
      </c>
      <c r="G208" s="21">
        <v>200</v>
      </c>
      <c r="H208" s="29">
        <f t="shared" si="11"/>
        <v>1300.6468608190644</v>
      </c>
      <c r="I208" s="29">
        <f t="shared" si="12"/>
        <v>216.73366534145171</v>
      </c>
      <c r="J208" s="29">
        <f t="shared" si="13"/>
        <v>883.9131954776127</v>
      </c>
      <c r="K208" s="29">
        <f t="shared" si="14"/>
        <v>31426.136605740143</v>
      </c>
    </row>
    <row r="209" spans="5:11" x14ac:dyDescent="0.3">
      <c r="E209" s="2">
        <v>195</v>
      </c>
      <c r="F209" s="21">
        <f t="shared" ref="F209:F234" si="15">$E$9</f>
        <v>1100.6468608190644</v>
      </c>
      <c r="G209" s="21">
        <v>200</v>
      </c>
      <c r="H209" s="29">
        <f t="shared" ref="H209:H235" si="16">F209+G209</f>
        <v>1300.6468608190644</v>
      </c>
      <c r="I209" s="29">
        <f t="shared" ref="I209:I235" si="17">K208*$E$5/12</f>
        <v>209.50757737160097</v>
      </c>
      <c r="J209" s="29">
        <f t="shared" ref="J209:J235" si="18">F209-I209</f>
        <v>891.13928344746341</v>
      </c>
      <c r="K209" s="29">
        <f t="shared" ref="K209:K235" si="19">K208-G209-J209</f>
        <v>30334.997322292678</v>
      </c>
    </row>
    <row r="210" spans="5:11" x14ac:dyDescent="0.3">
      <c r="E210" s="2">
        <v>196</v>
      </c>
      <c r="F210" s="21">
        <f t="shared" si="15"/>
        <v>1100.6468608190644</v>
      </c>
      <c r="G210" s="21">
        <v>200</v>
      </c>
      <c r="H210" s="29">
        <f t="shared" si="16"/>
        <v>1300.6468608190644</v>
      </c>
      <c r="I210" s="29">
        <f t="shared" si="17"/>
        <v>202.23331548195119</v>
      </c>
      <c r="J210" s="29">
        <f t="shared" si="18"/>
        <v>898.41354533711319</v>
      </c>
      <c r="K210" s="29">
        <f t="shared" si="19"/>
        <v>29236.583776955566</v>
      </c>
    </row>
    <row r="211" spans="5:11" x14ac:dyDescent="0.3">
      <c r="E211" s="2">
        <v>197</v>
      </c>
      <c r="F211" s="21">
        <f t="shared" si="15"/>
        <v>1100.6468608190644</v>
      </c>
      <c r="G211" s="21">
        <v>200</v>
      </c>
      <c r="H211" s="29">
        <f t="shared" si="16"/>
        <v>1300.6468608190644</v>
      </c>
      <c r="I211" s="29">
        <f t="shared" si="17"/>
        <v>194.9105585130371</v>
      </c>
      <c r="J211" s="29">
        <f t="shared" si="18"/>
        <v>905.73630230602726</v>
      </c>
      <c r="K211" s="29">
        <f t="shared" si="19"/>
        <v>28130.847474649538</v>
      </c>
    </row>
    <row r="212" spans="5:11" x14ac:dyDescent="0.3">
      <c r="E212" s="2">
        <v>198</v>
      </c>
      <c r="F212" s="21">
        <f t="shared" si="15"/>
        <v>1100.6468608190644</v>
      </c>
      <c r="G212" s="21">
        <v>200</v>
      </c>
      <c r="H212" s="29">
        <f t="shared" si="16"/>
        <v>1300.6468608190644</v>
      </c>
      <c r="I212" s="29">
        <f t="shared" si="17"/>
        <v>187.53898316433026</v>
      </c>
      <c r="J212" s="29">
        <f t="shared" si="18"/>
        <v>913.10787765473412</v>
      </c>
      <c r="K212" s="29">
        <f t="shared" si="19"/>
        <v>27017.739596994805</v>
      </c>
    </row>
    <row r="213" spans="5:11" x14ac:dyDescent="0.3">
      <c r="E213" s="2">
        <v>199</v>
      </c>
      <c r="F213" s="21">
        <f t="shared" si="15"/>
        <v>1100.6468608190644</v>
      </c>
      <c r="G213" s="21">
        <v>200</v>
      </c>
      <c r="H213" s="29">
        <f t="shared" si="16"/>
        <v>1300.6468608190644</v>
      </c>
      <c r="I213" s="29">
        <f t="shared" si="17"/>
        <v>180.11826397996538</v>
      </c>
      <c r="J213" s="29">
        <f t="shared" si="18"/>
        <v>920.52859683909901</v>
      </c>
      <c r="K213" s="29">
        <f t="shared" si="19"/>
        <v>25897.211000155705</v>
      </c>
    </row>
    <row r="214" spans="5:11" x14ac:dyDescent="0.3">
      <c r="E214" s="2">
        <v>200</v>
      </c>
      <c r="F214" s="21">
        <f t="shared" si="15"/>
        <v>1100.6468608190644</v>
      </c>
      <c r="G214" s="21">
        <v>200</v>
      </c>
      <c r="H214" s="29">
        <f t="shared" si="16"/>
        <v>1300.6468608190644</v>
      </c>
      <c r="I214" s="29">
        <f t="shared" si="17"/>
        <v>172.64807333437136</v>
      </c>
      <c r="J214" s="29">
        <f t="shared" si="18"/>
        <v>927.99878748469303</v>
      </c>
      <c r="K214" s="29">
        <f t="shared" si="19"/>
        <v>24769.212212671013</v>
      </c>
    </row>
    <row r="215" spans="5:11" x14ac:dyDescent="0.3">
      <c r="E215" s="2">
        <v>201</v>
      </c>
      <c r="F215" s="21">
        <f t="shared" si="15"/>
        <v>1100.6468608190644</v>
      </c>
      <c r="G215" s="21">
        <v>200</v>
      </c>
      <c r="H215" s="29">
        <f t="shared" si="16"/>
        <v>1300.6468608190644</v>
      </c>
      <c r="I215" s="29">
        <f t="shared" si="17"/>
        <v>165.12808141780675</v>
      </c>
      <c r="J215" s="29">
        <f t="shared" si="18"/>
        <v>935.51877940125769</v>
      </c>
      <c r="K215" s="29">
        <f t="shared" si="19"/>
        <v>23633.693433269756</v>
      </c>
    </row>
    <row r="216" spans="5:11" x14ac:dyDescent="0.3">
      <c r="E216" s="2">
        <v>202</v>
      </c>
      <c r="F216" s="21">
        <f t="shared" si="15"/>
        <v>1100.6468608190644</v>
      </c>
      <c r="G216" s="21">
        <v>200</v>
      </c>
      <c r="H216" s="29">
        <f t="shared" si="16"/>
        <v>1300.6468608190644</v>
      </c>
      <c r="I216" s="29">
        <f t="shared" si="17"/>
        <v>157.55795622179838</v>
      </c>
      <c r="J216" s="29">
        <f t="shared" si="18"/>
        <v>943.08890459726604</v>
      </c>
      <c r="K216" s="29">
        <f t="shared" si="19"/>
        <v>22490.604528672491</v>
      </c>
    </row>
    <row r="217" spans="5:11" x14ac:dyDescent="0.3">
      <c r="E217" s="2">
        <v>203</v>
      </c>
      <c r="F217" s="21">
        <f t="shared" si="15"/>
        <v>1100.6468608190644</v>
      </c>
      <c r="G217" s="21">
        <v>200</v>
      </c>
      <c r="H217" s="29">
        <f t="shared" si="16"/>
        <v>1300.6468608190644</v>
      </c>
      <c r="I217" s="29">
        <f t="shared" si="17"/>
        <v>149.93736352448329</v>
      </c>
      <c r="J217" s="29">
        <f t="shared" si="18"/>
        <v>950.70949729458107</v>
      </c>
      <c r="K217" s="29">
        <f t="shared" si="19"/>
        <v>21339.89503137791</v>
      </c>
    </row>
    <row r="218" spans="5:11" x14ac:dyDescent="0.3">
      <c r="E218" s="2">
        <v>204</v>
      </c>
      <c r="F218" s="21">
        <f t="shared" si="15"/>
        <v>1100.6468608190644</v>
      </c>
      <c r="G218" s="21">
        <v>200</v>
      </c>
      <c r="H218" s="29">
        <f t="shared" si="16"/>
        <v>1300.6468608190644</v>
      </c>
      <c r="I218" s="29">
        <f t="shared" si="17"/>
        <v>142.26596687585274</v>
      </c>
      <c r="J218" s="29">
        <f t="shared" si="18"/>
        <v>958.38089394321162</v>
      </c>
      <c r="K218" s="29">
        <f t="shared" si="19"/>
        <v>20181.514137434697</v>
      </c>
    </row>
    <row r="219" spans="5:11" x14ac:dyDescent="0.3">
      <c r="E219" s="2">
        <v>205</v>
      </c>
      <c r="F219" s="21">
        <f t="shared" si="15"/>
        <v>1100.6468608190644</v>
      </c>
      <c r="G219" s="21">
        <v>200</v>
      </c>
      <c r="H219" s="29">
        <f t="shared" si="16"/>
        <v>1300.6468608190644</v>
      </c>
      <c r="I219" s="29">
        <f t="shared" si="17"/>
        <v>134.54342758289798</v>
      </c>
      <c r="J219" s="29">
        <f t="shared" si="18"/>
        <v>966.10343323616644</v>
      </c>
      <c r="K219" s="29">
        <f t="shared" si="19"/>
        <v>19015.41070419853</v>
      </c>
    </row>
    <row r="220" spans="5:11" x14ac:dyDescent="0.3">
      <c r="E220" s="2">
        <v>206</v>
      </c>
      <c r="F220" s="21">
        <f t="shared" si="15"/>
        <v>1100.6468608190644</v>
      </c>
      <c r="G220" s="21">
        <v>200</v>
      </c>
      <c r="H220" s="29">
        <f t="shared" si="16"/>
        <v>1300.6468608190644</v>
      </c>
      <c r="I220" s="29">
        <f t="shared" si="17"/>
        <v>126.76940469465687</v>
      </c>
      <c r="J220" s="29">
        <f t="shared" si="18"/>
        <v>973.87745612440756</v>
      </c>
      <c r="K220" s="29">
        <f t="shared" si="19"/>
        <v>17841.533248074124</v>
      </c>
    </row>
    <row r="221" spans="5:11" x14ac:dyDescent="0.3">
      <c r="E221" s="2">
        <v>207</v>
      </c>
      <c r="F221" s="21">
        <f t="shared" si="15"/>
        <v>1100.6468608190644</v>
      </c>
      <c r="G221" s="21">
        <v>200</v>
      </c>
      <c r="H221" s="29">
        <f t="shared" si="16"/>
        <v>1300.6468608190644</v>
      </c>
      <c r="I221" s="29">
        <f t="shared" si="17"/>
        <v>118.94355498716082</v>
      </c>
      <c r="J221" s="29">
        <f t="shared" si="18"/>
        <v>981.70330583190355</v>
      </c>
      <c r="K221" s="29">
        <f t="shared" si="19"/>
        <v>16659.829942242221</v>
      </c>
    </row>
    <row r="222" spans="5:11" x14ac:dyDescent="0.3">
      <c r="E222" s="2">
        <v>208</v>
      </c>
      <c r="F222" s="21">
        <f t="shared" si="15"/>
        <v>1100.6468608190644</v>
      </c>
      <c r="G222" s="21">
        <v>200</v>
      </c>
      <c r="H222" s="29">
        <f t="shared" si="16"/>
        <v>1300.6468608190644</v>
      </c>
      <c r="I222" s="29">
        <f t="shared" si="17"/>
        <v>111.06553294828147</v>
      </c>
      <c r="J222" s="29">
        <f t="shared" si="18"/>
        <v>989.58132787078296</v>
      </c>
      <c r="K222" s="29">
        <f t="shared" si="19"/>
        <v>15470.248614371438</v>
      </c>
    </row>
    <row r="223" spans="5:11" x14ac:dyDescent="0.3">
      <c r="E223" s="2">
        <v>209</v>
      </c>
      <c r="F223" s="21">
        <f t="shared" si="15"/>
        <v>1100.6468608190644</v>
      </c>
      <c r="G223" s="21">
        <v>200</v>
      </c>
      <c r="H223" s="29">
        <f t="shared" si="16"/>
        <v>1300.6468608190644</v>
      </c>
      <c r="I223" s="29">
        <f t="shared" si="17"/>
        <v>103.13499076247625</v>
      </c>
      <c r="J223" s="29">
        <f t="shared" si="18"/>
        <v>997.51187005658812</v>
      </c>
      <c r="K223" s="29">
        <f t="shared" si="19"/>
        <v>14272.736744314851</v>
      </c>
    </row>
    <row r="224" spans="5:11" x14ac:dyDescent="0.3">
      <c r="E224" s="2">
        <v>210</v>
      </c>
      <c r="F224" s="21">
        <f t="shared" si="15"/>
        <v>1100.6468608190644</v>
      </c>
      <c r="G224" s="21">
        <v>200</v>
      </c>
      <c r="H224" s="29">
        <f t="shared" si="16"/>
        <v>1300.6468608190644</v>
      </c>
      <c r="I224" s="29">
        <f t="shared" si="17"/>
        <v>95.15157829543233</v>
      </c>
      <c r="J224" s="29">
        <f t="shared" si="18"/>
        <v>1005.4952825236321</v>
      </c>
      <c r="K224" s="29">
        <f t="shared" si="19"/>
        <v>13067.241461791218</v>
      </c>
    </row>
    <row r="225" spans="5:11" x14ac:dyDescent="0.3">
      <c r="E225" s="2">
        <v>211</v>
      </c>
      <c r="F225" s="21">
        <f t="shared" si="15"/>
        <v>1100.6468608190644</v>
      </c>
      <c r="G225" s="21">
        <v>200</v>
      </c>
      <c r="H225" s="29">
        <f t="shared" si="16"/>
        <v>1300.6468608190644</v>
      </c>
      <c r="I225" s="29">
        <f t="shared" si="17"/>
        <v>87.114943078608121</v>
      </c>
      <c r="J225" s="29">
        <f t="shared" si="18"/>
        <v>1013.5319177404563</v>
      </c>
      <c r="K225" s="29">
        <f t="shared" si="19"/>
        <v>11853.709544050762</v>
      </c>
    </row>
    <row r="226" spans="5:11" x14ac:dyDescent="0.3">
      <c r="E226" s="2">
        <v>212</v>
      </c>
      <c r="F226" s="21">
        <f t="shared" si="15"/>
        <v>1100.6468608190644</v>
      </c>
      <c r="G226" s="21">
        <v>200</v>
      </c>
      <c r="H226" s="29">
        <f t="shared" si="16"/>
        <v>1300.6468608190644</v>
      </c>
      <c r="I226" s="29">
        <f t="shared" si="17"/>
        <v>79.024730293671752</v>
      </c>
      <c r="J226" s="29">
        <f t="shared" si="18"/>
        <v>1021.6221305253927</v>
      </c>
      <c r="K226" s="29">
        <f t="shared" si="19"/>
        <v>10632.087413525369</v>
      </c>
    </row>
    <row r="227" spans="5:11" x14ac:dyDescent="0.3">
      <c r="E227" s="2">
        <v>213</v>
      </c>
      <c r="F227" s="21">
        <f t="shared" si="15"/>
        <v>1100.6468608190644</v>
      </c>
      <c r="G227" s="21">
        <v>200</v>
      </c>
      <c r="H227" s="29">
        <f t="shared" si="16"/>
        <v>1300.6468608190644</v>
      </c>
      <c r="I227" s="29">
        <f t="shared" si="17"/>
        <v>70.880582756835793</v>
      </c>
      <c r="J227" s="29">
        <f t="shared" si="18"/>
        <v>1029.7662780622286</v>
      </c>
      <c r="K227" s="29">
        <f t="shared" si="19"/>
        <v>9402.3211354631403</v>
      </c>
    </row>
    <row r="228" spans="5:11" x14ac:dyDescent="0.3">
      <c r="E228" s="2">
        <v>214</v>
      </c>
      <c r="F228" s="21">
        <f t="shared" si="15"/>
        <v>1100.6468608190644</v>
      </c>
      <c r="G228" s="21">
        <v>200</v>
      </c>
      <c r="H228" s="29">
        <f t="shared" si="16"/>
        <v>1300.6468608190644</v>
      </c>
      <c r="I228" s="29">
        <f t="shared" si="17"/>
        <v>62.6821409030876</v>
      </c>
      <c r="J228" s="29">
        <f t="shared" si="18"/>
        <v>1037.9647199159767</v>
      </c>
      <c r="K228" s="29">
        <f t="shared" si="19"/>
        <v>8164.3564155471631</v>
      </c>
    </row>
    <row r="229" spans="5:11" x14ac:dyDescent="0.3">
      <c r="E229" s="2">
        <v>215</v>
      </c>
      <c r="F229" s="21">
        <f t="shared" si="15"/>
        <v>1100.6468608190644</v>
      </c>
      <c r="G229" s="21">
        <v>200</v>
      </c>
      <c r="H229" s="29">
        <f t="shared" si="16"/>
        <v>1300.6468608190644</v>
      </c>
      <c r="I229" s="29">
        <f t="shared" si="17"/>
        <v>54.429042770314425</v>
      </c>
      <c r="J229" s="29">
        <f t="shared" si="18"/>
        <v>1046.2178180487499</v>
      </c>
      <c r="K229" s="29">
        <f t="shared" si="19"/>
        <v>6918.1385974984132</v>
      </c>
    </row>
    <row r="230" spans="5:11" x14ac:dyDescent="0.3">
      <c r="E230" s="2">
        <v>216</v>
      </c>
      <c r="F230" s="21">
        <f t="shared" si="15"/>
        <v>1100.6468608190644</v>
      </c>
      <c r="G230" s="21">
        <v>200</v>
      </c>
      <c r="H230" s="29">
        <f t="shared" si="16"/>
        <v>1300.6468608190644</v>
      </c>
      <c r="I230" s="29">
        <f t="shared" si="17"/>
        <v>46.120923983322761</v>
      </c>
      <c r="J230" s="29">
        <f t="shared" si="18"/>
        <v>1054.5259368357417</v>
      </c>
      <c r="K230" s="29">
        <f t="shared" si="19"/>
        <v>5663.6126606626713</v>
      </c>
    </row>
    <row r="231" spans="5:11" x14ac:dyDescent="0.3">
      <c r="E231" s="2">
        <v>217</v>
      </c>
      <c r="F231" s="21">
        <f t="shared" si="15"/>
        <v>1100.6468608190644</v>
      </c>
      <c r="G231" s="21">
        <v>200</v>
      </c>
      <c r="H231" s="29">
        <f t="shared" si="16"/>
        <v>1300.6468608190644</v>
      </c>
      <c r="I231" s="29">
        <f t="shared" si="17"/>
        <v>37.75741773775114</v>
      </c>
      <c r="J231" s="29">
        <f t="shared" si="18"/>
        <v>1062.8894430813132</v>
      </c>
      <c r="K231" s="29">
        <f t="shared" si="19"/>
        <v>4400.7232175813579</v>
      </c>
    </row>
    <row r="232" spans="5:11" x14ac:dyDescent="0.3">
      <c r="E232" s="2">
        <v>218</v>
      </c>
      <c r="F232" s="21">
        <f t="shared" si="15"/>
        <v>1100.6468608190644</v>
      </c>
      <c r="G232" s="21">
        <v>200</v>
      </c>
      <c r="H232" s="29">
        <f t="shared" si="16"/>
        <v>1300.6468608190644</v>
      </c>
      <c r="I232" s="29">
        <f t="shared" si="17"/>
        <v>29.338154783875719</v>
      </c>
      <c r="J232" s="29">
        <f t="shared" si="18"/>
        <v>1071.3087060351886</v>
      </c>
      <c r="K232" s="29">
        <f t="shared" si="19"/>
        <v>3129.4145115461693</v>
      </c>
    </row>
    <row r="233" spans="5:11" x14ac:dyDescent="0.3">
      <c r="E233" s="2">
        <v>219</v>
      </c>
      <c r="F233" s="21">
        <f t="shared" si="15"/>
        <v>1100.6468608190644</v>
      </c>
      <c r="G233" s="21">
        <v>200</v>
      </c>
      <c r="H233" s="29">
        <f t="shared" si="16"/>
        <v>1300.6468608190644</v>
      </c>
      <c r="I233" s="29">
        <f t="shared" si="17"/>
        <v>20.862763410307796</v>
      </c>
      <c r="J233" s="29">
        <f t="shared" si="18"/>
        <v>1079.7840974087567</v>
      </c>
      <c r="K233" s="29">
        <f t="shared" si="19"/>
        <v>1849.6304141374126</v>
      </c>
    </row>
    <row r="234" spans="5:11" x14ac:dyDescent="0.3">
      <c r="E234" s="2">
        <v>220</v>
      </c>
      <c r="F234" s="21">
        <f t="shared" si="15"/>
        <v>1100.6468608190644</v>
      </c>
      <c r="G234" s="21">
        <v>200</v>
      </c>
      <c r="H234" s="29">
        <f t="shared" si="16"/>
        <v>1300.6468608190644</v>
      </c>
      <c r="I234" s="29">
        <f t="shared" si="17"/>
        <v>12.33086942758275</v>
      </c>
      <c r="J234" s="29">
        <f t="shared" si="18"/>
        <v>1088.3159913914817</v>
      </c>
      <c r="K234" s="29">
        <f t="shared" si="19"/>
        <v>561.31442274593087</v>
      </c>
    </row>
    <row r="235" spans="5:11" x14ac:dyDescent="0.3">
      <c r="E235" s="2">
        <v>221</v>
      </c>
      <c r="F235" s="21">
        <v>365</v>
      </c>
      <c r="G235" s="21">
        <v>200</v>
      </c>
      <c r="H235" s="29">
        <f t="shared" si="16"/>
        <v>565</v>
      </c>
      <c r="I235" s="29">
        <f t="shared" si="17"/>
        <v>3.7420961516395388</v>
      </c>
      <c r="J235" s="29">
        <f t="shared" si="18"/>
        <v>361.25790384836046</v>
      </c>
      <c r="K235" s="29">
        <f t="shared" si="19"/>
        <v>5.6518897570413174E-2</v>
      </c>
    </row>
    <row r="236" spans="5:11" x14ac:dyDescent="0.3">
      <c r="F236" s="30"/>
      <c r="G236" s="30"/>
      <c r="H236" s="31"/>
      <c r="I236" s="31"/>
      <c r="J236" s="31"/>
      <c r="K236" s="31"/>
    </row>
    <row r="237" spans="5:11" x14ac:dyDescent="0.3">
      <c r="F237" s="30"/>
      <c r="G237" s="30"/>
      <c r="H237" s="31"/>
      <c r="I237" s="31"/>
      <c r="J237" s="31"/>
      <c r="K237" s="31"/>
    </row>
    <row r="238" spans="5:11" x14ac:dyDescent="0.3">
      <c r="F238" s="30"/>
      <c r="G238" s="30"/>
      <c r="H238" s="31"/>
      <c r="I238" s="31"/>
      <c r="J238" s="31"/>
      <c r="K238" s="31"/>
    </row>
    <row r="239" spans="5:11" x14ac:dyDescent="0.3">
      <c r="F239" s="30"/>
      <c r="G239" s="30"/>
      <c r="H239" s="31"/>
      <c r="I239" s="31"/>
      <c r="J239" s="31"/>
      <c r="K239" s="31"/>
    </row>
    <row r="240" spans="5:11" x14ac:dyDescent="0.3">
      <c r="F240" s="30"/>
      <c r="G240" s="30"/>
      <c r="H240" s="31"/>
      <c r="I240" s="31"/>
      <c r="J240" s="31"/>
      <c r="K240" s="31"/>
    </row>
    <row r="241" spans="6:11" x14ac:dyDescent="0.3">
      <c r="F241" s="30"/>
      <c r="G241" s="30"/>
      <c r="H241" s="31"/>
      <c r="I241" s="31"/>
      <c r="J241" s="31"/>
      <c r="K241" s="31"/>
    </row>
    <row r="242" spans="6:11" x14ac:dyDescent="0.3">
      <c r="F242" s="30"/>
      <c r="G242" s="30"/>
      <c r="H242" s="31"/>
      <c r="I242" s="31"/>
      <c r="J242" s="31"/>
      <c r="K242" s="31"/>
    </row>
    <row r="243" spans="6:11" x14ac:dyDescent="0.3">
      <c r="F243" s="30"/>
      <c r="G243" s="30"/>
      <c r="H243" s="31"/>
      <c r="I243" s="31"/>
      <c r="J243" s="31"/>
      <c r="K243" s="31"/>
    </row>
    <row r="244" spans="6:11" x14ac:dyDescent="0.3">
      <c r="F244" s="30"/>
      <c r="G244" s="30"/>
      <c r="H244" s="31"/>
      <c r="I244" s="31"/>
      <c r="J244" s="31"/>
      <c r="K244" s="31"/>
    </row>
    <row r="245" spans="6:11" x14ac:dyDescent="0.3">
      <c r="F245" s="30"/>
      <c r="G245" s="30"/>
      <c r="H245" s="31"/>
      <c r="I245" s="31"/>
      <c r="J245" s="31"/>
      <c r="K245" s="31"/>
    </row>
    <row r="246" spans="6:11" x14ac:dyDescent="0.3">
      <c r="F246" s="30"/>
      <c r="G246" s="30"/>
      <c r="H246" s="31"/>
      <c r="I246" s="31"/>
      <c r="J246" s="31"/>
      <c r="K246" s="31"/>
    </row>
    <row r="247" spans="6:11" x14ac:dyDescent="0.3">
      <c r="F247" s="30"/>
      <c r="G247" s="30"/>
      <c r="H247" s="31"/>
      <c r="I247" s="31"/>
      <c r="J247" s="31"/>
      <c r="K247" s="31"/>
    </row>
    <row r="248" spans="6:11" x14ac:dyDescent="0.3">
      <c r="F248" s="30"/>
      <c r="G248" s="30"/>
      <c r="H248" s="31"/>
      <c r="I248" s="31"/>
      <c r="J248" s="31"/>
      <c r="K248" s="31"/>
    </row>
    <row r="249" spans="6:11" x14ac:dyDescent="0.3">
      <c r="F249" s="30"/>
      <c r="G249" s="30"/>
      <c r="H249" s="31"/>
      <c r="I249" s="31"/>
      <c r="J249" s="31"/>
      <c r="K249" s="31"/>
    </row>
    <row r="250" spans="6:11" x14ac:dyDescent="0.3">
      <c r="F250" s="30"/>
      <c r="G250" s="30"/>
      <c r="H250" s="31"/>
      <c r="I250" s="31"/>
      <c r="J250" s="31"/>
      <c r="K250" s="31"/>
    </row>
    <row r="251" spans="6:11" x14ac:dyDescent="0.3">
      <c r="F251" s="30"/>
      <c r="G251" s="30"/>
      <c r="H251" s="31"/>
      <c r="I251" s="31"/>
      <c r="J251" s="31"/>
      <c r="K251" s="31"/>
    </row>
    <row r="252" spans="6:11" x14ac:dyDescent="0.3">
      <c r="F252" s="30"/>
      <c r="G252" s="30"/>
      <c r="H252" s="31"/>
      <c r="I252" s="31"/>
      <c r="J252" s="31"/>
      <c r="K252" s="31"/>
    </row>
    <row r="253" spans="6:11" x14ac:dyDescent="0.3">
      <c r="F253" s="30"/>
      <c r="G253" s="30"/>
      <c r="H253" s="31"/>
      <c r="I253" s="31"/>
      <c r="J253" s="31"/>
      <c r="K253" s="31"/>
    </row>
    <row r="254" spans="6:11" x14ac:dyDescent="0.3">
      <c r="F254" s="30"/>
      <c r="G254" s="30"/>
      <c r="H254" s="31"/>
      <c r="I254" s="31"/>
      <c r="J254" s="31"/>
      <c r="K254" s="31"/>
    </row>
    <row r="255" spans="6:11" x14ac:dyDescent="0.3">
      <c r="F255" s="30"/>
      <c r="G255" s="30"/>
      <c r="H255" s="31"/>
      <c r="I255" s="31"/>
      <c r="J255" s="31"/>
      <c r="K255" s="31"/>
    </row>
    <row r="256" spans="6:11" x14ac:dyDescent="0.3">
      <c r="F256" s="30"/>
      <c r="G256" s="30"/>
      <c r="H256" s="31"/>
      <c r="I256" s="31"/>
      <c r="J256" s="31"/>
      <c r="K256" s="31"/>
    </row>
    <row r="257" spans="6:11" x14ac:dyDescent="0.3">
      <c r="F257" s="30"/>
      <c r="G257" s="30"/>
      <c r="H257" s="31"/>
      <c r="I257" s="31"/>
      <c r="J257" s="31"/>
      <c r="K257" s="31"/>
    </row>
    <row r="258" spans="6:11" x14ac:dyDescent="0.3">
      <c r="F258" s="30"/>
      <c r="G258" s="30"/>
      <c r="H258" s="31"/>
      <c r="I258" s="31"/>
      <c r="J258" s="31"/>
      <c r="K258" s="31"/>
    </row>
    <row r="259" spans="6:11" x14ac:dyDescent="0.3">
      <c r="F259" s="30"/>
      <c r="G259" s="30"/>
      <c r="H259" s="31"/>
      <c r="I259" s="31"/>
      <c r="J259" s="31"/>
      <c r="K259" s="31"/>
    </row>
    <row r="260" spans="6:11" x14ac:dyDescent="0.3">
      <c r="F260" s="30"/>
      <c r="G260" s="30"/>
      <c r="H260" s="31"/>
      <c r="I260" s="31"/>
      <c r="J260" s="31"/>
      <c r="K260" s="31"/>
    </row>
    <row r="261" spans="6:11" x14ac:dyDescent="0.3">
      <c r="F261" s="30"/>
      <c r="G261" s="30"/>
      <c r="H261" s="31"/>
      <c r="I261" s="31"/>
      <c r="J261" s="31"/>
      <c r="K261" s="31"/>
    </row>
    <row r="262" spans="6:11" x14ac:dyDescent="0.3">
      <c r="F262" s="30"/>
      <c r="G262" s="30"/>
      <c r="H262" s="31"/>
      <c r="I262" s="31"/>
      <c r="J262" s="31"/>
      <c r="K262" s="31"/>
    </row>
    <row r="263" spans="6:11" x14ac:dyDescent="0.3">
      <c r="F263" s="30"/>
      <c r="G263" s="30"/>
      <c r="H263" s="31"/>
      <c r="I263" s="31"/>
      <c r="J263" s="31"/>
      <c r="K263" s="31"/>
    </row>
    <row r="264" spans="6:11" x14ac:dyDescent="0.3">
      <c r="F264" s="30"/>
      <c r="G264" s="30"/>
      <c r="H264" s="31"/>
      <c r="I264" s="31"/>
      <c r="J264" s="31"/>
      <c r="K264" s="31"/>
    </row>
    <row r="265" spans="6:11" x14ac:dyDescent="0.3">
      <c r="F265" s="30"/>
      <c r="G265" s="30"/>
      <c r="H265" s="31"/>
      <c r="I265" s="31"/>
      <c r="J265" s="31"/>
      <c r="K265" s="31"/>
    </row>
    <row r="266" spans="6:11" x14ac:dyDescent="0.3">
      <c r="F266" s="30"/>
      <c r="G266" s="30"/>
      <c r="H266" s="31"/>
      <c r="I266" s="31"/>
      <c r="J266" s="31"/>
      <c r="K266" s="31"/>
    </row>
    <row r="267" spans="6:11" x14ac:dyDescent="0.3">
      <c r="F267" s="30"/>
      <c r="G267" s="30"/>
      <c r="H267" s="31"/>
      <c r="I267" s="31"/>
      <c r="J267" s="31"/>
      <c r="K267" s="31"/>
    </row>
    <row r="268" spans="6:11" x14ac:dyDescent="0.3">
      <c r="F268" s="30"/>
      <c r="G268" s="30"/>
      <c r="H268" s="31"/>
      <c r="I268" s="31"/>
      <c r="J268" s="31"/>
      <c r="K268" s="31"/>
    </row>
    <row r="269" spans="6:11" x14ac:dyDescent="0.3">
      <c r="F269" s="30"/>
      <c r="G269" s="30"/>
      <c r="H269" s="31"/>
      <c r="I269" s="31"/>
      <c r="J269" s="31"/>
      <c r="K269" s="31"/>
    </row>
    <row r="270" spans="6:11" x14ac:dyDescent="0.3">
      <c r="F270" s="30"/>
      <c r="G270" s="30"/>
      <c r="H270" s="31"/>
      <c r="I270" s="31"/>
      <c r="J270" s="31"/>
      <c r="K270" s="31"/>
    </row>
    <row r="271" spans="6:11" x14ac:dyDescent="0.3">
      <c r="F271" s="30"/>
      <c r="G271" s="30"/>
      <c r="H271" s="31"/>
      <c r="I271" s="31"/>
      <c r="J271" s="31"/>
      <c r="K271" s="31"/>
    </row>
    <row r="272" spans="6:11" x14ac:dyDescent="0.3">
      <c r="F272" s="30"/>
      <c r="G272" s="30"/>
      <c r="H272" s="31"/>
      <c r="I272" s="31"/>
      <c r="J272" s="31"/>
      <c r="K272" s="31"/>
    </row>
    <row r="273" spans="6:11" x14ac:dyDescent="0.3">
      <c r="F273" s="30"/>
      <c r="G273" s="30"/>
      <c r="H273" s="31"/>
      <c r="I273" s="31"/>
      <c r="J273" s="31"/>
      <c r="K273" s="31"/>
    </row>
    <row r="274" spans="6:11" x14ac:dyDescent="0.3">
      <c r="F274" s="30"/>
      <c r="G274" s="30"/>
      <c r="H274" s="31"/>
      <c r="I274" s="31"/>
      <c r="J274" s="31"/>
      <c r="K274" s="31"/>
    </row>
    <row r="275" spans="6:11" x14ac:dyDescent="0.3">
      <c r="F275" s="30"/>
      <c r="G275" s="30"/>
      <c r="H275" s="31"/>
      <c r="I275" s="31"/>
      <c r="J275" s="31"/>
      <c r="K275" s="31"/>
    </row>
    <row r="276" spans="6:11" x14ac:dyDescent="0.3">
      <c r="F276" s="30"/>
      <c r="G276" s="30"/>
      <c r="H276" s="31"/>
      <c r="I276" s="31"/>
      <c r="J276" s="31"/>
      <c r="K276" s="31"/>
    </row>
    <row r="277" spans="6:11" x14ac:dyDescent="0.3">
      <c r="F277" s="30"/>
      <c r="G277" s="30"/>
      <c r="H277" s="31"/>
      <c r="I277" s="31"/>
      <c r="J277" s="31"/>
      <c r="K277" s="31"/>
    </row>
    <row r="278" spans="6:11" x14ac:dyDescent="0.3">
      <c r="F278" s="30"/>
      <c r="G278" s="30"/>
      <c r="H278" s="31"/>
      <c r="I278" s="31"/>
      <c r="J278" s="31"/>
      <c r="K278" s="31"/>
    </row>
    <row r="279" spans="6:11" x14ac:dyDescent="0.3">
      <c r="F279" s="30"/>
      <c r="G279" s="30"/>
      <c r="H279" s="31"/>
      <c r="I279" s="31"/>
      <c r="J279" s="31"/>
      <c r="K279" s="31"/>
    </row>
    <row r="280" spans="6:11" x14ac:dyDescent="0.3">
      <c r="F280" s="30"/>
      <c r="G280" s="30"/>
      <c r="H280" s="31"/>
      <c r="I280" s="31"/>
      <c r="J280" s="31"/>
      <c r="K280" s="31"/>
    </row>
    <row r="281" spans="6:11" x14ac:dyDescent="0.3">
      <c r="F281" s="30"/>
      <c r="G281" s="30"/>
      <c r="H281" s="31"/>
      <c r="I281" s="31"/>
      <c r="J281" s="31"/>
      <c r="K281" s="31"/>
    </row>
    <row r="282" spans="6:11" x14ac:dyDescent="0.3">
      <c r="F282" s="30"/>
      <c r="G282" s="30"/>
      <c r="H282" s="31"/>
      <c r="I282" s="31"/>
      <c r="J282" s="31"/>
      <c r="K282" s="31"/>
    </row>
    <row r="283" spans="6:11" x14ac:dyDescent="0.3">
      <c r="F283" s="30"/>
      <c r="G283" s="30"/>
      <c r="H283" s="31"/>
      <c r="I283" s="31"/>
      <c r="J283" s="31"/>
      <c r="K283" s="31"/>
    </row>
    <row r="284" spans="6:11" x14ac:dyDescent="0.3">
      <c r="F284" s="30"/>
      <c r="G284" s="30"/>
      <c r="H284" s="31"/>
      <c r="I284" s="31"/>
      <c r="J284" s="31"/>
      <c r="K284" s="31"/>
    </row>
    <row r="285" spans="6:11" x14ac:dyDescent="0.3">
      <c r="F285" s="30"/>
      <c r="G285" s="30"/>
      <c r="H285" s="31"/>
      <c r="I285" s="31"/>
      <c r="J285" s="31"/>
      <c r="K285" s="31"/>
    </row>
    <row r="286" spans="6:11" x14ac:dyDescent="0.3">
      <c r="F286" s="30"/>
      <c r="G286" s="30"/>
      <c r="H286" s="31"/>
      <c r="I286" s="31"/>
      <c r="J286" s="31"/>
      <c r="K286" s="31"/>
    </row>
    <row r="287" spans="6:11" x14ac:dyDescent="0.3">
      <c r="F287" s="30"/>
      <c r="G287" s="30"/>
      <c r="H287" s="31"/>
      <c r="I287" s="31"/>
      <c r="J287" s="31"/>
      <c r="K287" s="31"/>
    </row>
    <row r="288" spans="6:11" x14ac:dyDescent="0.3">
      <c r="F288" s="30"/>
      <c r="G288" s="30"/>
      <c r="H288" s="31"/>
      <c r="I288" s="31"/>
      <c r="J288" s="31"/>
      <c r="K288" s="31"/>
    </row>
    <row r="289" spans="6:11" x14ac:dyDescent="0.3">
      <c r="F289" s="30"/>
      <c r="G289" s="30"/>
      <c r="H289" s="31"/>
      <c r="I289" s="31"/>
      <c r="J289" s="31"/>
      <c r="K289" s="31"/>
    </row>
    <row r="290" spans="6:11" x14ac:dyDescent="0.3">
      <c r="F290" s="30"/>
      <c r="G290" s="30"/>
      <c r="H290" s="31"/>
      <c r="I290" s="31"/>
      <c r="J290" s="31"/>
      <c r="K290" s="31"/>
    </row>
    <row r="291" spans="6:11" x14ac:dyDescent="0.3">
      <c r="F291" s="30"/>
      <c r="G291" s="30"/>
      <c r="H291" s="31"/>
      <c r="I291" s="31"/>
      <c r="J291" s="31"/>
      <c r="K291" s="31"/>
    </row>
    <row r="292" spans="6:11" x14ac:dyDescent="0.3">
      <c r="F292" s="30"/>
      <c r="G292" s="30"/>
      <c r="H292" s="31"/>
      <c r="I292" s="31"/>
      <c r="J292" s="31"/>
      <c r="K292" s="31"/>
    </row>
    <row r="293" spans="6:11" x14ac:dyDescent="0.3">
      <c r="F293" s="30"/>
      <c r="G293" s="30"/>
      <c r="H293" s="31"/>
      <c r="I293" s="31"/>
      <c r="J293" s="31"/>
      <c r="K293" s="31"/>
    </row>
    <row r="294" spans="6:11" x14ac:dyDescent="0.3">
      <c r="F294" s="30"/>
      <c r="G294" s="30"/>
      <c r="H294" s="31"/>
      <c r="I294" s="31"/>
      <c r="J294" s="31"/>
      <c r="K294" s="31"/>
    </row>
    <row r="295" spans="6:11" x14ac:dyDescent="0.3">
      <c r="F295" s="30"/>
      <c r="G295" s="30"/>
      <c r="H295" s="31"/>
      <c r="I295" s="31"/>
      <c r="J295" s="31"/>
      <c r="K295" s="31"/>
    </row>
    <row r="296" spans="6:11" x14ac:dyDescent="0.3">
      <c r="F296" s="30"/>
      <c r="G296" s="30"/>
      <c r="H296" s="31"/>
      <c r="I296" s="31"/>
      <c r="J296" s="31"/>
      <c r="K296" s="31"/>
    </row>
    <row r="297" spans="6:11" x14ac:dyDescent="0.3">
      <c r="F297" s="30"/>
      <c r="G297" s="30"/>
      <c r="H297" s="31"/>
      <c r="I297" s="31"/>
      <c r="J297" s="31"/>
      <c r="K297" s="31"/>
    </row>
    <row r="298" spans="6:11" x14ac:dyDescent="0.3">
      <c r="F298" s="30"/>
      <c r="G298" s="30"/>
      <c r="H298" s="31"/>
      <c r="I298" s="31"/>
      <c r="J298" s="31"/>
      <c r="K298" s="31"/>
    </row>
    <row r="299" spans="6:11" x14ac:dyDescent="0.3">
      <c r="F299" s="30"/>
      <c r="G299" s="30"/>
      <c r="H299" s="31"/>
      <c r="I299" s="31"/>
      <c r="J299" s="31"/>
      <c r="K299" s="31"/>
    </row>
    <row r="300" spans="6:11" x14ac:dyDescent="0.3">
      <c r="F300" s="30"/>
      <c r="G300" s="30"/>
      <c r="H300" s="31"/>
      <c r="I300" s="31"/>
      <c r="J300" s="31"/>
      <c r="K300" s="31"/>
    </row>
    <row r="301" spans="6:11" x14ac:dyDescent="0.3">
      <c r="F301" s="30"/>
      <c r="G301" s="30"/>
      <c r="H301" s="31"/>
      <c r="I301" s="31"/>
      <c r="J301" s="31"/>
      <c r="K301" s="31"/>
    </row>
    <row r="302" spans="6:11" x14ac:dyDescent="0.3">
      <c r="F302" s="30"/>
      <c r="G302" s="30"/>
      <c r="H302" s="31"/>
      <c r="I302" s="31"/>
      <c r="J302" s="31"/>
      <c r="K302" s="31"/>
    </row>
    <row r="303" spans="6:11" x14ac:dyDescent="0.3">
      <c r="F303" s="30"/>
      <c r="G303" s="30"/>
      <c r="H303" s="31"/>
      <c r="I303" s="31"/>
      <c r="J303" s="31"/>
      <c r="K303" s="31"/>
    </row>
    <row r="304" spans="6:11" x14ac:dyDescent="0.3">
      <c r="F304" s="30"/>
      <c r="G304" s="30"/>
      <c r="H304" s="31"/>
      <c r="I304" s="31"/>
      <c r="J304" s="31"/>
      <c r="K304" s="31"/>
    </row>
    <row r="305" spans="6:11" x14ac:dyDescent="0.3">
      <c r="F305" s="30"/>
      <c r="G305" s="30"/>
      <c r="H305" s="31"/>
      <c r="I305" s="31"/>
      <c r="J305" s="31"/>
      <c r="K305" s="31"/>
    </row>
    <row r="306" spans="6:11" x14ac:dyDescent="0.3">
      <c r="F306" s="30"/>
      <c r="G306" s="30"/>
      <c r="H306" s="31"/>
      <c r="I306" s="31"/>
      <c r="J306" s="31"/>
      <c r="K306" s="31"/>
    </row>
    <row r="307" spans="6:11" x14ac:dyDescent="0.3">
      <c r="F307" s="30"/>
      <c r="G307" s="30"/>
      <c r="H307" s="31"/>
      <c r="I307" s="31"/>
      <c r="J307" s="31"/>
      <c r="K307" s="31"/>
    </row>
    <row r="308" spans="6:11" x14ac:dyDescent="0.3">
      <c r="F308" s="30"/>
      <c r="G308" s="30"/>
      <c r="H308" s="31"/>
      <c r="I308" s="31"/>
      <c r="J308" s="31"/>
      <c r="K308" s="31"/>
    </row>
    <row r="309" spans="6:11" x14ac:dyDescent="0.3">
      <c r="F309" s="30"/>
      <c r="G309" s="30"/>
      <c r="H309" s="31"/>
      <c r="I309" s="31"/>
      <c r="J309" s="31"/>
      <c r="K309" s="31"/>
    </row>
    <row r="310" spans="6:11" x14ac:dyDescent="0.3">
      <c r="F310" s="30"/>
      <c r="G310" s="30"/>
      <c r="H310" s="31"/>
      <c r="I310" s="31"/>
      <c r="J310" s="31"/>
      <c r="K310" s="31"/>
    </row>
    <row r="311" spans="6:11" x14ac:dyDescent="0.3">
      <c r="F311" s="30"/>
      <c r="G311" s="30"/>
      <c r="H311" s="31"/>
      <c r="I311" s="31"/>
      <c r="J311" s="31"/>
      <c r="K311" s="31"/>
    </row>
    <row r="312" spans="6:11" x14ac:dyDescent="0.3">
      <c r="F312" s="30"/>
      <c r="G312" s="30"/>
      <c r="H312" s="31"/>
      <c r="I312" s="31"/>
      <c r="J312" s="31"/>
      <c r="K312" s="31"/>
    </row>
  </sheetData>
  <scenarios current="0" sqref="E9">
    <scenario name="Interest" locked="1" count="1" user="Shrey" comment="Created by Shrey on 22-06-2024">
      <inputCells r="E5" val="0.1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2578-CB3B-4511-979B-88E058E673EE}">
  <sheetPr>
    <outlinePr summaryBelow="0"/>
  </sheetPr>
  <dimension ref="B1:E11"/>
  <sheetViews>
    <sheetView showGridLines="0" workbookViewId="0"/>
  </sheetViews>
  <sheetFormatPr defaultRowHeight="14.4" outlineLevelRow="1" outlineLevelCol="1" x14ac:dyDescent="0.3"/>
  <cols>
    <col min="3" max="3" width="5" bestFit="1" customWidth="1"/>
    <col min="4" max="5" width="12.6640625" bestFit="1" customWidth="1" outlineLevel="1"/>
  </cols>
  <sheetData>
    <row r="1" spans="2:5" ht="15" thickBot="1" x14ac:dyDescent="0.35"/>
    <row r="2" spans="2:5" ht="15.6" x14ac:dyDescent="0.3">
      <c r="B2" s="8" t="s">
        <v>16</v>
      </c>
      <c r="C2" s="8"/>
      <c r="D2" s="12"/>
      <c r="E2" s="12"/>
    </row>
    <row r="3" spans="2:5" ht="15.6" collapsed="1" x14ac:dyDescent="0.3">
      <c r="B3" s="7"/>
      <c r="C3" s="7"/>
      <c r="D3" s="13" t="s">
        <v>18</v>
      </c>
      <c r="E3" s="13" t="s">
        <v>14</v>
      </c>
    </row>
    <row r="4" spans="2:5" ht="21.6" hidden="1" outlineLevel="1" x14ac:dyDescent="0.3">
      <c r="B4" s="10"/>
      <c r="C4" s="10"/>
      <c r="E4" s="15" t="s">
        <v>15</v>
      </c>
    </row>
    <row r="5" spans="2:5" x14ac:dyDescent="0.3">
      <c r="B5" s="11" t="s">
        <v>17</v>
      </c>
      <c r="C5" s="11"/>
      <c r="D5" s="9"/>
      <c r="E5" s="9"/>
    </row>
    <row r="6" spans="2:5" outlineLevel="1" x14ac:dyDescent="0.3">
      <c r="B6" s="10"/>
      <c r="C6" s="10" t="s">
        <v>13</v>
      </c>
      <c r="D6" s="6">
        <v>0.08</v>
      </c>
      <c r="E6" s="14">
        <v>0.1</v>
      </c>
    </row>
    <row r="7" spans="2:5" x14ac:dyDescent="0.3">
      <c r="B7" s="11" t="s">
        <v>23</v>
      </c>
      <c r="C7" s="11"/>
      <c r="D7" s="9"/>
      <c r="E7" s="9"/>
    </row>
    <row r="8" spans="2:5" ht="15" outlineLevel="1" thickBot="1" x14ac:dyDescent="0.35">
      <c r="B8" s="17"/>
      <c r="C8" s="17" t="s">
        <v>22</v>
      </c>
      <c r="D8" s="16">
        <v>1100.6468608190601</v>
      </c>
      <c r="E8" s="16">
        <v>1316.3573551331999</v>
      </c>
    </row>
    <row r="9" spans="2:5" x14ac:dyDescent="0.3">
      <c r="B9" t="s">
        <v>19</v>
      </c>
    </row>
    <row r="10" spans="2:5" x14ac:dyDescent="0.3">
      <c r="B10" t="s">
        <v>20</v>
      </c>
    </row>
    <row r="11" spans="2:5" x14ac:dyDescent="0.3">
      <c r="B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1878-59D0-402E-BEA7-98F304720065}">
  <dimension ref="D3:I375"/>
  <sheetViews>
    <sheetView topLeftCell="A13" workbookViewId="0">
      <selection activeCell="K19" sqref="K19"/>
    </sheetView>
  </sheetViews>
  <sheetFormatPr defaultRowHeight="14.4" x14ac:dyDescent="0.3"/>
  <cols>
    <col min="4" max="4" width="18.88671875" customWidth="1"/>
    <col min="5" max="5" width="25.5546875" customWidth="1"/>
    <col min="6" max="6" width="18.109375" customWidth="1"/>
    <col min="7" max="7" width="28.21875" customWidth="1"/>
    <col min="8" max="8" width="21.21875" customWidth="1"/>
  </cols>
  <sheetData>
    <row r="3" spans="4:9" x14ac:dyDescent="0.3">
      <c r="D3" s="18" t="s">
        <v>0</v>
      </c>
      <c r="E3" s="18" t="s">
        <v>1</v>
      </c>
    </row>
    <row r="4" spans="4:9" x14ac:dyDescent="0.3">
      <c r="D4" s="2" t="s">
        <v>2</v>
      </c>
      <c r="E4" s="21">
        <v>120000.34225483731</v>
      </c>
    </row>
    <row r="5" spans="4:9" x14ac:dyDescent="0.3">
      <c r="D5" s="2" t="s">
        <v>11</v>
      </c>
      <c r="E5" s="3">
        <v>0.08</v>
      </c>
    </row>
    <row r="6" spans="4:9" x14ac:dyDescent="0.3">
      <c r="D6" s="2" t="s">
        <v>3</v>
      </c>
      <c r="E6" s="2">
        <v>30</v>
      </c>
    </row>
    <row r="7" spans="4:9" x14ac:dyDescent="0.3">
      <c r="D7" s="2" t="s">
        <v>4</v>
      </c>
      <c r="E7" s="2">
        <v>360</v>
      </c>
    </row>
    <row r="8" spans="4:9" x14ac:dyDescent="0.3">
      <c r="D8" s="2" t="s">
        <v>12</v>
      </c>
      <c r="E8" s="4">
        <f>E5/12</f>
        <v>6.6666666666666671E-3</v>
      </c>
    </row>
    <row r="9" spans="4:9" x14ac:dyDescent="0.3">
      <c r="D9" s="2" t="s">
        <v>5</v>
      </c>
      <c r="E9" s="5">
        <f>-PMT(E5/12,E6*12,E4)</f>
        <v>880.5200000000001</v>
      </c>
      <c r="F9" s="1">
        <f>E9*20%</f>
        <v>176.10400000000004</v>
      </c>
      <c r="G9" s="1">
        <f>E9-F9</f>
        <v>704.41600000000005</v>
      </c>
    </row>
    <row r="14" spans="4:9" x14ac:dyDescent="0.3">
      <c r="D14" s="20" t="s">
        <v>6</v>
      </c>
      <c r="E14" s="20" t="s">
        <v>7</v>
      </c>
      <c r="F14" s="20" t="s">
        <v>8</v>
      </c>
      <c r="G14" s="20" t="s">
        <v>9</v>
      </c>
      <c r="H14" s="20" t="s">
        <v>10</v>
      </c>
      <c r="I14" s="19"/>
    </row>
    <row r="15" spans="4:9" x14ac:dyDescent="0.3">
      <c r="D15" s="21">
        <v>0</v>
      </c>
      <c r="E15" s="21"/>
      <c r="F15" s="21"/>
      <c r="G15" s="21"/>
      <c r="H15" s="21">
        <f>$E$4</f>
        <v>120000.34225483731</v>
      </c>
    </row>
    <row r="16" spans="4:9" x14ac:dyDescent="0.3">
      <c r="D16" s="21">
        <v>1</v>
      </c>
      <c r="E16" s="21">
        <f>$E$9</f>
        <v>880.5200000000001</v>
      </c>
      <c r="F16" s="21">
        <f>H15*$E$5/12</f>
        <v>800.00228169891534</v>
      </c>
      <c r="G16" s="21">
        <f>E16-F16</f>
        <v>80.517718301084756</v>
      </c>
      <c r="H16" s="21">
        <f>H15-G16</f>
        <v>119919.82453653622</v>
      </c>
    </row>
    <row r="17" spans="4:8" x14ac:dyDescent="0.3">
      <c r="D17" s="21">
        <v>2</v>
      </c>
      <c r="E17" s="21">
        <f t="shared" ref="E17:E80" si="0">$E$9</f>
        <v>880.5200000000001</v>
      </c>
      <c r="F17" s="21">
        <f t="shared" ref="F17:F80" si="1">H16*$E$5/12</f>
        <v>799.46549691024154</v>
      </c>
      <c r="G17" s="21">
        <f t="shared" ref="G17:G80" si="2">E17-F17</f>
        <v>81.054503089758555</v>
      </c>
      <c r="H17" s="21">
        <f t="shared" ref="H17:H80" si="3">H16-G17</f>
        <v>119838.77003344646</v>
      </c>
    </row>
    <row r="18" spans="4:8" x14ac:dyDescent="0.3">
      <c r="D18" s="21">
        <v>3</v>
      </c>
      <c r="E18" s="21">
        <f t="shared" si="0"/>
        <v>880.5200000000001</v>
      </c>
      <c r="F18" s="21">
        <f t="shared" si="1"/>
        <v>798.92513355630979</v>
      </c>
      <c r="G18" s="21">
        <f t="shared" si="2"/>
        <v>81.594866443690307</v>
      </c>
      <c r="H18" s="21">
        <f t="shared" si="3"/>
        <v>119757.17516700277</v>
      </c>
    </row>
    <row r="19" spans="4:8" x14ac:dyDescent="0.3">
      <c r="D19" s="21">
        <v>4</v>
      </c>
      <c r="E19" s="21">
        <f t="shared" si="0"/>
        <v>880.5200000000001</v>
      </c>
      <c r="F19" s="21">
        <f t="shared" si="1"/>
        <v>798.38116778001847</v>
      </c>
      <c r="G19" s="21">
        <f t="shared" si="2"/>
        <v>82.138832219981623</v>
      </c>
      <c r="H19" s="21">
        <f t="shared" si="3"/>
        <v>119675.0363347828</v>
      </c>
    </row>
    <row r="20" spans="4:8" x14ac:dyDescent="0.3">
      <c r="D20" s="21">
        <v>5</v>
      </c>
      <c r="E20" s="21">
        <f t="shared" si="0"/>
        <v>880.5200000000001</v>
      </c>
      <c r="F20" s="21">
        <f t="shared" si="1"/>
        <v>797.83357556521867</v>
      </c>
      <c r="G20" s="21">
        <f t="shared" si="2"/>
        <v>82.686424434781429</v>
      </c>
      <c r="H20" s="21">
        <f t="shared" si="3"/>
        <v>119592.34991034801</v>
      </c>
    </row>
    <row r="21" spans="4:8" x14ac:dyDescent="0.3">
      <c r="D21" s="21">
        <v>6</v>
      </c>
      <c r="E21" s="21">
        <f t="shared" si="0"/>
        <v>880.5200000000001</v>
      </c>
      <c r="F21" s="21">
        <f t="shared" si="1"/>
        <v>797.28233273565354</v>
      </c>
      <c r="G21" s="21">
        <f t="shared" si="2"/>
        <v>83.237667264346555</v>
      </c>
      <c r="H21" s="21">
        <f t="shared" si="3"/>
        <v>119509.11224308367</v>
      </c>
    </row>
    <row r="22" spans="4:8" x14ac:dyDescent="0.3">
      <c r="D22" s="21">
        <v>7</v>
      </c>
      <c r="E22" s="21">
        <f t="shared" si="0"/>
        <v>880.5200000000001</v>
      </c>
      <c r="F22" s="21">
        <f t="shared" si="1"/>
        <v>796.72741495389118</v>
      </c>
      <c r="G22" s="21">
        <f t="shared" si="2"/>
        <v>83.792585046108911</v>
      </c>
      <c r="H22" s="21">
        <f t="shared" si="3"/>
        <v>119425.31965803757</v>
      </c>
    </row>
    <row r="23" spans="4:8" x14ac:dyDescent="0.3">
      <c r="D23" s="21">
        <v>8</v>
      </c>
      <c r="E23" s="21">
        <f t="shared" si="0"/>
        <v>880.5200000000001</v>
      </c>
      <c r="F23" s="21">
        <f t="shared" si="1"/>
        <v>796.1687977202505</v>
      </c>
      <c r="G23" s="21">
        <f t="shared" si="2"/>
        <v>84.3512022797496</v>
      </c>
      <c r="H23" s="21">
        <f t="shared" si="3"/>
        <v>119340.96845575781</v>
      </c>
    </row>
    <row r="24" spans="4:8" x14ac:dyDescent="0.3">
      <c r="D24" s="21">
        <v>9</v>
      </c>
      <c r="E24" s="21">
        <f t="shared" si="0"/>
        <v>880.5200000000001</v>
      </c>
      <c r="F24" s="21">
        <f t="shared" si="1"/>
        <v>795.60645637171876</v>
      </c>
      <c r="G24" s="21">
        <f t="shared" si="2"/>
        <v>84.913543628281332</v>
      </c>
      <c r="H24" s="21">
        <f t="shared" si="3"/>
        <v>119256.05491212953</v>
      </c>
    </row>
    <row r="25" spans="4:8" x14ac:dyDescent="0.3">
      <c r="D25" s="21">
        <v>10</v>
      </c>
      <c r="E25" s="21">
        <f t="shared" si="0"/>
        <v>880.5200000000001</v>
      </c>
      <c r="F25" s="21">
        <f t="shared" si="1"/>
        <v>795.04036608086346</v>
      </c>
      <c r="G25" s="21">
        <f t="shared" si="2"/>
        <v>85.479633919136631</v>
      </c>
      <c r="H25" s="21">
        <f t="shared" si="3"/>
        <v>119170.5752782104</v>
      </c>
    </row>
    <row r="26" spans="4:8" x14ac:dyDescent="0.3">
      <c r="D26" s="21">
        <v>11</v>
      </c>
      <c r="E26" s="21">
        <f t="shared" si="0"/>
        <v>880.5200000000001</v>
      </c>
      <c r="F26" s="21">
        <f t="shared" si="1"/>
        <v>794.47050185473597</v>
      </c>
      <c r="G26" s="21">
        <f t="shared" si="2"/>
        <v>86.049498145264124</v>
      </c>
      <c r="H26" s="21">
        <f t="shared" si="3"/>
        <v>119084.52578006513</v>
      </c>
    </row>
    <row r="27" spans="4:8" x14ac:dyDescent="0.3">
      <c r="D27" s="21">
        <v>12</v>
      </c>
      <c r="E27" s="21">
        <f t="shared" si="0"/>
        <v>880.5200000000001</v>
      </c>
      <c r="F27" s="21">
        <f t="shared" si="1"/>
        <v>793.89683853376755</v>
      </c>
      <c r="G27" s="21">
        <f t="shared" si="2"/>
        <v>86.623161466232546</v>
      </c>
      <c r="H27" s="21">
        <f t="shared" si="3"/>
        <v>118997.90261859889</v>
      </c>
    </row>
    <row r="28" spans="4:8" x14ac:dyDescent="0.3">
      <c r="D28" s="21">
        <v>13</v>
      </c>
      <c r="E28" s="21">
        <f t="shared" si="0"/>
        <v>880.5200000000001</v>
      </c>
      <c r="F28" s="21">
        <f t="shared" si="1"/>
        <v>793.31935079065931</v>
      </c>
      <c r="G28" s="21">
        <f t="shared" si="2"/>
        <v>87.200649209340781</v>
      </c>
      <c r="H28" s="21">
        <f t="shared" si="3"/>
        <v>118910.70196938956</v>
      </c>
    </row>
    <row r="29" spans="4:8" x14ac:dyDescent="0.3">
      <c r="D29" s="21">
        <v>14</v>
      </c>
      <c r="E29" s="21">
        <f t="shared" si="0"/>
        <v>880.5200000000001</v>
      </c>
      <c r="F29" s="21">
        <f t="shared" si="1"/>
        <v>792.73801312926378</v>
      </c>
      <c r="G29" s="21">
        <f t="shared" si="2"/>
        <v>87.781986870736318</v>
      </c>
      <c r="H29" s="21">
        <f t="shared" si="3"/>
        <v>118822.91998251883</v>
      </c>
    </row>
    <row r="30" spans="4:8" x14ac:dyDescent="0.3">
      <c r="D30" s="21">
        <v>15</v>
      </c>
      <c r="E30" s="21">
        <f t="shared" si="0"/>
        <v>880.5200000000001</v>
      </c>
      <c r="F30" s="21">
        <f t="shared" si="1"/>
        <v>792.1527998834589</v>
      </c>
      <c r="G30" s="21">
        <f t="shared" si="2"/>
        <v>88.367200116541198</v>
      </c>
      <c r="H30" s="21">
        <f t="shared" si="3"/>
        <v>118734.55278240229</v>
      </c>
    </row>
    <row r="31" spans="4:8" x14ac:dyDescent="0.3">
      <c r="D31" s="21">
        <v>16</v>
      </c>
      <c r="E31" s="21">
        <f t="shared" si="0"/>
        <v>880.5200000000001</v>
      </c>
      <c r="F31" s="21">
        <f t="shared" si="1"/>
        <v>791.56368521601519</v>
      </c>
      <c r="G31" s="21">
        <f t="shared" si="2"/>
        <v>88.956314783984908</v>
      </c>
      <c r="H31" s="21">
        <f t="shared" si="3"/>
        <v>118645.59646761831</v>
      </c>
    </row>
    <row r="32" spans="4:8" x14ac:dyDescent="0.3">
      <c r="D32" s="21">
        <v>17</v>
      </c>
      <c r="E32" s="21">
        <f t="shared" si="0"/>
        <v>880.5200000000001</v>
      </c>
      <c r="F32" s="21">
        <f t="shared" si="1"/>
        <v>790.97064311745544</v>
      </c>
      <c r="G32" s="21">
        <f t="shared" si="2"/>
        <v>89.549356882544657</v>
      </c>
      <c r="H32" s="21">
        <f t="shared" si="3"/>
        <v>118556.04711073576</v>
      </c>
    </row>
    <row r="33" spans="4:8" x14ac:dyDescent="0.3">
      <c r="D33" s="21">
        <v>18</v>
      </c>
      <c r="E33" s="21">
        <f t="shared" si="0"/>
        <v>880.5200000000001</v>
      </c>
      <c r="F33" s="21">
        <f t="shared" si="1"/>
        <v>790.37364740490511</v>
      </c>
      <c r="G33" s="21">
        <f t="shared" si="2"/>
        <v>90.146352595094982</v>
      </c>
      <c r="H33" s="21">
        <f t="shared" si="3"/>
        <v>118465.90075814066</v>
      </c>
    </row>
    <row r="34" spans="4:8" x14ac:dyDescent="0.3">
      <c r="D34" s="21">
        <v>19</v>
      </c>
      <c r="E34" s="21">
        <f t="shared" si="0"/>
        <v>880.5200000000001</v>
      </c>
      <c r="F34" s="21">
        <f t="shared" si="1"/>
        <v>789.77267172093786</v>
      </c>
      <c r="G34" s="21">
        <f t="shared" si="2"/>
        <v>90.747328279062231</v>
      </c>
      <c r="H34" s="21">
        <f t="shared" si="3"/>
        <v>118375.1534298616</v>
      </c>
    </row>
    <row r="35" spans="4:8" x14ac:dyDescent="0.3">
      <c r="D35" s="21">
        <v>20</v>
      </c>
      <c r="E35" s="21">
        <f t="shared" si="0"/>
        <v>880.5200000000001</v>
      </c>
      <c r="F35" s="21">
        <f t="shared" si="1"/>
        <v>789.16768953241069</v>
      </c>
      <c r="G35" s="21">
        <f t="shared" si="2"/>
        <v>91.352310467589405</v>
      </c>
      <c r="H35" s="21">
        <f t="shared" si="3"/>
        <v>118283.80111939402</v>
      </c>
    </row>
    <row r="36" spans="4:8" x14ac:dyDescent="0.3">
      <c r="D36" s="21">
        <v>21</v>
      </c>
      <c r="E36" s="21">
        <f t="shared" si="0"/>
        <v>880.5200000000001</v>
      </c>
      <c r="F36" s="21">
        <f t="shared" si="1"/>
        <v>788.55867412929354</v>
      </c>
      <c r="G36" s="21">
        <f t="shared" si="2"/>
        <v>91.96132587070656</v>
      </c>
      <c r="H36" s="21">
        <f t="shared" si="3"/>
        <v>118191.83979352331</v>
      </c>
    </row>
    <row r="37" spans="4:8" x14ac:dyDescent="0.3">
      <c r="D37" s="21">
        <v>22</v>
      </c>
      <c r="E37" s="21">
        <f t="shared" si="0"/>
        <v>880.5200000000001</v>
      </c>
      <c r="F37" s="21">
        <f t="shared" si="1"/>
        <v>787.94559862348876</v>
      </c>
      <c r="G37" s="21">
        <f t="shared" si="2"/>
        <v>92.574401376511332</v>
      </c>
      <c r="H37" s="21">
        <f t="shared" si="3"/>
        <v>118099.2653921468</v>
      </c>
    </row>
    <row r="38" spans="4:8" x14ac:dyDescent="0.3">
      <c r="D38" s="21">
        <v>23</v>
      </c>
      <c r="E38" s="21">
        <f t="shared" si="0"/>
        <v>880.5200000000001</v>
      </c>
      <c r="F38" s="21">
        <f t="shared" si="1"/>
        <v>787.32843594764529</v>
      </c>
      <c r="G38" s="21">
        <f t="shared" si="2"/>
        <v>93.191564052354806</v>
      </c>
      <c r="H38" s="21">
        <f t="shared" si="3"/>
        <v>118006.07382809445</v>
      </c>
    </row>
    <row r="39" spans="4:8" x14ac:dyDescent="0.3">
      <c r="D39" s="21">
        <v>24</v>
      </c>
      <c r="E39" s="21">
        <f t="shared" si="0"/>
        <v>880.5200000000001</v>
      </c>
      <c r="F39" s="21">
        <f t="shared" si="1"/>
        <v>786.70715885396305</v>
      </c>
      <c r="G39" s="21">
        <f t="shared" si="2"/>
        <v>93.812841146037044</v>
      </c>
      <c r="H39" s="21">
        <f t="shared" si="3"/>
        <v>117912.26098694841</v>
      </c>
    </row>
    <row r="40" spans="4:8" x14ac:dyDescent="0.3">
      <c r="D40" s="21">
        <v>25</v>
      </c>
      <c r="E40" s="21">
        <f t="shared" si="0"/>
        <v>880.5200000000001</v>
      </c>
      <c r="F40" s="21">
        <f t="shared" si="1"/>
        <v>786.08173991298952</v>
      </c>
      <c r="G40" s="21">
        <f t="shared" si="2"/>
        <v>94.438260087010576</v>
      </c>
      <c r="H40" s="21">
        <f t="shared" si="3"/>
        <v>117817.8227268614</v>
      </c>
    </row>
    <row r="41" spans="4:8" x14ac:dyDescent="0.3">
      <c r="D41" s="21">
        <v>26</v>
      </c>
      <c r="E41" s="21">
        <f t="shared" si="0"/>
        <v>880.5200000000001</v>
      </c>
      <c r="F41" s="21">
        <f t="shared" si="1"/>
        <v>785.45215151240927</v>
      </c>
      <c r="G41" s="21">
        <f t="shared" si="2"/>
        <v>95.067848487590823</v>
      </c>
      <c r="H41" s="21">
        <f t="shared" si="3"/>
        <v>117722.7548783738</v>
      </c>
    </row>
    <row r="42" spans="4:8" x14ac:dyDescent="0.3">
      <c r="D42" s="21">
        <v>27</v>
      </c>
      <c r="E42" s="21">
        <f t="shared" si="0"/>
        <v>880.5200000000001</v>
      </c>
      <c r="F42" s="21">
        <f t="shared" si="1"/>
        <v>784.81836585582539</v>
      </c>
      <c r="G42" s="21">
        <f t="shared" si="2"/>
        <v>95.701634144174704</v>
      </c>
      <c r="H42" s="21">
        <f t="shared" si="3"/>
        <v>117627.05324422962</v>
      </c>
    </row>
    <row r="43" spans="4:8" x14ac:dyDescent="0.3">
      <c r="D43" s="21">
        <v>28</v>
      </c>
      <c r="E43" s="21">
        <f t="shared" si="0"/>
        <v>880.5200000000001</v>
      </c>
      <c r="F43" s="21">
        <f t="shared" si="1"/>
        <v>784.18035496153095</v>
      </c>
      <c r="G43" s="21">
        <f t="shared" si="2"/>
        <v>96.339645038469143</v>
      </c>
      <c r="H43" s="21">
        <f t="shared" si="3"/>
        <v>117530.71359919115</v>
      </c>
    </row>
    <row r="44" spans="4:8" x14ac:dyDescent="0.3">
      <c r="D44" s="21">
        <v>29</v>
      </c>
      <c r="E44" s="21">
        <f t="shared" si="0"/>
        <v>880.5200000000001</v>
      </c>
      <c r="F44" s="21">
        <f t="shared" si="1"/>
        <v>783.5380906612744</v>
      </c>
      <c r="G44" s="21">
        <f t="shared" si="2"/>
        <v>96.9819093387257</v>
      </c>
      <c r="H44" s="21">
        <f t="shared" si="3"/>
        <v>117433.73168985243</v>
      </c>
    </row>
    <row r="45" spans="4:8" x14ac:dyDescent="0.3">
      <c r="D45" s="21">
        <v>30</v>
      </c>
      <c r="E45" s="21">
        <f t="shared" si="0"/>
        <v>880.5200000000001</v>
      </c>
      <c r="F45" s="21">
        <f t="shared" si="1"/>
        <v>782.89154459901613</v>
      </c>
      <c r="G45" s="21">
        <f t="shared" si="2"/>
        <v>97.628455400983967</v>
      </c>
      <c r="H45" s="21">
        <f t="shared" si="3"/>
        <v>117336.10323445144</v>
      </c>
    </row>
    <row r="46" spans="4:8" x14ac:dyDescent="0.3">
      <c r="D46" s="21">
        <v>31</v>
      </c>
      <c r="E46" s="21">
        <f t="shared" si="0"/>
        <v>880.5200000000001</v>
      </c>
      <c r="F46" s="21">
        <f t="shared" si="1"/>
        <v>782.24068822967627</v>
      </c>
      <c r="G46" s="21">
        <f t="shared" si="2"/>
        <v>98.279311770323829</v>
      </c>
      <c r="H46" s="21">
        <f t="shared" si="3"/>
        <v>117237.82392268111</v>
      </c>
    </row>
    <row r="47" spans="4:8" x14ac:dyDescent="0.3">
      <c r="D47" s="21">
        <v>32</v>
      </c>
      <c r="E47" s="21">
        <f t="shared" si="0"/>
        <v>880.5200000000001</v>
      </c>
      <c r="F47" s="21">
        <f t="shared" si="1"/>
        <v>781.58549281787407</v>
      </c>
      <c r="G47" s="21">
        <f t="shared" si="2"/>
        <v>98.934507182126026</v>
      </c>
      <c r="H47" s="21">
        <f t="shared" si="3"/>
        <v>117138.88941549898</v>
      </c>
    </row>
    <row r="48" spans="4:8" x14ac:dyDescent="0.3">
      <c r="D48" s="21">
        <v>33</v>
      </c>
      <c r="E48" s="21">
        <f t="shared" si="0"/>
        <v>880.5200000000001</v>
      </c>
      <c r="F48" s="21">
        <f t="shared" si="1"/>
        <v>780.92592943665989</v>
      </c>
      <c r="G48" s="21">
        <f t="shared" si="2"/>
        <v>99.59407056334021</v>
      </c>
      <c r="H48" s="21">
        <f t="shared" si="3"/>
        <v>117039.29534493564</v>
      </c>
    </row>
    <row r="49" spans="4:8" x14ac:dyDescent="0.3">
      <c r="D49" s="21">
        <v>34</v>
      </c>
      <c r="E49" s="21">
        <f t="shared" si="0"/>
        <v>880.5200000000001</v>
      </c>
      <c r="F49" s="21">
        <f t="shared" si="1"/>
        <v>780.26196896623753</v>
      </c>
      <c r="G49" s="21">
        <f t="shared" si="2"/>
        <v>100.25803103376256</v>
      </c>
      <c r="H49" s="21">
        <f t="shared" si="3"/>
        <v>116939.03731390188</v>
      </c>
    </row>
    <row r="50" spans="4:8" x14ac:dyDescent="0.3">
      <c r="D50" s="21">
        <v>35</v>
      </c>
      <c r="E50" s="21">
        <f t="shared" si="0"/>
        <v>880.5200000000001</v>
      </c>
      <c r="F50" s="21">
        <f t="shared" si="1"/>
        <v>779.59358209267918</v>
      </c>
      <c r="G50" s="21">
        <f t="shared" si="2"/>
        <v>100.92641790732091</v>
      </c>
      <c r="H50" s="21">
        <f t="shared" si="3"/>
        <v>116838.11089599456</v>
      </c>
    </row>
    <row r="51" spans="4:8" x14ac:dyDescent="0.3">
      <c r="D51" s="21">
        <v>36</v>
      </c>
      <c r="E51" s="21">
        <f t="shared" si="0"/>
        <v>880.5200000000001</v>
      </c>
      <c r="F51" s="21">
        <f t="shared" si="1"/>
        <v>778.92073930663037</v>
      </c>
      <c r="G51" s="21">
        <f t="shared" si="2"/>
        <v>101.59926069336973</v>
      </c>
      <c r="H51" s="21">
        <f t="shared" si="3"/>
        <v>116736.51163530118</v>
      </c>
    </row>
    <row r="52" spans="4:8" x14ac:dyDescent="0.3">
      <c r="D52" s="21">
        <v>37</v>
      </c>
      <c r="E52" s="21">
        <f t="shared" si="0"/>
        <v>880.5200000000001</v>
      </c>
      <c r="F52" s="21">
        <f t="shared" si="1"/>
        <v>778.24341090200789</v>
      </c>
      <c r="G52" s="21">
        <f t="shared" si="2"/>
        <v>102.2765890979922</v>
      </c>
      <c r="H52" s="21">
        <f t="shared" si="3"/>
        <v>116634.23504620319</v>
      </c>
    </row>
    <row r="53" spans="4:8" x14ac:dyDescent="0.3">
      <c r="D53" s="21">
        <v>38</v>
      </c>
      <c r="E53" s="21">
        <f t="shared" si="0"/>
        <v>880.5200000000001</v>
      </c>
      <c r="F53" s="21">
        <f t="shared" si="1"/>
        <v>777.56156697468793</v>
      </c>
      <c r="G53" s="21">
        <f t="shared" si="2"/>
        <v>102.95843302531216</v>
      </c>
      <c r="H53" s="21">
        <f t="shared" si="3"/>
        <v>116531.27661317788</v>
      </c>
    </row>
    <row r="54" spans="4:8" x14ac:dyDescent="0.3">
      <c r="D54" s="21">
        <v>39</v>
      </c>
      <c r="E54" s="21">
        <f t="shared" si="0"/>
        <v>880.5200000000001</v>
      </c>
      <c r="F54" s="21">
        <f t="shared" si="1"/>
        <v>776.87517742118587</v>
      </c>
      <c r="G54" s="21">
        <f t="shared" si="2"/>
        <v>103.64482257881423</v>
      </c>
      <c r="H54" s="21">
        <f t="shared" si="3"/>
        <v>116427.63179059906</v>
      </c>
    </row>
    <row r="55" spans="4:8" x14ac:dyDescent="0.3">
      <c r="D55" s="21">
        <v>40</v>
      </c>
      <c r="E55" s="21">
        <f t="shared" si="0"/>
        <v>880.5200000000001</v>
      </c>
      <c r="F55" s="21">
        <f t="shared" si="1"/>
        <v>776.18421193732718</v>
      </c>
      <c r="G55" s="21">
        <f t="shared" si="2"/>
        <v>104.33578806267292</v>
      </c>
      <c r="H55" s="21">
        <f t="shared" si="3"/>
        <v>116323.29600253639</v>
      </c>
    </row>
    <row r="56" spans="4:8" x14ac:dyDescent="0.3">
      <c r="D56" s="21">
        <v>41</v>
      </c>
      <c r="E56" s="21">
        <f t="shared" si="0"/>
        <v>880.5200000000001</v>
      </c>
      <c r="F56" s="21">
        <f t="shared" si="1"/>
        <v>775.48864001690924</v>
      </c>
      <c r="G56" s="21">
        <f t="shared" si="2"/>
        <v>105.03135998309085</v>
      </c>
      <c r="H56" s="21">
        <f t="shared" si="3"/>
        <v>116218.2646425533</v>
      </c>
    </row>
    <row r="57" spans="4:8" x14ac:dyDescent="0.3">
      <c r="D57" s="21">
        <v>42</v>
      </c>
      <c r="E57" s="21">
        <f t="shared" si="0"/>
        <v>880.5200000000001</v>
      </c>
      <c r="F57" s="21">
        <f t="shared" si="1"/>
        <v>774.78843095035529</v>
      </c>
      <c r="G57" s="21">
        <f t="shared" si="2"/>
        <v>105.7315690496448</v>
      </c>
      <c r="H57" s="21">
        <f t="shared" si="3"/>
        <v>116112.53307350366</v>
      </c>
    </row>
    <row r="58" spans="4:8" x14ac:dyDescent="0.3">
      <c r="D58" s="21">
        <v>43</v>
      </c>
      <c r="E58" s="21">
        <f t="shared" si="0"/>
        <v>880.5200000000001</v>
      </c>
      <c r="F58" s="21">
        <f t="shared" si="1"/>
        <v>774.08355382335776</v>
      </c>
      <c r="G58" s="21">
        <f t="shared" si="2"/>
        <v>106.43644617664233</v>
      </c>
      <c r="H58" s="21">
        <f t="shared" si="3"/>
        <v>116006.09662732702</v>
      </c>
    </row>
    <row r="59" spans="4:8" x14ac:dyDescent="0.3">
      <c r="D59" s="21">
        <v>44</v>
      </c>
      <c r="E59" s="21">
        <f t="shared" si="0"/>
        <v>880.5200000000001</v>
      </c>
      <c r="F59" s="21">
        <f t="shared" si="1"/>
        <v>773.3739775155135</v>
      </c>
      <c r="G59" s="21">
        <f t="shared" si="2"/>
        <v>107.14602248448659</v>
      </c>
      <c r="H59" s="21">
        <f t="shared" si="3"/>
        <v>115898.95060484252</v>
      </c>
    </row>
    <row r="60" spans="4:8" x14ac:dyDescent="0.3">
      <c r="D60" s="21">
        <v>45</v>
      </c>
      <c r="E60" s="21">
        <f t="shared" si="0"/>
        <v>880.5200000000001</v>
      </c>
      <c r="F60" s="21">
        <f t="shared" si="1"/>
        <v>772.65967069895021</v>
      </c>
      <c r="G60" s="21">
        <f t="shared" si="2"/>
        <v>107.86032930104989</v>
      </c>
      <c r="H60" s="21">
        <f t="shared" si="3"/>
        <v>115791.09027554147</v>
      </c>
    </row>
    <row r="61" spans="4:8" x14ac:dyDescent="0.3">
      <c r="D61" s="21">
        <v>46</v>
      </c>
      <c r="E61" s="21">
        <f t="shared" si="0"/>
        <v>880.5200000000001</v>
      </c>
      <c r="F61" s="21">
        <f t="shared" si="1"/>
        <v>771.94060183694319</v>
      </c>
      <c r="G61" s="21">
        <f t="shared" si="2"/>
        <v>108.57939816305691</v>
      </c>
      <c r="H61" s="21">
        <f t="shared" si="3"/>
        <v>115682.51087737842</v>
      </c>
    </row>
    <row r="62" spans="4:8" x14ac:dyDescent="0.3">
      <c r="D62" s="21">
        <v>47</v>
      </c>
      <c r="E62" s="21">
        <f t="shared" si="0"/>
        <v>880.5200000000001</v>
      </c>
      <c r="F62" s="21">
        <f t="shared" si="1"/>
        <v>771.21673918252282</v>
      </c>
      <c r="G62" s="21">
        <f t="shared" si="2"/>
        <v>109.30326081747728</v>
      </c>
      <c r="H62" s="21">
        <f t="shared" si="3"/>
        <v>115573.20761656093</v>
      </c>
    </row>
    <row r="63" spans="4:8" x14ac:dyDescent="0.3">
      <c r="D63" s="21">
        <v>48</v>
      </c>
      <c r="E63" s="21">
        <f t="shared" si="0"/>
        <v>880.5200000000001</v>
      </c>
      <c r="F63" s="21">
        <f t="shared" si="1"/>
        <v>770.488050777073</v>
      </c>
      <c r="G63" s="21">
        <f t="shared" si="2"/>
        <v>110.0319492229271</v>
      </c>
      <c r="H63" s="21">
        <f t="shared" si="3"/>
        <v>115463.175667338</v>
      </c>
    </row>
    <row r="64" spans="4:8" x14ac:dyDescent="0.3">
      <c r="D64" s="21">
        <v>49</v>
      </c>
      <c r="E64" s="21">
        <f t="shared" si="0"/>
        <v>880.5200000000001</v>
      </c>
      <c r="F64" s="21">
        <f t="shared" si="1"/>
        <v>769.7545044489201</v>
      </c>
      <c r="G64" s="21">
        <f t="shared" si="2"/>
        <v>110.76549555107999</v>
      </c>
      <c r="H64" s="21">
        <f t="shared" si="3"/>
        <v>115352.41017178692</v>
      </c>
    </row>
    <row r="65" spans="4:8" x14ac:dyDescent="0.3">
      <c r="D65" s="21">
        <v>50</v>
      </c>
      <c r="E65" s="21">
        <f t="shared" si="0"/>
        <v>880.5200000000001</v>
      </c>
      <c r="F65" s="21">
        <f t="shared" si="1"/>
        <v>769.01606781191276</v>
      </c>
      <c r="G65" s="21">
        <f t="shared" si="2"/>
        <v>111.50393218808733</v>
      </c>
      <c r="H65" s="21">
        <f t="shared" si="3"/>
        <v>115240.90623959883</v>
      </c>
    </row>
    <row r="66" spans="4:8" x14ac:dyDescent="0.3">
      <c r="D66" s="21">
        <v>51</v>
      </c>
      <c r="E66" s="21">
        <f t="shared" si="0"/>
        <v>880.5200000000001</v>
      </c>
      <c r="F66" s="21">
        <f t="shared" si="1"/>
        <v>768.27270826399217</v>
      </c>
      <c r="G66" s="21">
        <f t="shared" si="2"/>
        <v>112.24729173600792</v>
      </c>
      <c r="H66" s="21">
        <f t="shared" si="3"/>
        <v>115128.65894786282</v>
      </c>
    </row>
    <row r="67" spans="4:8" x14ac:dyDescent="0.3">
      <c r="D67" s="21">
        <v>52</v>
      </c>
      <c r="E67" s="21">
        <f t="shared" si="0"/>
        <v>880.5200000000001</v>
      </c>
      <c r="F67" s="21">
        <f t="shared" si="1"/>
        <v>767.52439298575212</v>
      </c>
      <c r="G67" s="21">
        <f t="shared" si="2"/>
        <v>112.99560701424798</v>
      </c>
      <c r="H67" s="21">
        <f t="shared" si="3"/>
        <v>115015.66334084856</v>
      </c>
    </row>
    <row r="68" spans="4:8" x14ac:dyDescent="0.3">
      <c r="D68" s="21">
        <v>53</v>
      </c>
      <c r="E68" s="21">
        <f t="shared" si="0"/>
        <v>880.5200000000001</v>
      </c>
      <c r="F68" s="21">
        <f t="shared" si="1"/>
        <v>766.77108893899049</v>
      </c>
      <c r="G68" s="21">
        <f t="shared" si="2"/>
        <v>113.74891106100961</v>
      </c>
      <c r="H68" s="21">
        <f t="shared" si="3"/>
        <v>114901.91442978756</v>
      </c>
    </row>
    <row r="69" spans="4:8" x14ac:dyDescent="0.3">
      <c r="D69" s="21">
        <v>54</v>
      </c>
      <c r="E69" s="21">
        <f t="shared" si="0"/>
        <v>880.5200000000001</v>
      </c>
      <c r="F69" s="21">
        <f t="shared" si="1"/>
        <v>766.01276286525035</v>
      </c>
      <c r="G69" s="21">
        <f t="shared" si="2"/>
        <v>114.50723713474974</v>
      </c>
      <c r="H69" s="21">
        <f t="shared" si="3"/>
        <v>114787.40719265281</v>
      </c>
    </row>
    <row r="70" spans="4:8" x14ac:dyDescent="0.3">
      <c r="D70" s="21">
        <v>55</v>
      </c>
      <c r="E70" s="21">
        <f t="shared" si="0"/>
        <v>880.5200000000001</v>
      </c>
      <c r="F70" s="21">
        <f t="shared" si="1"/>
        <v>765.24938128435213</v>
      </c>
      <c r="G70" s="21">
        <f t="shared" si="2"/>
        <v>115.27061871564797</v>
      </c>
      <c r="H70" s="21">
        <f t="shared" si="3"/>
        <v>114672.13657393717</v>
      </c>
    </row>
    <row r="71" spans="4:8" x14ac:dyDescent="0.3">
      <c r="D71" s="21">
        <v>56</v>
      </c>
      <c r="E71" s="21">
        <f t="shared" si="0"/>
        <v>880.5200000000001</v>
      </c>
      <c r="F71" s="21">
        <f t="shared" si="1"/>
        <v>764.48091049291452</v>
      </c>
      <c r="G71" s="21">
        <f t="shared" si="2"/>
        <v>116.03908950708558</v>
      </c>
      <c r="H71" s="21">
        <f t="shared" si="3"/>
        <v>114556.09748443008</v>
      </c>
    </row>
    <row r="72" spans="4:8" x14ac:dyDescent="0.3">
      <c r="D72" s="21">
        <v>57</v>
      </c>
      <c r="E72" s="21">
        <f t="shared" si="0"/>
        <v>880.5200000000001</v>
      </c>
      <c r="F72" s="21">
        <f t="shared" si="1"/>
        <v>763.70731656286716</v>
      </c>
      <c r="G72" s="21">
        <f t="shared" si="2"/>
        <v>116.81268343713293</v>
      </c>
      <c r="H72" s="21">
        <f t="shared" si="3"/>
        <v>114439.28480099294</v>
      </c>
    </row>
    <row r="73" spans="4:8" x14ac:dyDescent="0.3">
      <c r="D73" s="21">
        <v>58</v>
      </c>
      <c r="E73" s="21">
        <f t="shared" si="0"/>
        <v>880.5200000000001</v>
      </c>
      <c r="F73" s="21">
        <f t="shared" si="1"/>
        <v>762.92856533995291</v>
      </c>
      <c r="G73" s="21">
        <f t="shared" si="2"/>
        <v>117.59143466004718</v>
      </c>
      <c r="H73" s="21">
        <f t="shared" si="3"/>
        <v>114321.6933663329</v>
      </c>
    </row>
    <row r="74" spans="4:8" x14ac:dyDescent="0.3">
      <c r="D74" s="21">
        <v>59</v>
      </c>
      <c r="E74" s="21">
        <f t="shared" si="0"/>
        <v>880.5200000000001</v>
      </c>
      <c r="F74" s="21">
        <f t="shared" si="1"/>
        <v>762.14462244221932</v>
      </c>
      <c r="G74" s="21">
        <f t="shared" si="2"/>
        <v>118.37537755778078</v>
      </c>
      <c r="H74" s="21">
        <f t="shared" si="3"/>
        <v>114203.31798877512</v>
      </c>
    </row>
    <row r="75" spans="4:8" x14ac:dyDescent="0.3">
      <c r="D75" s="21">
        <v>60</v>
      </c>
      <c r="E75" s="21">
        <f t="shared" si="0"/>
        <v>880.5200000000001</v>
      </c>
      <c r="F75" s="21">
        <f t="shared" si="1"/>
        <v>761.3554532585008</v>
      </c>
      <c r="G75" s="21">
        <f t="shared" si="2"/>
        <v>119.16454674149929</v>
      </c>
      <c r="H75" s="21">
        <f t="shared" si="3"/>
        <v>114084.15344203362</v>
      </c>
    </row>
    <row r="76" spans="4:8" x14ac:dyDescent="0.3">
      <c r="D76" s="21">
        <v>61</v>
      </c>
      <c r="E76" s="21">
        <f t="shared" si="0"/>
        <v>880.5200000000001</v>
      </c>
      <c r="F76" s="21">
        <f t="shared" si="1"/>
        <v>760.56102294689083</v>
      </c>
      <c r="G76" s="21">
        <f t="shared" si="2"/>
        <v>119.95897705310927</v>
      </c>
      <c r="H76" s="21">
        <f t="shared" si="3"/>
        <v>113964.19446498051</v>
      </c>
    </row>
    <row r="77" spans="4:8" x14ac:dyDescent="0.3">
      <c r="D77" s="21">
        <v>62</v>
      </c>
      <c r="E77" s="21">
        <f t="shared" si="0"/>
        <v>880.5200000000001</v>
      </c>
      <c r="F77" s="21">
        <f t="shared" si="1"/>
        <v>759.76129643320337</v>
      </c>
      <c r="G77" s="21">
        <f t="shared" si="2"/>
        <v>120.75870356679673</v>
      </c>
      <c r="H77" s="21">
        <f t="shared" si="3"/>
        <v>113843.43576141371</v>
      </c>
    </row>
    <row r="78" spans="4:8" x14ac:dyDescent="0.3">
      <c r="D78" s="21">
        <v>63</v>
      </c>
      <c r="E78" s="21">
        <f t="shared" si="0"/>
        <v>880.5200000000001</v>
      </c>
      <c r="F78" s="21">
        <f t="shared" si="1"/>
        <v>758.95623840942471</v>
      </c>
      <c r="G78" s="21">
        <f t="shared" si="2"/>
        <v>121.56376159057538</v>
      </c>
      <c r="H78" s="21">
        <f t="shared" si="3"/>
        <v>113721.87199982314</v>
      </c>
    </row>
    <row r="79" spans="4:8" x14ac:dyDescent="0.3">
      <c r="D79" s="21">
        <v>64</v>
      </c>
      <c r="E79" s="21">
        <f t="shared" si="0"/>
        <v>880.5200000000001</v>
      </c>
      <c r="F79" s="21">
        <f t="shared" si="1"/>
        <v>758.14581333215426</v>
      </c>
      <c r="G79" s="21">
        <f t="shared" si="2"/>
        <v>122.37418666784583</v>
      </c>
      <c r="H79" s="21">
        <f t="shared" si="3"/>
        <v>113599.49781315529</v>
      </c>
    </row>
    <row r="80" spans="4:8" x14ac:dyDescent="0.3">
      <c r="D80" s="21">
        <v>65</v>
      </c>
      <c r="E80" s="21">
        <f t="shared" si="0"/>
        <v>880.5200000000001</v>
      </c>
      <c r="F80" s="21">
        <f t="shared" si="1"/>
        <v>757.3299854210353</v>
      </c>
      <c r="G80" s="21">
        <f t="shared" si="2"/>
        <v>123.19001457896479</v>
      </c>
      <c r="H80" s="21">
        <f t="shared" si="3"/>
        <v>113476.30779857632</v>
      </c>
    </row>
    <row r="81" spans="4:8" x14ac:dyDescent="0.3">
      <c r="D81" s="21">
        <v>66</v>
      </c>
      <c r="E81" s="21">
        <f t="shared" ref="E81:E144" si="4">$E$9</f>
        <v>880.5200000000001</v>
      </c>
      <c r="F81" s="21">
        <f t="shared" ref="F81:F144" si="5">H80*$E$5/12</f>
        <v>756.50871865717545</v>
      </c>
      <c r="G81" s="21">
        <f t="shared" ref="G81:G144" si="6">E81-F81</f>
        <v>124.01128134282465</v>
      </c>
      <c r="H81" s="21">
        <f t="shared" ref="H81:H144" si="7">H80-G81</f>
        <v>113352.2965172335</v>
      </c>
    </row>
    <row r="82" spans="4:8" x14ac:dyDescent="0.3">
      <c r="D82" s="21">
        <v>67</v>
      </c>
      <c r="E82" s="21">
        <f t="shared" si="4"/>
        <v>880.5200000000001</v>
      </c>
      <c r="F82" s="21">
        <f t="shared" si="5"/>
        <v>755.68197678155673</v>
      </c>
      <c r="G82" s="21">
        <f t="shared" si="6"/>
        <v>124.83802321844337</v>
      </c>
      <c r="H82" s="21">
        <f t="shared" si="7"/>
        <v>113227.45849401505</v>
      </c>
    </row>
    <row r="83" spans="4:8" x14ac:dyDescent="0.3">
      <c r="D83" s="21">
        <v>68</v>
      </c>
      <c r="E83" s="21">
        <f t="shared" si="4"/>
        <v>880.5200000000001</v>
      </c>
      <c r="F83" s="21">
        <f t="shared" si="5"/>
        <v>754.84972329343373</v>
      </c>
      <c r="G83" s="21">
        <f t="shared" si="6"/>
        <v>125.67027670656637</v>
      </c>
      <c r="H83" s="21">
        <f t="shared" si="7"/>
        <v>113101.78821730848</v>
      </c>
    </row>
    <row r="84" spans="4:8" x14ac:dyDescent="0.3">
      <c r="D84" s="21">
        <v>69</v>
      </c>
      <c r="E84" s="21">
        <f t="shared" si="4"/>
        <v>880.5200000000001</v>
      </c>
      <c r="F84" s="21">
        <f t="shared" si="5"/>
        <v>754.01192144872323</v>
      </c>
      <c r="G84" s="21">
        <f t="shared" si="6"/>
        <v>126.50807855127687</v>
      </c>
      <c r="H84" s="21">
        <f t="shared" si="7"/>
        <v>112975.2801387572</v>
      </c>
    </row>
    <row r="85" spans="4:8" x14ac:dyDescent="0.3">
      <c r="D85" s="21">
        <v>70</v>
      </c>
      <c r="E85" s="21">
        <f t="shared" si="4"/>
        <v>880.5200000000001</v>
      </c>
      <c r="F85" s="21">
        <f t="shared" si="5"/>
        <v>753.16853425838133</v>
      </c>
      <c r="G85" s="21">
        <f t="shared" si="6"/>
        <v>127.35146574161877</v>
      </c>
      <c r="H85" s="21">
        <f t="shared" si="7"/>
        <v>112847.92867301557</v>
      </c>
    </row>
    <row r="86" spans="4:8" x14ac:dyDescent="0.3">
      <c r="D86" s="21">
        <v>71</v>
      </c>
      <c r="E86" s="21">
        <f t="shared" si="4"/>
        <v>880.5200000000001</v>
      </c>
      <c r="F86" s="21">
        <f t="shared" si="5"/>
        <v>752.31952448677055</v>
      </c>
      <c r="G86" s="21">
        <f t="shared" si="6"/>
        <v>128.20047551322955</v>
      </c>
      <c r="H86" s="21">
        <f t="shared" si="7"/>
        <v>112719.72819750234</v>
      </c>
    </row>
    <row r="87" spans="4:8" x14ac:dyDescent="0.3">
      <c r="D87" s="21">
        <v>72</v>
      </c>
      <c r="E87" s="21">
        <f t="shared" si="4"/>
        <v>880.5200000000001</v>
      </c>
      <c r="F87" s="21">
        <f t="shared" si="5"/>
        <v>751.46485465001558</v>
      </c>
      <c r="G87" s="21">
        <f t="shared" si="6"/>
        <v>129.05514534998451</v>
      </c>
      <c r="H87" s="21">
        <f t="shared" si="7"/>
        <v>112590.67305215236</v>
      </c>
    </row>
    <row r="88" spans="4:8" x14ac:dyDescent="0.3">
      <c r="D88" s="21">
        <v>73</v>
      </c>
      <c r="E88" s="21">
        <f t="shared" si="4"/>
        <v>880.5200000000001</v>
      </c>
      <c r="F88" s="21">
        <f t="shared" si="5"/>
        <v>750.60448701434905</v>
      </c>
      <c r="G88" s="21">
        <f t="shared" si="6"/>
        <v>129.91551298565105</v>
      </c>
      <c r="H88" s="21">
        <f t="shared" si="7"/>
        <v>112460.75753916671</v>
      </c>
    </row>
    <row r="89" spans="4:8" x14ac:dyDescent="0.3">
      <c r="D89" s="21">
        <v>74</v>
      </c>
      <c r="E89" s="21">
        <f t="shared" si="4"/>
        <v>880.5200000000001</v>
      </c>
      <c r="F89" s="21">
        <f t="shared" si="5"/>
        <v>749.73838359444471</v>
      </c>
      <c r="G89" s="21">
        <f t="shared" si="6"/>
        <v>130.78161640555538</v>
      </c>
      <c r="H89" s="21">
        <f t="shared" si="7"/>
        <v>112329.97592276115</v>
      </c>
    </row>
    <row r="90" spans="4:8" x14ac:dyDescent="0.3">
      <c r="D90" s="21">
        <v>75</v>
      </c>
      <c r="E90" s="21">
        <f t="shared" si="4"/>
        <v>880.5200000000001</v>
      </c>
      <c r="F90" s="21">
        <f t="shared" si="5"/>
        <v>748.86650615174096</v>
      </c>
      <c r="G90" s="21">
        <f t="shared" si="6"/>
        <v>131.65349384825913</v>
      </c>
      <c r="H90" s="21">
        <f t="shared" si="7"/>
        <v>112198.32242891288</v>
      </c>
    </row>
    <row r="91" spans="4:8" x14ac:dyDescent="0.3">
      <c r="D91" s="21">
        <v>76</v>
      </c>
      <c r="E91" s="21">
        <f t="shared" si="4"/>
        <v>880.5200000000001</v>
      </c>
      <c r="F91" s="21">
        <f t="shared" si="5"/>
        <v>747.98881619275255</v>
      </c>
      <c r="G91" s="21">
        <f t="shared" si="6"/>
        <v>132.53118380724754</v>
      </c>
      <c r="H91" s="21">
        <f t="shared" si="7"/>
        <v>112065.79124510563</v>
      </c>
    </row>
    <row r="92" spans="4:8" x14ac:dyDescent="0.3">
      <c r="D92" s="21">
        <v>77</v>
      </c>
      <c r="E92" s="21">
        <f t="shared" si="4"/>
        <v>880.5200000000001</v>
      </c>
      <c r="F92" s="21">
        <f t="shared" si="5"/>
        <v>747.10527496737086</v>
      </c>
      <c r="G92" s="21">
        <f t="shared" si="6"/>
        <v>133.41472503262924</v>
      </c>
      <c r="H92" s="21">
        <f t="shared" si="7"/>
        <v>111932.376520073</v>
      </c>
    </row>
    <row r="93" spans="4:8" x14ac:dyDescent="0.3">
      <c r="D93" s="21">
        <v>78</v>
      </c>
      <c r="E93" s="21">
        <f t="shared" si="4"/>
        <v>880.5200000000001</v>
      </c>
      <c r="F93" s="21">
        <f t="shared" si="5"/>
        <v>746.21584346715326</v>
      </c>
      <c r="G93" s="21">
        <f t="shared" si="6"/>
        <v>134.30415653284683</v>
      </c>
      <c r="H93" s="21">
        <f t="shared" si="7"/>
        <v>111798.07236354015</v>
      </c>
    </row>
    <row r="94" spans="4:8" x14ac:dyDescent="0.3">
      <c r="D94" s="21">
        <v>79</v>
      </c>
      <c r="E94" s="21">
        <f t="shared" si="4"/>
        <v>880.5200000000001</v>
      </c>
      <c r="F94" s="21">
        <f t="shared" si="5"/>
        <v>745.32048242360099</v>
      </c>
      <c r="G94" s="21">
        <f t="shared" si="6"/>
        <v>135.1995175763991</v>
      </c>
      <c r="H94" s="21">
        <f t="shared" si="7"/>
        <v>111662.87284596375</v>
      </c>
    </row>
    <row r="95" spans="4:8" x14ac:dyDescent="0.3">
      <c r="D95" s="21">
        <v>80</v>
      </c>
      <c r="E95" s="21">
        <f t="shared" si="4"/>
        <v>880.5200000000001</v>
      </c>
      <c r="F95" s="21">
        <f t="shared" si="5"/>
        <v>744.41915230642508</v>
      </c>
      <c r="G95" s="21">
        <f t="shared" si="6"/>
        <v>136.10084769357502</v>
      </c>
      <c r="H95" s="21">
        <f t="shared" si="7"/>
        <v>111526.77199827017</v>
      </c>
    </row>
    <row r="96" spans="4:8" x14ac:dyDescent="0.3">
      <c r="D96" s="21">
        <v>81</v>
      </c>
      <c r="E96" s="21">
        <f t="shared" si="4"/>
        <v>880.5200000000001</v>
      </c>
      <c r="F96" s="21">
        <f t="shared" si="5"/>
        <v>743.51181332180113</v>
      </c>
      <c r="G96" s="21">
        <f t="shared" si="6"/>
        <v>137.00818667819897</v>
      </c>
      <c r="H96" s="21">
        <f t="shared" si="7"/>
        <v>111389.76381159197</v>
      </c>
    </row>
    <row r="97" spans="4:8" x14ac:dyDescent="0.3">
      <c r="D97" s="21">
        <v>82</v>
      </c>
      <c r="E97" s="21">
        <f t="shared" si="4"/>
        <v>880.5200000000001</v>
      </c>
      <c r="F97" s="21">
        <f t="shared" si="5"/>
        <v>742.59842541061323</v>
      </c>
      <c r="G97" s="21">
        <f t="shared" si="6"/>
        <v>137.92157458938686</v>
      </c>
      <c r="H97" s="21">
        <f t="shared" si="7"/>
        <v>111251.84223700258</v>
      </c>
    </row>
    <row r="98" spans="4:8" x14ac:dyDescent="0.3">
      <c r="D98" s="21">
        <v>83</v>
      </c>
      <c r="E98" s="21">
        <f t="shared" si="4"/>
        <v>880.5200000000001</v>
      </c>
      <c r="F98" s="21">
        <f t="shared" si="5"/>
        <v>741.67894824668383</v>
      </c>
      <c r="G98" s="21">
        <f t="shared" si="6"/>
        <v>138.84105175331626</v>
      </c>
      <c r="H98" s="21">
        <f t="shared" si="7"/>
        <v>111113.00118524926</v>
      </c>
    </row>
    <row r="99" spans="4:8" x14ac:dyDescent="0.3">
      <c r="D99" s="21">
        <v>84</v>
      </c>
      <c r="E99" s="21">
        <f t="shared" si="4"/>
        <v>880.5200000000001</v>
      </c>
      <c r="F99" s="21">
        <f t="shared" si="5"/>
        <v>740.75334123499499</v>
      </c>
      <c r="G99" s="21">
        <f t="shared" si="6"/>
        <v>139.7666587650051</v>
      </c>
      <c r="H99" s="21">
        <f t="shared" si="7"/>
        <v>110973.23452648426</v>
      </c>
    </row>
    <row r="100" spans="4:8" x14ac:dyDescent="0.3">
      <c r="D100" s="21">
        <v>85</v>
      </c>
      <c r="E100" s="21">
        <f t="shared" si="4"/>
        <v>880.5200000000001</v>
      </c>
      <c r="F100" s="21">
        <f t="shared" si="5"/>
        <v>739.8215635098951</v>
      </c>
      <c r="G100" s="21">
        <f t="shared" si="6"/>
        <v>140.698436490105</v>
      </c>
      <c r="H100" s="21">
        <f t="shared" si="7"/>
        <v>110832.53608999416</v>
      </c>
    </row>
    <row r="101" spans="4:8" x14ac:dyDescent="0.3">
      <c r="D101" s="21">
        <v>86</v>
      </c>
      <c r="E101" s="21">
        <f t="shared" si="4"/>
        <v>880.5200000000001</v>
      </c>
      <c r="F101" s="21">
        <f t="shared" si="5"/>
        <v>738.88357393329443</v>
      </c>
      <c r="G101" s="21">
        <f t="shared" si="6"/>
        <v>141.63642606670567</v>
      </c>
      <c r="H101" s="21">
        <f t="shared" si="7"/>
        <v>110690.89966392746</v>
      </c>
    </row>
    <row r="102" spans="4:8" x14ac:dyDescent="0.3">
      <c r="D102" s="21">
        <v>87</v>
      </c>
      <c r="E102" s="21">
        <f t="shared" si="4"/>
        <v>880.5200000000001</v>
      </c>
      <c r="F102" s="21">
        <f t="shared" si="5"/>
        <v>737.93933109284978</v>
      </c>
      <c r="G102" s="21">
        <f t="shared" si="6"/>
        <v>142.58066890715031</v>
      </c>
      <c r="H102" s="21">
        <f t="shared" si="7"/>
        <v>110548.31899502031</v>
      </c>
    </row>
    <row r="103" spans="4:8" x14ac:dyDescent="0.3">
      <c r="D103" s="21">
        <v>88</v>
      </c>
      <c r="E103" s="21">
        <f t="shared" si="4"/>
        <v>880.5200000000001</v>
      </c>
      <c r="F103" s="21">
        <f t="shared" si="5"/>
        <v>736.9887933001354</v>
      </c>
      <c r="G103" s="21">
        <f t="shared" si="6"/>
        <v>143.5312066998647</v>
      </c>
      <c r="H103" s="21">
        <f t="shared" si="7"/>
        <v>110404.78778832045</v>
      </c>
    </row>
    <row r="104" spans="4:8" x14ac:dyDescent="0.3">
      <c r="D104" s="21">
        <v>89</v>
      </c>
      <c r="E104" s="21">
        <f t="shared" si="4"/>
        <v>880.5200000000001</v>
      </c>
      <c r="F104" s="21">
        <f t="shared" si="5"/>
        <v>736.03191858880302</v>
      </c>
      <c r="G104" s="21">
        <f t="shared" si="6"/>
        <v>144.48808141119707</v>
      </c>
      <c r="H104" s="21">
        <f t="shared" si="7"/>
        <v>110260.29970690925</v>
      </c>
    </row>
    <row r="105" spans="4:8" x14ac:dyDescent="0.3">
      <c r="D105" s="21">
        <v>90</v>
      </c>
      <c r="E105" s="21">
        <f t="shared" si="4"/>
        <v>880.5200000000001</v>
      </c>
      <c r="F105" s="21">
        <f t="shared" si="5"/>
        <v>735.06866471272826</v>
      </c>
      <c r="G105" s="21">
        <f t="shared" si="6"/>
        <v>145.45133528727183</v>
      </c>
      <c r="H105" s="21">
        <f t="shared" si="7"/>
        <v>110114.84837162198</v>
      </c>
    </row>
    <row r="106" spans="4:8" x14ac:dyDescent="0.3">
      <c r="D106" s="21">
        <v>91</v>
      </c>
      <c r="E106" s="21">
        <f t="shared" si="4"/>
        <v>880.5200000000001</v>
      </c>
      <c r="F106" s="21">
        <f t="shared" si="5"/>
        <v>734.09898914414646</v>
      </c>
      <c r="G106" s="21">
        <f t="shared" si="6"/>
        <v>146.42101085585364</v>
      </c>
      <c r="H106" s="21">
        <f t="shared" si="7"/>
        <v>109968.42736076613</v>
      </c>
    </row>
    <row r="107" spans="4:8" x14ac:dyDescent="0.3">
      <c r="D107" s="21">
        <v>92</v>
      </c>
      <c r="E107" s="21">
        <f t="shared" si="4"/>
        <v>880.5200000000001</v>
      </c>
      <c r="F107" s="21">
        <f t="shared" si="5"/>
        <v>733.12284907177411</v>
      </c>
      <c r="G107" s="21">
        <f t="shared" si="6"/>
        <v>147.39715092822598</v>
      </c>
      <c r="H107" s="21">
        <f t="shared" si="7"/>
        <v>109821.0302098379</v>
      </c>
    </row>
    <row r="108" spans="4:8" x14ac:dyDescent="0.3">
      <c r="D108" s="21">
        <v>93</v>
      </c>
      <c r="E108" s="21">
        <f t="shared" si="4"/>
        <v>880.5200000000001</v>
      </c>
      <c r="F108" s="21">
        <f t="shared" si="5"/>
        <v>732.14020139891943</v>
      </c>
      <c r="G108" s="21">
        <f t="shared" si="6"/>
        <v>148.37979860108067</v>
      </c>
      <c r="H108" s="21">
        <f t="shared" si="7"/>
        <v>109672.65041123683</v>
      </c>
    </row>
    <row r="109" spans="4:8" x14ac:dyDescent="0.3">
      <c r="D109" s="21">
        <v>94</v>
      </c>
      <c r="E109" s="21">
        <f t="shared" si="4"/>
        <v>880.5200000000001</v>
      </c>
      <c r="F109" s="21">
        <f t="shared" si="5"/>
        <v>731.15100274157885</v>
      </c>
      <c r="G109" s="21">
        <f t="shared" si="6"/>
        <v>149.36899725842125</v>
      </c>
      <c r="H109" s="21">
        <f t="shared" si="7"/>
        <v>109523.2814139784</v>
      </c>
    </row>
    <row r="110" spans="4:8" x14ac:dyDescent="0.3">
      <c r="D110" s="21">
        <v>95</v>
      </c>
      <c r="E110" s="21">
        <f t="shared" si="4"/>
        <v>880.5200000000001</v>
      </c>
      <c r="F110" s="21">
        <f t="shared" si="5"/>
        <v>730.15520942652267</v>
      </c>
      <c r="G110" s="21">
        <f t="shared" si="6"/>
        <v>150.36479057347742</v>
      </c>
      <c r="H110" s="21">
        <f t="shared" si="7"/>
        <v>109372.91662340492</v>
      </c>
    </row>
    <row r="111" spans="4:8" x14ac:dyDescent="0.3">
      <c r="D111" s="21">
        <v>96</v>
      </c>
      <c r="E111" s="21">
        <f t="shared" si="4"/>
        <v>880.5200000000001</v>
      </c>
      <c r="F111" s="21">
        <f t="shared" si="5"/>
        <v>729.15277748936614</v>
      </c>
      <c r="G111" s="21">
        <f t="shared" si="6"/>
        <v>151.36722251063395</v>
      </c>
      <c r="H111" s="21">
        <f t="shared" si="7"/>
        <v>109221.54940089429</v>
      </c>
    </row>
    <row r="112" spans="4:8" x14ac:dyDescent="0.3">
      <c r="D112" s="21">
        <v>97</v>
      </c>
      <c r="E112" s="21">
        <f t="shared" si="4"/>
        <v>880.5200000000001</v>
      </c>
      <c r="F112" s="21">
        <f t="shared" si="5"/>
        <v>728.14366267262858</v>
      </c>
      <c r="G112" s="21">
        <f t="shared" si="6"/>
        <v>152.37633732737152</v>
      </c>
      <c r="H112" s="21">
        <f t="shared" si="7"/>
        <v>109069.17306356692</v>
      </c>
    </row>
    <row r="113" spans="4:8" x14ac:dyDescent="0.3">
      <c r="D113" s="21">
        <v>98</v>
      </c>
      <c r="E113" s="21">
        <f t="shared" si="4"/>
        <v>880.5200000000001</v>
      </c>
      <c r="F113" s="21">
        <f t="shared" si="5"/>
        <v>727.12782042377955</v>
      </c>
      <c r="G113" s="21">
        <f t="shared" si="6"/>
        <v>153.39217957622054</v>
      </c>
      <c r="H113" s="21">
        <f t="shared" si="7"/>
        <v>108915.78088399071</v>
      </c>
    </row>
    <row r="114" spans="4:8" x14ac:dyDescent="0.3">
      <c r="D114" s="21">
        <v>99</v>
      </c>
      <c r="E114" s="21">
        <f t="shared" si="4"/>
        <v>880.5200000000001</v>
      </c>
      <c r="F114" s="21">
        <f t="shared" si="5"/>
        <v>726.10520589327143</v>
      </c>
      <c r="G114" s="21">
        <f t="shared" si="6"/>
        <v>154.41479410672866</v>
      </c>
      <c r="H114" s="21">
        <f t="shared" si="7"/>
        <v>108761.36608988397</v>
      </c>
    </row>
    <row r="115" spans="4:8" x14ac:dyDescent="0.3">
      <c r="D115" s="21">
        <v>100</v>
      </c>
      <c r="E115" s="21">
        <f t="shared" si="4"/>
        <v>880.5200000000001</v>
      </c>
      <c r="F115" s="21">
        <f t="shared" si="5"/>
        <v>725.07577393255985</v>
      </c>
      <c r="G115" s="21">
        <f t="shared" si="6"/>
        <v>155.44422606744024</v>
      </c>
      <c r="H115" s="21">
        <f t="shared" si="7"/>
        <v>108605.92186381653</v>
      </c>
    </row>
    <row r="116" spans="4:8" x14ac:dyDescent="0.3">
      <c r="D116" s="21">
        <v>101</v>
      </c>
      <c r="E116" s="21">
        <f t="shared" si="4"/>
        <v>880.5200000000001</v>
      </c>
      <c r="F116" s="21">
        <f t="shared" si="5"/>
        <v>724.03947909211013</v>
      </c>
      <c r="G116" s="21">
        <f t="shared" si="6"/>
        <v>156.48052090788997</v>
      </c>
      <c r="H116" s="21">
        <f t="shared" si="7"/>
        <v>108449.44134290864</v>
      </c>
    </row>
    <row r="117" spans="4:8" x14ac:dyDescent="0.3">
      <c r="D117" s="21">
        <v>102</v>
      </c>
      <c r="E117" s="21">
        <f t="shared" si="4"/>
        <v>880.5200000000001</v>
      </c>
      <c r="F117" s="21">
        <f t="shared" si="5"/>
        <v>722.99627561939099</v>
      </c>
      <c r="G117" s="21">
        <f t="shared" si="6"/>
        <v>157.52372438060911</v>
      </c>
      <c r="H117" s="21">
        <f t="shared" si="7"/>
        <v>108291.91761852804</v>
      </c>
    </row>
    <row r="118" spans="4:8" x14ac:dyDescent="0.3">
      <c r="D118" s="21">
        <v>103</v>
      </c>
      <c r="E118" s="21">
        <f t="shared" si="4"/>
        <v>880.5200000000001</v>
      </c>
      <c r="F118" s="21">
        <f t="shared" si="5"/>
        <v>721.94611745685359</v>
      </c>
      <c r="G118" s="21">
        <f t="shared" si="6"/>
        <v>158.57388254314651</v>
      </c>
      <c r="H118" s="21">
        <f t="shared" si="7"/>
        <v>108133.34373598489</v>
      </c>
    </row>
    <row r="119" spans="4:8" x14ac:dyDescent="0.3">
      <c r="D119" s="21">
        <v>104</v>
      </c>
      <c r="E119" s="21">
        <f t="shared" si="4"/>
        <v>880.5200000000001</v>
      </c>
      <c r="F119" s="21">
        <f t="shared" si="5"/>
        <v>720.88895823989924</v>
      </c>
      <c r="G119" s="21">
        <f t="shared" si="6"/>
        <v>159.63104176010086</v>
      </c>
      <c r="H119" s="21">
        <f t="shared" si="7"/>
        <v>107973.71269422479</v>
      </c>
    </row>
    <row r="120" spans="4:8" x14ac:dyDescent="0.3">
      <c r="D120" s="21">
        <v>105</v>
      </c>
      <c r="E120" s="21">
        <f t="shared" si="4"/>
        <v>880.5200000000001</v>
      </c>
      <c r="F120" s="21">
        <f t="shared" si="5"/>
        <v>719.82475129483191</v>
      </c>
      <c r="G120" s="21">
        <f t="shared" si="6"/>
        <v>160.69524870516818</v>
      </c>
      <c r="H120" s="21">
        <f t="shared" si="7"/>
        <v>107813.01744551961</v>
      </c>
    </row>
    <row r="121" spans="4:8" x14ac:dyDescent="0.3">
      <c r="D121" s="21">
        <v>106</v>
      </c>
      <c r="E121" s="21">
        <f t="shared" si="4"/>
        <v>880.5200000000001</v>
      </c>
      <c r="F121" s="21">
        <f t="shared" si="5"/>
        <v>718.75344963679743</v>
      </c>
      <c r="G121" s="21">
        <f t="shared" si="6"/>
        <v>161.76655036320267</v>
      </c>
      <c r="H121" s="21">
        <f t="shared" si="7"/>
        <v>107651.25089515641</v>
      </c>
    </row>
    <row r="122" spans="4:8" x14ac:dyDescent="0.3">
      <c r="D122" s="21">
        <v>107</v>
      </c>
      <c r="E122" s="21">
        <f t="shared" si="4"/>
        <v>880.5200000000001</v>
      </c>
      <c r="F122" s="21">
        <f t="shared" si="5"/>
        <v>717.67500596770935</v>
      </c>
      <c r="G122" s="21">
        <f t="shared" si="6"/>
        <v>162.84499403229074</v>
      </c>
      <c r="H122" s="21">
        <f t="shared" si="7"/>
        <v>107488.40590112412</v>
      </c>
    </row>
    <row r="123" spans="4:8" x14ac:dyDescent="0.3">
      <c r="D123" s="21">
        <v>108</v>
      </c>
      <c r="E123" s="21">
        <f t="shared" si="4"/>
        <v>880.5200000000001</v>
      </c>
      <c r="F123" s="21">
        <f t="shared" si="5"/>
        <v>716.5893726741607</v>
      </c>
      <c r="G123" s="21">
        <f t="shared" si="6"/>
        <v>163.9306273258394</v>
      </c>
      <c r="H123" s="21">
        <f t="shared" si="7"/>
        <v>107324.47527379828</v>
      </c>
    </row>
    <row r="124" spans="4:8" x14ac:dyDescent="0.3">
      <c r="D124" s="21">
        <v>109</v>
      </c>
      <c r="E124" s="21">
        <f t="shared" si="4"/>
        <v>880.5200000000001</v>
      </c>
      <c r="F124" s="21">
        <f t="shared" si="5"/>
        <v>715.49650182532184</v>
      </c>
      <c r="G124" s="21">
        <f t="shared" si="6"/>
        <v>165.02349817467825</v>
      </c>
      <c r="H124" s="21">
        <f t="shared" si="7"/>
        <v>107159.4517756236</v>
      </c>
    </row>
    <row r="125" spans="4:8" x14ac:dyDescent="0.3">
      <c r="D125" s="21">
        <v>110</v>
      </c>
      <c r="E125" s="21">
        <f t="shared" si="4"/>
        <v>880.5200000000001</v>
      </c>
      <c r="F125" s="21">
        <f t="shared" si="5"/>
        <v>714.39634517082402</v>
      </c>
      <c r="G125" s="21">
        <f t="shared" si="6"/>
        <v>166.12365482917608</v>
      </c>
      <c r="H125" s="21">
        <f t="shared" si="7"/>
        <v>106993.32812079442</v>
      </c>
    </row>
    <row r="126" spans="4:8" x14ac:dyDescent="0.3">
      <c r="D126" s="21">
        <v>111</v>
      </c>
      <c r="E126" s="21">
        <f t="shared" si="4"/>
        <v>880.5200000000001</v>
      </c>
      <c r="F126" s="21">
        <f t="shared" si="5"/>
        <v>713.28885413862952</v>
      </c>
      <c r="G126" s="21">
        <f t="shared" si="6"/>
        <v>167.23114586137058</v>
      </c>
      <c r="H126" s="21">
        <f t="shared" si="7"/>
        <v>106826.09697493305</v>
      </c>
    </row>
    <row r="127" spans="4:8" x14ac:dyDescent="0.3">
      <c r="D127" s="21">
        <v>112</v>
      </c>
      <c r="E127" s="21">
        <f t="shared" si="4"/>
        <v>880.5200000000001</v>
      </c>
      <c r="F127" s="21">
        <f t="shared" si="5"/>
        <v>712.17397983288708</v>
      </c>
      <c r="G127" s="21">
        <f t="shared" si="6"/>
        <v>168.34602016711301</v>
      </c>
      <c r="H127" s="21">
        <f t="shared" si="7"/>
        <v>106657.75095476594</v>
      </c>
    </row>
    <row r="128" spans="4:8" x14ac:dyDescent="0.3">
      <c r="D128" s="21">
        <v>113</v>
      </c>
      <c r="E128" s="21">
        <f t="shared" si="4"/>
        <v>880.5200000000001</v>
      </c>
      <c r="F128" s="21">
        <f t="shared" si="5"/>
        <v>711.05167303177302</v>
      </c>
      <c r="G128" s="21">
        <f t="shared" si="6"/>
        <v>169.46832696822707</v>
      </c>
      <c r="H128" s="21">
        <f t="shared" si="7"/>
        <v>106488.28262779771</v>
      </c>
    </row>
    <row r="129" spans="4:8" x14ac:dyDescent="0.3">
      <c r="D129" s="21">
        <v>114</v>
      </c>
      <c r="E129" s="21">
        <f t="shared" si="4"/>
        <v>880.5200000000001</v>
      </c>
      <c r="F129" s="21">
        <f t="shared" si="5"/>
        <v>709.92188418531805</v>
      </c>
      <c r="G129" s="21">
        <f t="shared" si="6"/>
        <v>170.59811581468205</v>
      </c>
      <c r="H129" s="21">
        <f t="shared" si="7"/>
        <v>106317.68451198304</v>
      </c>
    </row>
    <row r="130" spans="4:8" x14ac:dyDescent="0.3">
      <c r="D130" s="21">
        <v>115</v>
      </c>
      <c r="E130" s="21">
        <f t="shared" si="4"/>
        <v>880.5200000000001</v>
      </c>
      <c r="F130" s="21">
        <f t="shared" si="5"/>
        <v>708.78456341322033</v>
      </c>
      <c r="G130" s="21">
        <f t="shared" si="6"/>
        <v>171.73543658677977</v>
      </c>
      <c r="H130" s="21">
        <f t="shared" si="7"/>
        <v>106145.94907539626</v>
      </c>
    </row>
    <row r="131" spans="4:8" x14ac:dyDescent="0.3">
      <c r="D131" s="21">
        <v>116</v>
      </c>
      <c r="E131" s="21">
        <f t="shared" si="4"/>
        <v>880.5200000000001</v>
      </c>
      <c r="F131" s="21">
        <f t="shared" si="5"/>
        <v>707.63966050264173</v>
      </c>
      <c r="G131" s="21">
        <f t="shared" si="6"/>
        <v>172.88033949735836</v>
      </c>
      <c r="H131" s="21">
        <f t="shared" si="7"/>
        <v>105973.06873589891</v>
      </c>
    </row>
    <row r="132" spans="4:8" x14ac:dyDescent="0.3">
      <c r="D132" s="21">
        <v>117</v>
      </c>
      <c r="E132" s="21">
        <f t="shared" si="4"/>
        <v>880.5200000000001</v>
      </c>
      <c r="F132" s="21">
        <f t="shared" si="5"/>
        <v>706.4871249059928</v>
      </c>
      <c r="G132" s="21">
        <f t="shared" si="6"/>
        <v>174.0328750940073</v>
      </c>
      <c r="H132" s="21">
        <f t="shared" si="7"/>
        <v>105799.0358608049</v>
      </c>
    </row>
    <row r="133" spans="4:8" x14ac:dyDescent="0.3">
      <c r="D133" s="21">
        <v>118</v>
      </c>
      <c r="E133" s="21">
        <f t="shared" si="4"/>
        <v>880.5200000000001</v>
      </c>
      <c r="F133" s="21">
        <f t="shared" si="5"/>
        <v>705.32690573869934</v>
      </c>
      <c r="G133" s="21">
        <f t="shared" si="6"/>
        <v>175.19309426130076</v>
      </c>
      <c r="H133" s="21">
        <f t="shared" si="7"/>
        <v>105623.8427665436</v>
      </c>
    </row>
    <row r="134" spans="4:8" x14ac:dyDescent="0.3">
      <c r="D134" s="21">
        <v>119</v>
      </c>
      <c r="E134" s="21">
        <f t="shared" si="4"/>
        <v>880.5200000000001</v>
      </c>
      <c r="F134" s="21">
        <f t="shared" si="5"/>
        <v>704.15895177695745</v>
      </c>
      <c r="G134" s="21">
        <f t="shared" si="6"/>
        <v>176.36104822304264</v>
      </c>
      <c r="H134" s="21">
        <f t="shared" si="7"/>
        <v>105447.48171832056</v>
      </c>
    </row>
    <row r="135" spans="4:8" x14ac:dyDescent="0.3">
      <c r="D135" s="21">
        <v>120</v>
      </c>
      <c r="E135" s="21">
        <f t="shared" si="4"/>
        <v>880.5200000000001</v>
      </c>
      <c r="F135" s="21">
        <f t="shared" si="5"/>
        <v>702.9832114554705</v>
      </c>
      <c r="G135" s="21">
        <f t="shared" si="6"/>
        <v>177.5367885445296</v>
      </c>
      <c r="H135" s="21">
        <f t="shared" si="7"/>
        <v>105269.94492977603</v>
      </c>
    </row>
    <row r="136" spans="4:8" x14ac:dyDescent="0.3">
      <c r="D136" s="21">
        <v>121</v>
      </c>
      <c r="E136" s="21">
        <f t="shared" si="4"/>
        <v>880.5200000000001</v>
      </c>
      <c r="F136" s="21">
        <f t="shared" si="5"/>
        <v>701.79963286517352</v>
      </c>
      <c r="G136" s="21">
        <f t="shared" si="6"/>
        <v>178.72036713482657</v>
      </c>
      <c r="H136" s="21">
        <f t="shared" si="7"/>
        <v>105091.2245626412</v>
      </c>
    </row>
    <row r="137" spans="4:8" x14ac:dyDescent="0.3">
      <c r="D137" s="21">
        <v>122</v>
      </c>
      <c r="E137" s="21">
        <f t="shared" si="4"/>
        <v>880.5200000000001</v>
      </c>
      <c r="F137" s="21">
        <f t="shared" si="5"/>
        <v>700.60816375094134</v>
      </c>
      <c r="G137" s="21">
        <f t="shared" si="6"/>
        <v>179.91183624905875</v>
      </c>
      <c r="H137" s="21">
        <f t="shared" si="7"/>
        <v>104911.31272639215</v>
      </c>
    </row>
    <row r="138" spans="4:8" x14ac:dyDescent="0.3">
      <c r="D138" s="21">
        <v>123</v>
      </c>
      <c r="E138" s="21">
        <f t="shared" si="4"/>
        <v>880.5200000000001</v>
      </c>
      <c r="F138" s="21">
        <f t="shared" si="5"/>
        <v>699.40875150928105</v>
      </c>
      <c r="G138" s="21">
        <f t="shared" si="6"/>
        <v>181.11124849071905</v>
      </c>
      <c r="H138" s="21">
        <f t="shared" si="7"/>
        <v>104730.20147790143</v>
      </c>
    </row>
    <row r="139" spans="4:8" x14ac:dyDescent="0.3">
      <c r="D139" s="21">
        <v>124</v>
      </c>
      <c r="E139" s="21">
        <f t="shared" si="4"/>
        <v>880.5200000000001</v>
      </c>
      <c r="F139" s="21">
        <f t="shared" si="5"/>
        <v>698.20134318600958</v>
      </c>
      <c r="G139" s="21">
        <f t="shared" si="6"/>
        <v>182.31865681399051</v>
      </c>
      <c r="H139" s="21">
        <f t="shared" si="7"/>
        <v>104547.88282108743</v>
      </c>
    </row>
    <row r="140" spans="4:8" x14ac:dyDescent="0.3">
      <c r="D140" s="21">
        <v>125</v>
      </c>
      <c r="E140" s="21">
        <f t="shared" si="4"/>
        <v>880.5200000000001</v>
      </c>
      <c r="F140" s="21">
        <f t="shared" si="5"/>
        <v>696.98588547391626</v>
      </c>
      <c r="G140" s="21">
        <f t="shared" si="6"/>
        <v>183.53411452608384</v>
      </c>
      <c r="H140" s="21">
        <f t="shared" si="7"/>
        <v>104364.34870656134</v>
      </c>
    </row>
    <row r="141" spans="4:8" x14ac:dyDescent="0.3">
      <c r="D141" s="21">
        <v>126</v>
      </c>
      <c r="E141" s="21">
        <f t="shared" si="4"/>
        <v>880.5200000000001</v>
      </c>
      <c r="F141" s="21">
        <f t="shared" si="5"/>
        <v>695.76232471040896</v>
      </c>
      <c r="G141" s="21">
        <f t="shared" si="6"/>
        <v>184.75767528959113</v>
      </c>
      <c r="H141" s="21">
        <f t="shared" si="7"/>
        <v>104179.59103127176</v>
      </c>
    </row>
    <row r="142" spans="4:8" x14ac:dyDescent="0.3">
      <c r="D142" s="21">
        <v>127</v>
      </c>
      <c r="E142" s="21">
        <f t="shared" si="4"/>
        <v>880.5200000000001</v>
      </c>
      <c r="F142" s="21">
        <f t="shared" si="5"/>
        <v>694.53060687514505</v>
      </c>
      <c r="G142" s="21">
        <f t="shared" si="6"/>
        <v>185.98939312485504</v>
      </c>
      <c r="H142" s="21">
        <f t="shared" si="7"/>
        <v>103993.60163814691</v>
      </c>
    </row>
    <row r="143" spans="4:8" x14ac:dyDescent="0.3">
      <c r="D143" s="21">
        <v>128</v>
      </c>
      <c r="E143" s="21">
        <f t="shared" si="4"/>
        <v>880.5200000000001</v>
      </c>
      <c r="F143" s="21">
        <f t="shared" si="5"/>
        <v>693.29067758764597</v>
      </c>
      <c r="G143" s="21">
        <f t="shared" si="6"/>
        <v>187.22932241235412</v>
      </c>
      <c r="H143" s="21">
        <f t="shared" si="7"/>
        <v>103806.37231573455</v>
      </c>
    </row>
    <row r="144" spans="4:8" x14ac:dyDescent="0.3">
      <c r="D144" s="21">
        <v>129</v>
      </c>
      <c r="E144" s="21">
        <f t="shared" si="4"/>
        <v>880.5200000000001</v>
      </c>
      <c r="F144" s="21">
        <f t="shared" si="5"/>
        <v>692.04248210489698</v>
      </c>
      <c r="G144" s="21">
        <f t="shared" si="6"/>
        <v>188.47751789510312</v>
      </c>
      <c r="H144" s="21">
        <f t="shared" si="7"/>
        <v>103617.89479783944</v>
      </c>
    </row>
    <row r="145" spans="4:8" x14ac:dyDescent="0.3">
      <c r="D145" s="21">
        <v>130</v>
      </c>
      <c r="E145" s="21">
        <f t="shared" ref="E145:E208" si="8">$E$9</f>
        <v>880.5200000000001</v>
      </c>
      <c r="F145" s="21">
        <f t="shared" ref="F145:F208" si="9">H144*$E$5/12</f>
        <v>690.7859653189297</v>
      </c>
      <c r="G145" s="21">
        <f t="shared" ref="G145:G208" si="10">E145-F145</f>
        <v>189.7340346810704</v>
      </c>
      <c r="H145" s="21">
        <f t="shared" ref="H145:H208" si="11">H144-G145</f>
        <v>103428.16076315838</v>
      </c>
    </row>
    <row r="146" spans="4:8" x14ac:dyDescent="0.3">
      <c r="D146" s="21">
        <v>131</v>
      </c>
      <c r="E146" s="21">
        <f t="shared" si="8"/>
        <v>880.5200000000001</v>
      </c>
      <c r="F146" s="21">
        <f t="shared" si="9"/>
        <v>689.52107175438914</v>
      </c>
      <c r="G146" s="21">
        <f t="shared" si="10"/>
        <v>190.99892824561095</v>
      </c>
      <c r="H146" s="21">
        <f t="shared" si="11"/>
        <v>103237.16183491277</v>
      </c>
    </row>
    <row r="147" spans="4:8" x14ac:dyDescent="0.3">
      <c r="D147" s="21">
        <v>132</v>
      </c>
      <c r="E147" s="21">
        <f t="shared" si="8"/>
        <v>880.5200000000001</v>
      </c>
      <c r="F147" s="21">
        <f t="shared" si="9"/>
        <v>688.24774556608509</v>
      </c>
      <c r="G147" s="21">
        <f t="shared" si="10"/>
        <v>192.27225443391501</v>
      </c>
      <c r="H147" s="21">
        <f t="shared" si="11"/>
        <v>103044.88958047885</v>
      </c>
    </row>
    <row r="148" spans="4:8" x14ac:dyDescent="0.3">
      <c r="D148" s="21">
        <v>133</v>
      </c>
      <c r="E148" s="21">
        <f t="shared" si="8"/>
        <v>880.5200000000001</v>
      </c>
      <c r="F148" s="21">
        <f t="shared" si="9"/>
        <v>686.96593053652566</v>
      </c>
      <c r="G148" s="21">
        <f t="shared" si="10"/>
        <v>193.55406946347443</v>
      </c>
      <c r="H148" s="21">
        <f t="shared" si="11"/>
        <v>102851.33551101538</v>
      </c>
    </row>
    <row r="149" spans="4:8" x14ac:dyDescent="0.3">
      <c r="D149" s="21">
        <v>134</v>
      </c>
      <c r="E149" s="21">
        <f t="shared" si="8"/>
        <v>880.5200000000001</v>
      </c>
      <c r="F149" s="21">
        <f t="shared" si="9"/>
        <v>685.67557007343578</v>
      </c>
      <c r="G149" s="21">
        <f t="shared" si="10"/>
        <v>194.84442992656432</v>
      </c>
      <c r="H149" s="21">
        <f t="shared" si="11"/>
        <v>102656.49108108881</v>
      </c>
    </row>
    <row r="150" spans="4:8" x14ac:dyDescent="0.3">
      <c r="D150" s="21">
        <v>135</v>
      </c>
      <c r="E150" s="21">
        <f t="shared" si="8"/>
        <v>880.5200000000001</v>
      </c>
      <c r="F150" s="21">
        <f t="shared" si="9"/>
        <v>684.37660720725864</v>
      </c>
      <c r="G150" s="21">
        <f t="shared" si="10"/>
        <v>196.14339279274145</v>
      </c>
      <c r="H150" s="21">
        <f t="shared" si="11"/>
        <v>102460.34768829607</v>
      </c>
    </row>
    <row r="151" spans="4:8" x14ac:dyDescent="0.3">
      <c r="D151" s="21">
        <v>136</v>
      </c>
      <c r="E151" s="21">
        <f t="shared" si="8"/>
        <v>880.5200000000001</v>
      </c>
      <c r="F151" s="21">
        <f t="shared" si="9"/>
        <v>683.06898458864043</v>
      </c>
      <c r="G151" s="21">
        <f t="shared" si="10"/>
        <v>197.45101541135966</v>
      </c>
      <c r="H151" s="21">
        <f t="shared" si="11"/>
        <v>102262.8966728847</v>
      </c>
    </row>
    <row r="152" spans="4:8" x14ac:dyDescent="0.3">
      <c r="D152" s="21">
        <v>137</v>
      </c>
      <c r="E152" s="21">
        <f t="shared" si="8"/>
        <v>880.5200000000001</v>
      </c>
      <c r="F152" s="21">
        <f t="shared" si="9"/>
        <v>681.75264448589803</v>
      </c>
      <c r="G152" s="21">
        <f t="shared" si="10"/>
        <v>198.76735551410206</v>
      </c>
      <c r="H152" s="21">
        <f t="shared" si="11"/>
        <v>102064.12931737059</v>
      </c>
    </row>
    <row r="153" spans="4:8" x14ac:dyDescent="0.3">
      <c r="D153" s="21">
        <v>138</v>
      </c>
      <c r="E153" s="21">
        <f t="shared" si="8"/>
        <v>880.5200000000001</v>
      </c>
      <c r="F153" s="21">
        <f t="shared" si="9"/>
        <v>680.42752878247063</v>
      </c>
      <c r="G153" s="21">
        <f t="shared" si="10"/>
        <v>200.09247121752946</v>
      </c>
      <c r="H153" s="21">
        <f t="shared" si="11"/>
        <v>101864.03684615306</v>
      </c>
    </row>
    <row r="154" spans="4:8" x14ac:dyDescent="0.3">
      <c r="D154" s="21">
        <v>139</v>
      </c>
      <c r="E154" s="21">
        <f t="shared" si="8"/>
        <v>880.5200000000001</v>
      </c>
      <c r="F154" s="21">
        <f t="shared" si="9"/>
        <v>679.09357897435382</v>
      </c>
      <c r="G154" s="21">
        <f t="shared" si="10"/>
        <v>201.42642102564628</v>
      </c>
      <c r="H154" s="21">
        <f t="shared" si="11"/>
        <v>101662.61042512741</v>
      </c>
    </row>
    <row r="155" spans="4:8" x14ac:dyDescent="0.3">
      <c r="D155" s="21">
        <v>140</v>
      </c>
      <c r="E155" s="21">
        <f t="shared" si="8"/>
        <v>880.5200000000001</v>
      </c>
      <c r="F155" s="21">
        <f t="shared" si="9"/>
        <v>677.75073616751604</v>
      </c>
      <c r="G155" s="21">
        <f t="shared" si="10"/>
        <v>202.76926383248406</v>
      </c>
      <c r="H155" s="21">
        <f t="shared" si="11"/>
        <v>101459.84116129493</v>
      </c>
    </row>
    <row r="156" spans="4:8" x14ac:dyDescent="0.3">
      <c r="D156" s="21">
        <v>141</v>
      </c>
      <c r="E156" s="21">
        <f t="shared" si="8"/>
        <v>880.5200000000001</v>
      </c>
      <c r="F156" s="21">
        <f t="shared" si="9"/>
        <v>676.3989410752996</v>
      </c>
      <c r="G156" s="21">
        <f t="shared" si="10"/>
        <v>204.12105892470049</v>
      </c>
      <c r="H156" s="21">
        <f t="shared" si="11"/>
        <v>101255.72010237022</v>
      </c>
    </row>
    <row r="157" spans="4:8" x14ac:dyDescent="0.3">
      <c r="D157" s="21">
        <v>142</v>
      </c>
      <c r="E157" s="21">
        <f t="shared" si="8"/>
        <v>880.5200000000001</v>
      </c>
      <c r="F157" s="21">
        <f t="shared" si="9"/>
        <v>675.03813401580146</v>
      </c>
      <c r="G157" s="21">
        <f t="shared" si="10"/>
        <v>205.48186598419863</v>
      </c>
      <c r="H157" s="21">
        <f t="shared" si="11"/>
        <v>101050.23823638602</v>
      </c>
    </row>
    <row r="158" spans="4:8" x14ac:dyDescent="0.3">
      <c r="D158" s="21">
        <v>143</v>
      </c>
      <c r="E158" s="21">
        <f t="shared" si="8"/>
        <v>880.5200000000001</v>
      </c>
      <c r="F158" s="21">
        <f t="shared" si="9"/>
        <v>673.6682549092402</v>
      </c>
      <c r="G158" s="21">
        <f t="shared" si="10"/>
        <v>206.85174509075989</v>
      </c>
      <c r="H158" s="21">
        <f t="shared" si="11"/>
        <v>100843.38649129527</v>
      </c>
    </row>
    <row r="159" spans="4:8" x14ac:dyDescent="0.3">
      <c r="D159" s="21">
        <v>144</v>
      </c>
      <c r="E159" s="21">
        <f t="shared" si="8"/>
        <v>880.5200000000001</v>
      </c>
      <c r="F159" s="21">
        <f t="shared" si="9"/>
        <v>672.28924327530183</v>
      </c>
      <c r="G159" s="21">
        <f t="shared" si="10"/>
        <v>208.23075672469827</v>
      </c>
      <c r="H159" s="21">
        <f t="shared" si="11"/>
        <v>100635.15573457057</v>
      </c>
    </row>
    <row r="160" spans="4:8" x14ac:dyDescent="0.3">
      <c r="D160" s="21">
        <v>145</v>
      </c>
      <c r="E160" s="21">
        <f t="shared" si="8"/>
        <v>880.5200000000001</v>
      </c>
      <c r="F160" s="21">
        <f t="shared" si="9"/>
        <v>670.90103823047048</v>
      </c>
      <c r="G160" s="21">
        <f t="shared" si="10"/>
        <v>209.61896176952962</v>
      </c>
      <c r="H160" s="21">
        <f t="shared" si="11"/>
        <v>100425.53677280103</v>
      </c>
    </row>
    <row r="161" spans="4:8" x14ac:dyDescent="0.3">
      <c r="D161" s="21">
        <v>146</v>
      </c>
      <c r="E161" s="21">
        <f t="shared" si="8"/>
        <v>880.5200000000001</v>
      </c>
      <c r="F161" s="21">
        <f t="shared" si="9"/>
        <v>669.5035784853402</v>
      </c>
      <c r="G161" s="21">
        <f t="shared" si="10"/>
        <v>211.0164215146599</v>
      </c>
      <c r="H161" s="21">
        <f t="shared" si="11"/>
        <v>100214.52035128637</v>
      </c>
    </row>
    <row r="162" spans="4:8" x14ac:dyDescent="0.3">
      <c r="D162" s="21">
        <v>147</v>
      </c>
      <c r="E162" s="21">
        <f t="shared" si="8"/>
        <v>880.5200000000001</v>
      </c>
      <c r="F162" s="21">
        <f t="shared" si="9"/>
        <v>668.0968023419091</v>
      </c>
      <c r="G162" s="21">
        <f t="shared" si="10"/>
        <v>212.423197658091</v>
      </c>
      <c r="H162" s="21">
        <f t="shared" si="11"/>
        <v>100002.09715362827</v>
      </c>
    </row>
    <row r="163" spans="4:8" x14ac:dyDescent="0.3">
      <c r="D163" s="21">
        <v>148</v>
      </c>
      <c r="E163" s="21">
        <f t="shared" si="8"/>
        <v>880.5200000000001</v>
      </c>
      <c r="F163" s="21">
        <f t="shared" si="9"/>
        <v>666.68064769085515</v>
      </c>
      <c r="G163" s="21">
        <f t="shared" si="10"/>
        <v>213.83935230914494</v>
      </c>
      <c r="H163" s="21">
        <f t="shared" si="11"/>
        <v>99788.257801319123</v>
      </c>
    </row>
    <row r="164" spans="4:8" x14ac:dyDescent="0.3">
      <c r="D164" s="21">
        <v>149</v>
      </c>
      <c r="E164" s="21">
        <f t="shared" si="8"/>
        <v>880.5200000000001</v>
      </c>
      <c r="F164" s="21">
        <f t="shared" si="9"/>
        <v>665.25505200879422</v>
      </c>
      <c r="G164" s="21">
        <f t="shared" si="10"/>
        <v>215.26494799120587</v>
      </c>
      <c r="H164" s="21">
        <f t="shared" si="11"/>
        <v>99572.992853327916</v>
      </c>
    </row>
    <row r="165" spans="4:8" x14ac:dyDescent="0.3">
      <c r="D165" s="21">
        <v>150</v>
      </c>
      <c r="E165" s="21">
        <f t="shared" si="8"/>
        <v>880.5200000000001</v>
      </c>
      <c r="F165" s="21">
        <f t="shared" si="9"/>
        <v>663.81995235551949</v>
      </c>
      <c r="G165" s="21">
        <f t="shared" si="10"/>
        <v>216.70004764448061</v>
      </c>
      <c r="H165" s="21">
        <f t="shared" si="11"/>
        <v>99356.292805683435</v>
      </c>
    </row>
    <row r="166" spans="4:8" x14ac:dyDescent="0.3">
      <c r="D166" s="21">
        <v>151</v>
      </c>
      <c r="E166" s="21">
        <f t="shared" si="8"/>
        <v>880.5200000000001</v>
      </c>
      <c r="F166" s="21">
        <f t="shared" si="9"/>
        <v>662.37528537122296</v>
      </c>
      <c r="G166" s="21">
        <f t="shared" si="10"/>
        <v>218.14471462877714</v>
      </c>
      <c r="H166" s="21">
        <f t="shared" si="11"/>
        <v>99138.148091054652</v>
      </c>
    </row>
    <row r="167" spans="4:8" x14ac:dyDescent="0.3">
      <c r="D167" s="21">
        <v>152</v>
      </c>
      <c r="E167" s="21">
        <f t="shared" si="8"/>
        <v>880.5200000000001</v>
      </c>
      <c r="F167" s="21">
        <f t="shared" si="9"/>
        <v>660.92098727369773</v>
      </c>
      <c r="G167" s="21">
        <f t="shared" si="10"/>
        <v>219.59901272630236</v>
      </c>
      <c r="H167" s="21">
        <f t="shared" si="11"/>
        <v>98918.549078328346</v>
      </c>
    </row>
    <row r="168" spans="4:8" x14ac:dyDescent="0.3">
      <c r="D168" s="21">
        <v>153</v>
      </c>
      <c r="E168" s="21">
        <f t="shared" si="8"/>
        <v>880.5200000000001</v>
      </c>
      <c r="F168" s="21">
        <f t="shared" si="9"/>
        <v>659.45699385552234</v>
      </c>
      <c r="G168" s="21">
        <f t="shared" si="10"/>
        <v>221.06300614447775</v>
      </c>
      <c r="H168" s="21">
        <f t="shared" si="11"/>
        <v>98697.486072183863</v>
      </c>
    </row>
    <row r="169" spans="4:8" x14ac:dyDescent="0.3">
      <c r="D169" s="21">
        <v>154</v>
      </c>
      <c r="E169" s="21">
        <f t="shared" si="8"/>
        <v>880.5200000000001</v>
      </c>
      <c r="F169" s="21">
        <f t="shared" si="9"/>
        <v>657.98324048122583</v>
      </c>
      <c r="G169" s="21">
        <f t="shared" si="10"/>
        <v>222.53675951877426</v>
      </c>
      <c r="H169" s="21">
        <f t="shared" si="11"/>
        <v>98474.949312665092</v>
      </c>
    </row>
    <row r="170" spans="4:8" x14ac:dyDescent="0.3">
      <c r="D170" s="21">
        <v>155</v>
      </c>
      <c r="E170" s="21">
        <f t="shared" si="8"/>
        <v>880.5200000000001</v>
      </c>
      <c r="F170" s="21">
        <f t="shared" si="9"/>
        <v>656.49966208443391</v>
      </c>
      <c r="G170" s="21">
        <f t="shared" si="10"/>
        <v>224.02033791556619</v>
      </c>
      <c r="H170" s="21">
        <f t="shared" si="11"/>
        <v>98250.92897474952</v>
      </c>
    </row>
    <row r="171" spans="4:8" x14ac:dyDescent="0.3">
      <c r="D171" s="21">
        <v>156</v>
      </c>
      <c r="E171" s="21">
        <f t="shared" si="8"/>
        <v>880.5200000000001</v>
      </c>
      <c r="F171" s="21">
        <f t="shared" si="9"/>
        <v>655.00619316499683</v>
      </c>
      <c r="G171" s="21">
        <f t="shared" si="10"/>
        <v>225.51380683500327</v>
      </c>
      <c r="H171" s="21">
        <f t="shared" si="11"/>
        <v>98025.415167914514</v>
      </c>
    </row>
    <row r="172" spans="4:8" x14ac:dyDescent="0.3">
      <c r="D172" s="21">
        <v>157</v>
      </c>
      <c r="E172" s="21">
        <f t="shared" si="8"/>
        <v>880.5200000000001</v>
      </c>
      <c r="F172" s="21">
        <f t="shared" si="9"/>
        <v>653.5027677860968</v>
      </c>
      <c r="G172" s="21">
        <f t="shared" si="10"/>
        <v>227.0172322139033</v>
      </c>
      <c r="H172" s="21">
        <f t="shared" si="11"/>
        <v>97798.397935700617</v>
      </c>
    </row>
    <row r="173" spans="4:8" x14ac:dyDescent="0.3">
      <c r="D173" s="21">
        <v>158</v>
      </c>
      <c r="E173" s="21">
        <f t="shared" si="8"/>
        <v>880.5200000000001</v>
      </c>
      <c r="F173" s="21">
        <f t="shared" si="9"/>
        <v>651.98931957133743</v>
      </c>
      <c r="G173" s="21">
        <f t="shared" si="10"/>
        <v>228.53068042866266</v>
      </c>
      <c r="H173" s="21">
        <f t="shared" si="11"/>
        <v>97569.867255271951</v>
      </c>
    </row>
    <row r="174" spans="4:8" x14ac:dyDescent="0.3">
      <c r="D174" s="21">
        <v>159</v>
      </c>
      <c r="E174" s="21">
        <f t="shared" si="8"/>
        <v>880.5200000000001</v>
      </c>
      <c r="F174" s="21">
        <f t="shared" si="9"/>
        <v>650.46578170181294</v>
      </c>
      <c r="G174" s="21">
        <f t="shared" si="10"/>
        <v>230.05421829818715</v>
      </c>
      <c r="H174" s="21">
        <f t="shared" si="11"/>
        <v>97339.813036973763</v>
      </c>
    </row>
    <row r="175" spans="4:8" x14ac:dyDescent="0.3">
      <c r="D175" s="21">
        <v>160</v>
      </c>
      <c r="E175" s="21">
        <f t="shared" si="8"/>
        <v>880.5200000000001</v>
      </c>
      <c r="F175" s="21">
        <f t="shared" si="9"/>
        <v>648.9320869131584</v>
      </c>
      <c r="G175" s="21">
        <f t="shared" si="10"/>
        <v>231.5879130868417</v>
      </c>
      <c r="H175" s="21">
        <f t="shared" si="11"/>
        <v>97108.225123886921</v>
      </c>
    </row>
    <row r="176" spans="4:8" x14ac:dyDescent="0.3">
      <c r="D176" s="21">
        <v>161</v>
      </c>
      <c r="E176" s="21">
        <f t="shared" si="8"/>
        <v>880.5200000000001</v>
      </c>
      <c r="F176" s="21">
        <f t="shared" si="9"/>
        <v>647.38816749257956</v>
      </c>
      <c r="G176" s="21">
        <f t="shared" si="10"/>
        <v>233.13183250742054</v>
      </c>
      <c r="H176" s="21">
        <f t="shared" si="11"/>
        <v>96875.093291379497</v>
      </c>
    </row>
    <row r="177" spans="4:8" x14ac:dyDescent="0.3">
      <c r="D177" s="21">
        <v>162</v>
      </c>
      <c r="E177" s="21">
        <f t="shared" si="8"/>
        <v>880.5200000000001</v>
      </c>
      <c r="F177" s="21">
        <f t="shared" si="9"/>
        <v>645.83395527586333</v>
      </c>
      <c r="G177" s="21">
        <f t="shared" si="10"/>
        <v>234.68604472413676</v>
      </c>
      <c r="H177" s="21">
        <f t="shared" si="11"/>
        <v>96640.407246655363</v>
      </c>
    </row>
    <row r="178" spans="4:8" x14ac:dyDescent="0.3">
      <c r="D178" s="21">
        <v>163</v>
      </c>
      <c r="E178" s="21">
        <f t="shared" si="8"/>
        <v>880.5200000000001</v>
      </c>
      <c r="F178" s="21">
        <f t="shared" si="9"/>
        <v>644.2693816443691</v>
      </c>
      <c r="G178" s="21">
        <f t="shared" si="10"/>
        <v>236.25061835563099</v>
      </c>
      <c r="H178" s="21">
        <f t="shared" si="11"/>
        <v>96404.156628299737</v>
      </c>
    </row>
    <row r="179" spans="4:8" x14ac:dyDescent="0.3">
      <c r="D179" s="21">
        <v>164</v>
      </c>
      <c r="E179" s="21">
        <f t="shared" si="8"/>
        <v>880.5200000000001</v>
      </c>
      <c r="F179" s="21">
        <f t="shared" si="9"/>
        <v>642.69437752199826</v>
      </c>
      <c r="G179" s="21">
        <f t="shared" si="10"/>
        <v>237.82562247800183</v>
      </c>
      <c r="H179" s="21">
        <f t="shared" si="11"/>
        <v>96166.331005821732</v>
      </c>
    </row>
    <row r="180" spans="4:8" x14ac:dyDescent="0.3">
      <c r="D180" s="21">
        <v>165</v>
      </c>
      <c r="E180" s="21">
        <f t="shared" si="8"/>
        <v>880.5200000000001</v>
      </c>
      <c r="F180" s="21">
        <f t="shared" si="9"/>
        <v>641.1088733721449</v>
      </c>
      <c r="G180" s="21">
        <f t="shared" si="10"/>
        <v>239.4111266278552</v>
      </c>
      <c r="H180" s="21">
        <f t="shared" si="11"/>
        <v>95926.919879193883</v>
      </c>
    </row>
    <row r="181" spans="4:8" x14ac:dyDescent="0.3">
      <c r="D181" s="21">
        <v>166</v>
      </c>
      <c r="E181" s="21">
        <f t="shared" si="8"/>
        <v>880.5200000000001</v>
      </c>
      <c r="F181" s="21">
        <f t="shared" si="9"/>
        <v>639.51279919462593</v>
      </c>
      <c r="G181" s="21">
        <f t="shared" si="10"/>
        <v>241.00720080537417</v>
      </c>
      <c r="H181" s="21">
        <f t="shared" si="11"/>
        <v>95685.912678388515</v>
      </c>
    </row>
    <row r="182" spans="4:8" x14ac:dyDescent="0.3">
      <c r="D182" s="21">
        <v>167</v>
      </c>
      <c r="E182" s="21">
        <f t="shared" si="8"/>
        <v>880.5200000000001</v>
      </c>
      <c r="F182" s="21">
        <f t="shared" si="9"/>
        <v>637.90608452259005</v>
      </c>
      <c r="G182" s="21">
        <f t="shared" si="10"/>
        <v>242.61391547741005</v>
      </c>
      <c r="H182" s="21">
        <f t="shared" si="11"/>
        <v>95443.298762911101</v>
      </c>
    </row>
    <row r="183" spans="4:8" x14ac:dyDescent="0.3">
      <c r="D183" s="21">
        <v>168</v>
      </c>
      <c r="E183" s="21">
        <f t="shared" si="8"/>
        <v>880.5200000000001</v>
      </c>
      <c r="F183" s="21">
        <f t="shared" si="9"/>
        <v>636.2886584194074</v>
      </c>
      <c r="G183" s="21">
        <f t="shared" si="10"/>
        <v>244.2313415805927</v>
      </c>
      <c r="H183" s="21">
        <f t="shared" si="11"/>
        <v>95199.067421330503</v>
      </c>
    </row>
    <row r="184" spans="4:8" x14ac:dyDescent="0.3">
      <c r="D184" s="21">
        <v>169</v>
      </c>
      <c r="E184" s="21">
        <f t="shared" si="8"/>
        <v>880.5200000000001</v>
      </c>
      <c r="F184" s="21">
        <f t="shared" si="9"/>
        <v>634.66044947553667</v>
      </c>
      <c r="G184" s="21">
        <f t="shared" si="10"/>
        <v>245.85955052446343</v>
      </c>
      <c r="H184" s="21">
        <f t="shared" si="11"/>
        <v>94953.207870806044</v>
      </c>
    </row>
    <row r="185" spans="4:8" x14ac:dyDescent="0.3">
      <c r="D185" s="21">
        <v>170</v>
      </c>
      <c r="E185" s="21">
        <f t="shared" si="8"/>
        <v>880.5200000000001</v>
      </c>
      <c r="F185" s="21">
        <f t="shared" si="9"/>
        <v>633.0213858053736</v>
      </c>
      <c r="G185" s="21">
        <f t="shared" si="10"/>
        <v>247.4986141946265</v>
      </c>
      <c r="H185" s="21">
        <f t="shared" si="11"/>
        <v>94705.709256611415</v>
      </c>
    </row>
    <row r="186" spans="4:8" x14ac:dyDescent="0.3">
      <c r="D186" s="21">
        <v>171</v>
      </c>
      <c r="E186" s="21">
        <f t="shared" si="8"/>
        <v>880.5200000000001</v>
      </c>
      <c r="F186" s="21">
        <f t="shared" si="9"/>
        <v>631.37139504407617</v>
      </c>
      <c r="G186" s="21">
        <f t="shared" si="10"/>
        <v>249.14860495592393</v>
      </c>
      <c r="H186" s="21">
        <f t="shared" si="11"/>
        <v>94456.560651655498</v>
      </c>
    </row>
    <row r="187" spans="4:8" x14ac:dyDescent="0.3">
      <c r="D187" s="21">
        <v>172</v>
      </c>
      <c r="E187" s="21">
        <f t="shared" si="8"/>
        <v>880.5200000000001</v>
      </c>
      <c r="F187" s="21">
        <f t="shared" si="9"/>
        <v>629.71040434436998</v>
      </c>
      <c r="G187" s="21">
        <f t="shared" si="10"/>
        <v>250.80959565563012</v>
      </c>
      <c r="H187" s="21">
        <f t="shared" si="11"/>
        <v>94205.751055999863</v>
      </c>
    </row>
    <row r="188" spans="4:8" x14ac:dyDescent="0.3">
      <c r="D188" s="21">
        <v>173</v>
      </c>
      <c r="E188" s="21">
        <f t="shared" si="8"/>
        <v>880.5200000000001</v>
      </c>
      <c r="F188" s="21">
        <f t="shared" si="9"/>
        <v>628.0383403733324</v>
      </c>
      <c r="G188" s="21">
        <f t="shared" si="10"/>
        <v>252.48165962666769</v>
      </c>
      <c r="H188" s="21">
        <f t="shared" si="11"/>
        <v>93953.269396373202</v>
      </c>
    </row>
    <row r="189" spans="4:8" x14ac:dyDescent="0.3">
      <c r="D189" s="21">
        <v>174</v>
      </c>
      <c r="E189" s="21">
        <f t="shared" si="8"/>
        <v>880.5200000000001</v>
      </c>
      <c r="F189" s="21">
        <f t="shared" si="9"/>
        <v>626.35512930915468</v>
      </c>
      <c r="G189" s="21">
        <f t="shared" si="10"/>
        <v>254.16487069084542</v>
      </c>
      <c r="H189" s="21">
        <f t="shared" si="11"/>
        <v>93699.104525682356</v>
      </c>
    </row>
    <row r="190" spans="4:8" x14ac:dyDescent="0.3">
      <c r="D190" s="21">
        <v>175</v>
      </c>
      <c r="E190" s="21">
        <f t="shared" si="8"/>
        <v>880.5200000000001</v>
      </c>
      <c r="F190" s="21">
        <f t="shared" si="9"/>
        <v>624.66069683788237</v>
      </c>
      <c r="G190" s="21">
        <f t="shared" si="10"/>
        <v>255.85930316211773</v>
      </c>
      <c r="H190" s="21">
        <f t="shared" si="11"/>
        <v>93443.245222520243</v>
      </c>
    </row>
    <row r="191" spans="4:8" x14ac:dyDescent="0.3">
      <c r="D191" s="21">
        <v>176</v>
      </c>
      <c r="E191" s="21">
        <f t="shared" si="8"/>
        <v>880.5200000000001</v>
      </c>
      <c r="F191" s="21">
        <f t="shared" si="9"/>
        <v>622.95496815013496</v>
      </c>
      <c r="G191" s="21">
        <f t="shared" si="10"/>
        <v>257.56503184986514</v>
      </c>
      <c r="H191" s="21">
        <f t="shared" si="11"/>
        <v>93185.680190670377</v>
      </c>
    </row>
    <row r="192" spans="4:8" x14ac:dyDescent="0.3">
      <c r="D192" s="21">
        <v>177</v>
      </c>
      <c r="E192" s="21">
        <f t="shared" si="8"/>
        <v>880.5200000000001</v>
      </c>
      <c r="F192" s="21">
        <f t="shared" si="9"/>
        <v>621.23786793780255</v>
      </c>
      <c r="G192" s="21">
        <f t="shared" si="10"/>
        <v>259.28213206219755</v>
      </c>
      <c r="H192" s="21">
        <f t="shared" si="11"/>
        <v>92926.398058608174</v>
      </c>
    </row>
    <row r="193" spans="4:8" x14ac:dyDescent="0.3">
      <c r="D193" s="21">
        <v>178</v>
      </c>
      <c r="E193" s="21">
        <f t="shared" si="8"/>
        <v>880.5200000000001</v>
      </c>
      <c r="F193" s="21">
        <f t="shared" si="9"/>
        <v>619.5093203907212</v>
      </c>
      <c r="G193" s="21">
        <f t="shared" si="10"/>
        <v>261.0106796092789</v>
      </c>
      <c r="H193" s="21">
        <f t="shared" si="11"/>
        <v>92665.387378998901</v>
      </c>
    </row>
    <row r="194" spans="4:8" x14ac:dyDescent="0.3">
      <c r="D194" s="21">
        <v>179</v>
      </c>
      <c r="E194" s="21">
        <f t="shared" si="8"/>
        <v>880.5200000000001</v>
      </c>
      <c r="F194" s="21">
        <f t="shared" si="9"/>
        <v>617.769249193326</v>
      </c>
      <c r="G194" s="21">
        <f t="shared" si="10"/>
        <v>262.75075080667409</v>
      </c>
      <c r="H194" s="21">
        <f t="shared" si="11"/>
        <v>92402.636628192224</v>
      </c>
    </row>
    <row r="195" spans="4:8" x14ac:dyDescent="0.3">
      <c r="D195" s="21">
        <v>180</v>
      </c>
      <c r="E195" s="21">
        <f t="shared" si="8"/>
        <v>880.5200000000001</v>
      </c>
      <c r="F195" s="21">
        <f t="shared" si="9"/>
        <v>616.01757752128151</v>
      </c>
      <c r="G195" s="21">
        <f t="shared" si="10"/>
        <v>264.50242247871859</v>
      </c>
      <c r="H195" s="21">
        <f t="shared" si="11"/>
        <v>92138.134205713504</v>
      </c>
    </row>
    <row r="196" spans="4:8" x14ac:dyDescent="0.3">
      <c r="D196" s="21">
        <v>181</v>
      </c>
      <c r="E196" s="21">
        <f t="shared" si="8"/>
        <v>880.5200000000001</v>
      </c>
      <c r="F196" s="21">
        <f t="shared" si="9"/>
        <v>614.25422803808999</v>
      </c>
      <c r="G196" s="21">
        <f t="shared" si="10"/>
        <v>266.2657719619101</v>
      </c>
      <c r="H196" s="21">
        <f t="shared" si="11"/>
        <v>91871.868433751588</v>
      </c>
    </row>
    <row r="197" spans="4:8" x14ac:dyDescent="0.3">
      <c r="D197" s="21">
        <v>182</v>
      </c>
      <c r="E197" s="21">
        <f t="shared" si="8"/>
        <v>880.5200000000001</v>
      </c>
      <c r="F197" s="21">
        <f t="shared" si="9"/>
        <v>612.47912289167732</v>
      </c>
      <c r="G197" s="21">
        <f t="shared" si="10"/>
        <v>268.04087710832277</v>
      </c>
      <c r="H197" s="21">
        <f t="shared" si="11"/>
        <v>91603.827556643271</v>
      </c>
    </row>
    <row r="198" spans="4:8" x14ac:dyDescent="0.3">
      <c r="D198" s="21">
        <v>183</v>
      </c>
      <c r="E198" s="21">
        <f t="shared" si="8"/>
        <v>880.5200000000001</v>
      </c>
      <c r="F198" s="21">
        <f t="shared" si="9"/>
        <v>610.69218371095519</v>
      </c>
      <c r="G198" s="21">
        <f t="shared" si="10"/>
        <v>269.8278162890449</v>
      </c>
      <c r="H198" s="21">
        <f t="shared" si="11"/>
        <v>91333.999740354222</v>
      </c>
    </row>
    <row r="199" spans="4:8" x14ac:dyDescent="0.3">
      <c r="D199" s="21">
        <v>184</v>
      </c>
      <c r="E199" s="21">
        <f t="shared" si="8"/>
        <v>880.5200000000001</v>
      </c>
      <c r="F199" s="21">
        <f t="shared" si="9"/>
        <v>608.89333160236151</v>
      </c>
      <c r="G199" s="21">
        <f t="shared" si="10"/>
        <v>271.62666839763858</v>
      </c>
      <c r="H199" s="21">
        <f t="shared" si="11"/>
        <v>91062.373071956579</v>
      </c>
    </row>
    <row r="200" spans="4:8" x14ac:dyDescent="0.3">
      <c r="D200" s="21">
        <v>185</v>
      </c>
      <c r="E200" s="21">
        <f t="shared" si="8"/>
        <v>880.5200000000001</v>
      </c>
      <c r="F200" s="21">
        <f t="shared" si="9"/>
        <v>607.08248714637728</v>
      </c>
      <c r="G200" s="21">
        <f t="shared" si="10"/>
        <v>273.43751285362282</v>
      </c>
      <c r="H200" s="21">
        <f t="shared" si="11"/>
        <v>90788.93555910296</v>
      </c>
    </row>
    <row r="201" spans="4:8" x14ac:dyDescent="0.3">
      <c r="D201" s="21">
        <v>186</v>
      </c>
      <c r="E201" s="21">
        <f t="shared" si="8"/>
        <v>880.5200000000001</v>
      </c>
      <c r="F201" s="21">
        <f t="shared" si="9"/>
        <v>605.25957039401976</v>
      </c>
      <c r="G201" s="21">
        <f t="shared" si="10"/>
        <v>275.26042960598033</v>
      </c>
      <c r="H201" s="21">
        <f t="shared" si="11"/>
        <v>90513.675129496973</v>
      </c>
    </row>
    <row r="202" spans="4:8" x14ac:dyDescent="0.3">
      <c r="D202" s="21">
        <v>187</v>
      </c>
      <c r="E202" s="21">
        <f t="shared" si="8"/>
        <v>880.5200000000001</v>
      </c>
      <c r="F202" s="21">
        <f t="shared" si="9"/>
        <v>603.42450086331314</v>
      </c>
      <c r="G202" s="21">
        <f t="shared" si="10"/>
        <v>277.09549913668695</v>
      </c>
      <c r="H202" s="21">
        <f t="shared" si="11"/>
        <v>90236.579630360284</v>
      </c>
    </row>
    <row r="203" spans="4:8" x14ac:dyDescent="0.3">
      <c r="D203" s="21">
        <v>188</v>
      </c>
      <c r="E203" s="21">
        <f t="shared" si="8"/>
        <v>880.5200000000001</v>
      </c>
      <c r="F203" s="21">
        <f t="shared" si="9"/>
        <v>601.57719753573531</v>
      </c>
      <c r="G203" s="21">
        <f t="shared" si="10"/>
        <v>278.94280246426479</v>
      </c>
      <c r="H203" s="21">
        <f t="shared" si="11"/>
        <v>89957.636827896014</v>
      </c>
    </row>
    <row r="204" spans="4:8" x14ac:dyDescent="0.3">
      <c r="D204" s="21">
        <v>189</v>
      </c>
      <c r="E204" s="21">
        <f t="shared" si="8"/>
        <v>880.5200000000001</v>
      </c>
      <c r="F204" s="21">
        <f t="shared" si="9"/>
        <v>599.71757885264014</v>
      </c>
      <c r="G204" s="21">
        <f t="shared" si="10"/>
        <v>280.80242114735995</v>
      </c>
      <c r="H204" s="21">
        <f t="shared" si="11"/>
        <v>89676.834406748661</v>
      </c>
    </row>
    <row r="205" spans="4:8" x14ac:dyDescent="0.3">
      <c r="D205" s="21">
        <v>190</v>
      </c>
      <c r="E205" s="21">
        <f t="shared" si="8"/>
        <v>880.5200000000001</v>
      </c>
      <c r="F205" s="21">
        <f t="shared" si="9"/>
        <v>597.84556271165775</v>
      </c>
      <c r="G205" s="21">
        <f t="shared" si="10"/>
        <v>282.67443728834235</v>
      </c>
      <c r="H205" s="21">
        <f t="shared" si="11"/>
        <v>89394.159969460321</v>
      </c>
    </row>
    <row r="206" spans="4:8" x14ac:dyDescent="0.3">
      <c r="D206" s="21">
        <v>191</v>
      </c>
      <c r="E206" s="21">
        <f t="shared" si="8"/>
        <v>880.5200000000001</v>
      </c>
      <c r="F206" s="21">
        <f t="shared" si="9"/>
        <v>595.96106646306885</v>
      </c>
      <c r="G206" s="21">
        <f t="shared" si="10"/>
        <v>284.55893353693125</v>
      </c>
      <c r="H206" s="21">
        <f t="shared" si="11"/>
        <v>89109.601035923391</v>
      </c>
    </row>
    <row r="207" spans="4:8" x14ac:dyDescent="0.3">
      <c r="D207" s="21">
        <v>192</v>
      </c>
      <c r="E207" s="21">
        <f t="shared" si="8"/>
        <v>880.5200000000001</v>
      </c>
      <c r="F207" s="21">
        <f t="shared" si="9"/>
        <v>594.0640069061559</v>
      </c>
      <c r="G207" s="21">
        <f t="shared" si="10"/>
        <v>286.4559930938442</v>
      </c>
      <c r="H207" s="21">
        <f t="shared" si="11"/>
        <v>88823.14504282955</v>
      </c>
    </row>
    <row r="208" spans="4:8" x14ac:dyDescent="0.3">
      <c r="D208" s="21">
        <v>193</v>
      </c>
      <c r="E208" s="21">
        <f t="shared" si="8"/>
        <v>880.5200000000001</v>
      </c>
      <c r="F208" s="21">
        <f t="shared" si="9"/>
        <v>592.15430028553033</v>
      </c>
      <c r="G208" s="21">
        <f t="shared" si="10"/>
        <v>288.36569971446977</v>
      </c>
      <c r="H208" s="21">
        <f t="shared" si="11"/>
        <v>88534.779343115079</v>
      </c>
    </row>
    <row r="209" spans="4:8" x14ac:dyDescent="0.3">
      <c r="D209" s="21">
        <v>194</v>
      </c>
      <c r="E209" s="21">
        <f t="shared" ref="E209:E272" si="12">$E$9</f>
        <v>880.5200000000001</v>
      </c>
      <c r="F209" s="21">
        <f t="shared" ref="F209:F272" si="13">H208*$E$5/12</f>
        <v>590.23186228743384</v>
      </c>
      <c r="G209" s="21">
        <f t="shared" ref="G209:G272" si="14">E209-F209</f>
        <v>290.28813771256625</v>
      </c>
      <c r="H209" s="21">
        <f t="shared" ref="H209:H272" si="15">H208-G209</f>
        <v>88244.491205402519</v>
      </c>
    </row>
    <row r="210" spans="4:8" x14ac:dyDescent="0.3">
      <c r="D210" s="21">
        <v>195</v>
      </c>
      <c r="E210" s="21">
        <f t="shared" si="12"/>
        <v>880.5200000000001</v>
      </c>
      <c r="F210" s="21">
        <f t="shared" si="13"/>
        <v>588.29660803601678</v>
      </c>
      <c r="G210" s="21">
        <f t="shared" si="14"/>
        <v>292.22339196398332</v>
      </c>
      <c r="H210" s="21">
        <f t="shared" si="15"/>
        <v>87952.267813438535</v>
      </c>
    </row>
    <row r="211" spans="4:8" x14ac:dyDescent="0.3">
      <c r="D211" s="21">
        <v>196</v>
      </c>
      <c r="E211" s="21">
        <f t="shared" si="12"/>
        <v>880.5200000000001</v>
      </c>
      <c r="F211" s="21">
        <f t="shared" si="13"/>
        <v>586.3484520895903</v>
      </c>
      <c r="G211" s="21">
        <f t="shared" si="14"/>
        <v>294.1715479104098</v>
      </c>
      <c r="H211" s="21">
        <f t="shared" si="15"/>
        <v>87658.096265528118</v>
      </c>
    </row>
    <row r="212" spans="4:8" x14ac:dyDescent="0.3">
      <c r="D212" s="21">
        <v>197</v>
      </c>
      <c r="E212" s="21">
        <f t="shared" si="12"/>
        <v>880.5200000000001</v>
      </c>
      <c r="F212" s="21">
        <f t="shared" si="13"/>
        <v>584.38730843685414</v>
      </c>
      <c r="G212" s="21">
        <f t="shared" si="14"/>
        <v>296.13269156314595</v>
      </c>
      <c r="H212" s="21">
        <f t="shared" si="15"/>
        <v>87361.963573964968</v>
      </c>
    </row>
    <row r="213" spans="4:8" x14ac:dyDescent="0.3">
      <c r="D213" s="21">
        <v>198</v>
      </c>
      <c r="E213" s="21">
        <f t="shared" si="12"/>
        <v>880.5200000000001</v>
      </c>
      <c r="F213" s="21">
        <f t="shared" si="13"/>
        <v>582.41309049309973</v>
      </c>
      <c r="G213" s="21">
        <f t="shared" si="14"/>
        <v>298.10690950690037</v>
      </c>
      <c r="H213" s="21">
        <f t="shared" si="15"/>
        <v>87063.856664458071</v>
      </c>
    </row>
    <row r="214" spans="4:8" x14ac:dyDescent="0.3">
      <c r="D214" s="21">
        <v>199</v>
      </c>
      <c r="E214" s="21">
        <f t="shared" si="12"/>
        <v>880.5200000000001</v>
      </c>
      <c r="F214" s="21">
        <f t="shared" si="13"/>
        <v>580.42571109638709</v>
      </c>
      <c r="G214" s="21">
        <f t="shared" si="14"/>
        <v>300.09428890361301</v>
      </c>
      <c r="H214" s="21">
        <f t="shared" si="15"/>
        <v>86763.762375554463</v>
      </c>
    </row>
    <row r="215" spans="4:8" x14ac:dyDescent="0.3">
      <c r="D215" s="21">
        <v>200</v>
      </c>
      <c r="E215" s="21">
        <f t="shared" si="12"/>
        <v>880.5200000000001</v>
      </c>
      <c r="F215" s="21">
        <f t="shared" si="13"/>
        <v>578.42508250369644</v>
      </c>
      <c r="G215" s="21">
        <f t="shared" si="14"/>
        <v>302.09491749630365</v>
      </c>
      <c r="H215" s="21">
        <f t="shared" si="15"/>
        <v>86461.66745805816</v>
      </c>
    </row>
    <row r="216" spans="4:8" x14ac:dyDescent="0.3">
      <c r="D216" s="21">
        <v>201</v>
      </c>
      <c r="E216" s="21">
        <f t="shared" si="12"/>
        <v>880.5200000000001</v>
      </c>
      <c r="F216" s="21">
        <f t="shared" si="13"/>
        <v>576.41111638705445</v>
      </c>
      <c r="G216" s="21">
        <f t="shared" si="14"/>
        <v>304.10888361294565</v>
      </c>
      <c r="H216" s="21">
        <f t="shared" si="15"/>
        <v>86157.558574445211</v>
      </c>
    </row>
    <row r="217" spans="4:8" x14ac:dyDescent="0.3">
      <c r="D217" s="21">
        <v>202</v>
      </c>
      <c r="E217" s="21">
        <f t="shared" si="12"/>
        <v>880.5200000000001</v>
      </c>
      <c r="F217" s="21">
        <f t="shared" si="13"/>
        <v>574.38372382963473</v>
      </c>
      <c r="G217" s="21">
        <f t="shared" si="14"/>
        <v>306.13627617036536</v>
      </c>
      <c r="H217" s="21">
        <f t="shared" si="15"/>
        <v>85851.422298274847</v>
      </c>
    </row>
    <row r="218" spans="4:8" x14ac:dyDescent="0.3">
      <c r="D218" s="21">
        <v>203</v>
      </c>
      <c r="E218" s="21">
        <f t="shared" si="12"/>
        <v>880.5200000000001</v>
      </c>
      <c r="F218" s="21">
        <f t="shared" si="13"/>
        <v>572.34281532183229</v>
      </c>
      <c r="G218" s="21">
        <f t="shared" si="14"/>
        <v>308.17718467816781</v>
      </c>
      <c r="H218" s="21">
        <f t="shared" si="15"/>
        <v>85543.245113596684</v>
      </c>
    </row>
    <row r="219" spans="4:8" x14ac:dyDescent="0.3">
      <c r="D219" s="21">
        <v>204</v>
      </c>
      <c r="E219" s="21">
        <f t="shared" si="12"/>
        <v>880.5200000000001</v>
      </c>
      <c r="F219" s="21">
        <f t="shared" si="13"/>
        <v>570.28830075731128</v>
      </c>
      <c r="G219" s="21">
        <f t="shared" si="14"/>
        <v>310.23169924268882</v>
      </c>
      <c r="H219" s="21">
        <f t="shared" si="15"/>
        <v>85233.013414353991</v>
      </c>
    </row>
    <row r="220" spans="4:8" x14ac:dyDescent="0.3">
      <c r="D220" s="21">
        <v>205</v>
      </c>
      <c r="E220" s="21">
        <f t="shared" si="12"/>
        <v>880.5200000000001</v>
      </c>
      <c r="F220" s="21">
        <f t="shared" si="13"/>
        <v>568.22008942902664</v>
      </c>
      <c r="G220" s="21">
        <f t="shared" si="14"/>
        <v>312.29991057097345</v>
      </c>
      <c r="H220" s="21">
        <f t="shared" si="15"/>
        <v>84920.713503783016</v>
      </c>
    </row>
    <row r="221" spans="4:8" x14ac:dyDescent="0.3">
      <c r="D221" s="21">
        <v>206</v>
      </c>
      <c r="E221" s="21">
        <f t="shared" si="12"/>
        <v>880.5200000000001</v>
      </c>
      <c r="F221" s="21">
        <f t="shared" si="13"/>
        <v>566.13809002522009</v>
      </c>
      <c r="G221" s="21">
        <f t="shared" si="14"/>
        <v>314.38190997478</v>
      </c>
      <c r="H221" s="21">
        <f t="shared" si="15"/>
        <v>84606.331593808238</v>
      </c>
    </row>
    <row r="222" spans="4:8" x14ac:dyDescent="0.3">
      <c r="D222" s="21">
        <v>207</v>
      </c>
      <c r="E222" s="21">
        <f t="shared" si="12"/>
        <v>880.5200000000001</v>
      </c>
      <c r="F222" s="21">
        <f t="shared" si="13"/>
        <v>564.04221062538829</v>
      </c>
      <c r="G222" s="21">
        <f t="shared" si="14"/>
        <v>316.4777893746118</v>
      </c>
      <c r="H222" s="21">
        <f t="shared" si="15"/>
        <v>84289.853804433631</v>
      </c>
    </row>
    <row r="223" spans="4:8" x14ac:dyDescent="0.3">
      <c r="D223" s="21">
        <v>208</v>
      </c>
      <c r="E223" s="21">
        <f t="shared" si="12"/>
        <v>880.5200000000001</v>
      </c>
      <c r="F223" s="21">
        <f t="shared" si="13"/>
        <v>561.93235869622424</v>
      </c>
      <c r="G223" s="21">
        <f t="shared" si="14"/>
        <v>318.58764130377585</v>
      </c>
      <c r="H223" s="21">
        <f t="shared" si="15"/>
        <v>83971.266163129854</v>
      </c>
    </row>
    <row r="224" spans="4:8" x14ac:dyDescent="0.3">
      <c r="D224" s="21">
        <v>209</v>
      </c>
      <c r="E224" s="21">
        <f t="shared" si="12"/>
        <v>880.5200000000001</v>
      </c>
      <c r="F224" s="21">
        <f t="shared" si="13"/>
        <v>559.8084410875324</v>
      </c>
      <c r="G224" s="21">
        <f t="shared" si="14"/>
        <v>320.71155891246769</v>
      </c>
      <c r="H224" s="21">
        <f t="shared" si="15"/>
        <v>83650.554604217381</v>
      </c>
    </row>
    <row r="225" spans="4:8" x14ac:dyDescent="0.3">
      <c r="D225" s="21">
        <v>210</v>
      </c>
      <c r="E225" s="21">
        <f t="shared" si="12"/>
        <v>880.5200000000001</v>
      </c>
      <c r="F225" s="21">
        <f t="shared" si="13"/>
        <v>557.67036402811584</v>
      </c>
      <c r="G225" s="21">
        <f t="shared" si="14"/>
        <v>322.84963597188425</v>
      </c>
      <c r="H225" s="21">
        <f t="shared" si="15"/>
        <v>83327.704968245496</v>
      </c>
    </row>
    <row r="226" spans="4:8" x14ac:dyDescent="0.3">
      <c r="D226" s="21">
        <v>211</v>
      </c>
      <c r="E226" s="21">
        <f t="shared" si="12"/>
        <v>880.5200000000001</v>
      </c>
      <c r="F226" s="21">
        <f t="shared" si="13"/>
        <v>555.51803312163668</v>
      </c>
      <c r="G226" s="21">
        <f t="shared" si="14"/>
        <v>325.00196687836342</v>
      </c>
      <c r="H226" s="21">
        <f t="shared" si="15"/>
        <v>83002.703001367132</v>
      </c>
    </row>
    <row r="227" spans="4:8" x14ac:dyDescent="0.3">
      <c r="D227" s="21">
        <v>212</v>
      </c>
      <c r="E227" s="21">
        <f t="shared" si="12"/>
        <v>880.5200000000001</v>
      </c>
      <c r="F227" s="21">
        <f t="shared" si="13"/>
        <v>553.35135334244762</v>
      </c>
      <c r="G227" s="21">
        <f t="shared" si="14"/>
        <v>327.16864665755247</v>
      </c>
      <c r="H227" s="21">
        <f t="shared" si="15"/>
        <v>82675.534354709584</v>
      </c>
    </row>
    <row r="228" spans="4:8" x14ac:dyDescent="0.3">
      <c r="D228" s="21">
        <v>213</v>
      </c>
      <c r="E228" s="21">
        <f t="shared" si="12"/>
        <v>880.5200000000001</v>
      </c>
      <c r="F228" s="21">
        <f t="shared" si="13"/>
        <v>551.1702290313973</v>
      </c>
      <c r="G228" s="21">
        <f t="shared" si="14"/>
        <v>329.3497709686028</v>
      </c>
      <c r="H228" s="21">
        <f t="shared" si="15"/>
        <v>82346.184583740978</v>
      </c>
    </row>
    <row r="229" spans="4:8" x14ac:dyDescent="0.3">
      <c r="D229" s="21">
        <v>214</v>
      </c>
      <c r="E229" s="21">
        <f t="shared" si="12"/>
        <v>880.5200000000001</v>
      </c>
      <c r="F229" s="21">
        <f t="shared" si="13"/>
        <v>548.97456389160652</v>
      </c>
      <c r="G229" s="21">
        <f t="shared" si="14"/>
        <v>331.54543610839357</v>
      </c>
      <c r="H229" s="21">
        <f t="shared" si="15"/>
        <v>82014.639147632581</v>
      </c>
    </row>
    <row r="230" spans="4:8" x14ac:dyDescent="0.3">
      <c r="D230" s="21">
        <v>215</v>
      </c>
      <c r="E230" s="21">
        <f t="shared" si="12"/>
        <v>880.5200000000001</v>
      </c>
      <c r="F230" s="21">
        <f t="shared" si="13"/>
        <v>546.76426098421723</v>
      </c>
      <c r="G230" s="21">
        <f t="shared" si="14"/>
        <v>333.75573901578286</v>
      </c>
      <c r="H230" s="21">
        <f t="shared" si="15"/>
        <v>81680.883408616792</v>
      </c>
    </row>
    <row r="231" spans="4:8" x14ac:dyDescent="0.3">
      <c r="D231" s="21">
        <v>216</v>
      </c>
      <c r="E231" s="21">
        <f t="shared" si="12"/>
        <v>880.5200000000001</v>
      </c>
      <c r="F231" s="21">
        <f t="shared" si="13"/>
        <v>544.53922272411194</v>
      </c>
      <c r="G231" s="21">
        <f t="shared" si="14"/>
        <v>335.98077727588816</v>
      </c>
      <c r="H231" s="21">
        <f t="shared" si="15"/>
        <v>81344.902631340898</v>
      </c>
    </row>
    <row r="232" spans="4:8" x14ac:dyDescent="0.3">
      <c r="D232" s="21">
        <v>217</v>
      </c>
      <c r="E232" s="21">
        <f t="shared" si="12"/>
        <v>880.5200000000001</v>
      </c>
      <c r="F232" s="21">
        <f t="shared" si="13"/>
        <v>542.29935087560602</v>
      </c>
      <c r="G232" s="21">
        <f t="shared" si="14"/>
        <v>338.22064912439407</v>
      </c>
      <c r="H232" s="21">
        <f t="shared" si="15"/>
        <v>81006.681982216498</v>
      </c>
    </row>
    <row r="233" spans="4:8" x14ac:dyDescent="0.3">
      <c r="D233" s="21">
        <v>218</v>
      </c>
      <c r="E233" s="21">
        <f t="shared" si="12"/>
        <v>880.5200000000001</v>
      </c>
      <c r="F233" s="21">
        <f t="shared" si="13"/>
        <v>540.04454654811002</v>
      </c>
      <c r="G233" s="21">
        <f t="shared" si="14"/>
        <v>340.47545345189008</v>
      </c>
      <c r="H233" s="21">
        <f t="shared" si="15"/>
        <v>80666.206528764611</v>
      </c>
    </row>
    <row r="234" spans="4:8" x14ac:dyDescent="0.3">
      <c r="D234" s="21">
        <v>219</v>
      </c>
      <c r="E234" s="21">
        <f t="shared" si="12"/>
        <v>880.5200000000001</v>
      </c>
      <c r="F234" s="21">
        <f t="shared" si="13"/>
        <v>537.77471019176403</v>
      </c>
      <c r="G234" s="21">
        <f t="shared" si="14"/>
        <v>342.74528980823607</v>
      </c>
      <c r="H234" s="21">
        <f t="shared" si="15"/>
        <v>80323.46123895637</v>
      </c>
    </row>
    <row r="235" spans="4:8" x14ac:dyDescent="0.3">
      <c r="D235" s="21">
        <v>220</v>
      </c>
      <c r="E235" s="21">
        <f t="shared" si="12"/>
        <v>880.5200000000001</v>
      </c>
      <c r="F235" s="21">
        <f t="shared" si="13"/>
        <v>535.48974159304248</v>
      </c>
      <c r="G235" s="21">
        <f t="shared" si="14"/>
        <v>345.03025840695761</v>
      </c>
      <c r="H235" s="21">
        <f t="shared" si="15"/>
        <v>79978.430980549412</v>
      </c>
    </row>
    <row r="236" spans="4:8" x14ac:dyDescent="0.3">
      <c r="D236" s="21">
        <v>221</v>
      </c>
      <c r="E236" s="21">
        <f t="shared" si="12"/>
        <v>880.5200000000001</v>
      </c>
      <c r="F236" s="21">
        <f t="shared" si="13"/>
        <v>533.18953987032944</v>
      </c>
      <c r="G236" s="21">
        <f t="shared" si="14"/>
        <v>347.33046012967066</v>
      </c>
      <c r="H236" s="21">
        <f t="shared" si="15"/>
        <v>79631.100520419743</v>
      </c>
    </row>
    <row r="237" spans="4:8" x14ac:dyDescent="0.3">
      <c r="D237" s="21">
        <v>222</v>
      </c>
      <c r="E237" s="21">
        <f t="shared" si="12"/>
        <v>880.5200000000001</v>
      </c>
      <c r="F237" s="21">
        <f t="shared" si="13"/>
        <v>530.87400346946504</v>
      </c>
      <c r="G237" s="21">
        <f t="shared" si="14"/>
        <v>349.64599653053506</v>
      </c>
      <c r="H237" s="21">
        <f t="shared" si="15"/>
        <v>79281.454523889202</v>
      </c>
    </row>
    <row r="238" spans="4:8" x14ac:dyDescent="0.3">
      <c r="D238" s="21">
        <v>223</v>
      </c>
      <c r="E238" s="21">
        <f t="shared" si="12"/>
        <v>880.5200000000001</v>
      </c>
      <c r="F238" s="21">
        <f t="shared" si="13"/>
        <v>528.54303015926132</v>
      </c>
      <c r="G238" s="21">
        <f t="shared" si="14"/>
        <v>351.97696984073878</v>
      </c>
      <c r="H238" s="21">
        <f t="shared" si="15"/>
        <v>78929.47755404847</v>
      </c>
    </row>
    <row r="239" spans="4:8" x14ac:dyDescent="0.3">
      <c r="D239" s="21">
        <v>224</v>
      </c>
      <c r="E239" s="21">
        <f t="shared" si="12"/>
        <v>880.5200000000001</v>
      </c>
      <c r="F239" s="21">
        <f t="shared" si="13"/>
        <v>526.1965170269898</v>
      </c>
      <c r="G239" s="21">
        <f t="shared" si="14"/>
        <v>354.3234829730103</v>
      </c>
      <c r="H239" s="21">
        <f t="shared" si="15"/>
        <v>78575.154071075463</v>
      </c>
    </row>
    <row r="240" spans="4:8" x14ac:dyDescent="0.3">
      <c r="D240" s="21">
        <v>225</v>
      </c>
      <c r="E240" s="21">
        <f t="shared" si="12"/>
        <v>880.5200000000001</v>
      </c>
      <c r="F240" s="21">
        <f t="shared" si="13"/>
        <v>523.83436047383645</v>
      </c>
      <c r="G240" s="21">
        <f t="shared" si="14"/>
        <v>356.68563952616364</v>
      </c>
      <c r="H240" s="21">
        <f t="shared" si="15"/>
        <v>78218.468431549307</v>
      </c>
    </row>
    <row r="241" spans="4:8" x14ac:dyDescent="0.3">
      <c r="D241" s="21">
        <v>226</v>
      </c>
      <c r="E241" s="21">
        <f t="shared" si="12"/>
        <v>880.5200000000001</v>
      </c>
      <c r="F241" s="21">
        <f t="shared" si="13"/>
        <v>521.45645621032872</v>
      </c>
      <c r="G241" s="21">
        <f t="shared" si="14"/>
        <v>359.06354378967137</v>
      </c>
      <c r="H241" s="21">
        <f t="shared" si="15"/>
        <v>77859.404887759636</v>
      </c>
    </row>
    <row r="242" spans="4:8" x14ac:dyDescent="0.3">
      <c r="D242" s="21">
        <v>227</v>
      </c>
      <c r="E242" s="21">
        <f t="shared" si="12"/>
        <v>880.5200000000001</v>
      </c>
      <c r="F242" s="21">
        <f t="shared" si="13"/>
        <v>519.06269925173092</v>
      </c>
      <c r="G242" s="21">
        <f t="shared" si="14"/>
        <v>361.45730074826918</v>
      </c>
      <c r="H242" s="21">
        <f t="shared" si="15"/>
        <v>77497.947587011367</v>
      </c>
    </row>
    <row r="243" spans="4:8" x14ac:dyDescent="0.3">
      <c r="D243" s="21">
        <v>228</v>
      </c>
      <c r="E243" s="21">
        <f t="shared" si="12"/>
        <v>880.5200000000001</v>
      </c>
      <c r="F243" s="21">
        <f t="shared" si="13"/>
        <v>516.65298391340912</v>
      </c>
      <c r="G243" s="21">
        <f t="shared" si="14"/>
        <v>363.86701608659098</v>
      </c>
      <c r="H243" s="21">
        <f t="shared" si="15"/>
        <v>77134.08057092478</v>
      </c>
    </row>
    <row r="244" spans="4:8" x14ac:dyDescent="0.3">
      <c r="D244" s="21">
        <v>229</v>
      </c>
      <c r="E244" s="21">
        <f t="shared" si="12"/>
        <v>880.5200000000001</v>
      </c>
      <c r="F244" s="21">
        <f t="shared" si="13"/>
        <v>514.22720380616522</v>
      </c>
      <c r="G244" s="21">
        <f t="shared" si="14"/>
        <v>366.29279619383487</v>
      </c>
      <c r="H244" s="21">
        <f t="shared" si="15"/>
        <v>76767.787774730939</v>
      </c>
    </row>
    <row r="245" spans="4:8" x14ac:dyDescent="0.3">
      <c r="D245" s="21">
        <v>230</v>
      </c>
      <c r="E245" s="21">
        <f t="shared" si="12"/>
        <v>880.5200000000001</v>
      </c>
      <c r="F245" s="21">
        <f t="shared" si="13"/>
        <v>511.7852518315396</v>
      </c>
      <c r="G245" s="21">
        <f t="shared" si="14"/>
        <v>368.7347481684605</v>
      </c>
      <c r="H245" s="21">
        <f t="shared" si="15"/>
        <v>76399.053026562484</v>
      </c>
    </row>
    <row r="246" spans="4:8" x14ac:dyDescent="0.3">
      <c r="D246" s="21">
        <v>231</v>
      </c>
      <c r="E246" s="21">
        <f t="shared" si="12"/>
        <v>880.5200000000001</v>
      </c>
      <c r="F246" s="21">
        <f t="shared" si="13"/>
        <v>509.32702017708328</v>
      </c>
      <c r="G246" s="21">
        <f t="shared" si="14"/>
        <v>371.19297982291681</v>
      </c>
      <c r="H246" s="21">
        <f t="shared" si="15"/>
        <v>76027.860046739574</v>
      </c>
    </row>
    <row r="247" spans="4:8" x14ac:dyDescent="0.3">
      <c r="D247" s="21">
        <v>232</v>
      </c>
      <c r="E247" s="21">
        <f t="shared" si="12"/>
        <v>880.5200000000001</v>
      </c>
      <c r="F247" s="21">
        <f t="shared" si="13"/>
        <v>506.85240031159719</v>
      </c>
      <c r="G247" s="21">
        <f t="shared" si="14"/>
        <v>373.6675996884029</v>
      </c>
      <c r="H247" s="21">
        <f t="shared" si="15"/>
        <v>75654.192447051173</v>
      </c>
    </row>
    <row r="248" spans="4:8" x14ac:dyDescent="0.3">
      <c r="D248" s="21">
        <v>233</v>
      </c>
      <c r="E248" s="21">
        <f t="shared" si="12"/>
        <v>880.5200000000001</v>
      </c>
      <c r="F248" s="21">
        <f t="shared" si="13"/>
        <v>504.36128298034117</v>
      </c>
      <c r="G248" s="21">
        <f t="shared" si="14"/>
        <v>376.15871701965892</v>
      </c>
      <c r="H248" s="21">
        <f t="shared" si="15"/>
        <v>75278.033730031515</v>
      </c>
    </row>
    <row r="249" spans="4:8" x14ac:dyDescent="0.3">
      <c r="D249" s="21">
        <v>234</v>
      </c>
      <c r="E249" s="21">
        <f t="shared" si="12"/>
        <v>880.5200000000001</v>
      </c>
      <c r="F249" s="21">
        <f t="shared" si="13"/>
        <v>501.8535582002101</v>
      </c>
      <c r="G249" s="21">
        <f t="shared" si="14"/>
        <v>378.66644179978999</v>
      </c>
      <c r="H249" s="21">
        <f t="shared" si="15"/>
        <v>74899.367288231719</v>
      </c>
    </row>
    <row r="250" spans="4:8" x14ac:dyDescent="0.3">
      <c r="D250" s="21">
        <v>235</v>
      </c>
      <c r="E250" s="21">
        <f t="shared" si="12"/>
        <v>880.5200000000001</v>
      </c>
      <c r="F250" s="21">
        <f t="shared" si="13"/>
        <v>499.32911525487816</v>
      </c>
      <c r="G250" s="21">
        <f t="shared" si="14"/>
        <v>381.19088474512193</v>
      </c>
      <c r="H250" s="21">
        <f t="shared" si="15"/>
        <v>74518.176403486592</v>
      </c>
    </row>
    <row r="251" spans="4:8" x14ac:dyDescent="0.3">
      <c r="D251" s="21">
        <v>236</v>
      </c>
      <c r="E251" s="21">
        <f t="shared" si="12"/>
        <v>880.5200000000001</v>
      </c>
      <c r="F251" s="21">
        <f t="shared" si="13"/>
        <v>496.78784268991063</v>
      </c>
      <c r="G251" s="21">
        <f t="shared" si="14"/>
        <v>383.73215731008946</v>
      </c>
      <c r="H251" s="21">
        <f t="shared" si="15"/>
        <v>74134.444246176499</v>
      </c>
    </row>
    <row r="252" spans="4:8" x14ac:dyDescent="0.3">
      <c r="D252" s="21">
        <v>237</v>
      </c>
      <c r="E252" s="21">
        <f t="shared" si="12"/>
        <v>880.5200000000001</v>
      </c>
      <c r="F252" s="21">
        <f t="shared" si="13"/>
        <v>494.22962830784331</v>
      </c>
      <c r="G252" s="21">
        <f t="shared" si="14"/>
        <v>386.29037169215678</v>
      </c>
      <c r="H252" s="21">
        <f t="shared" si="15"/>
        <v>73748.153874484342</v>
      </c>
    </row>
    <row r="253" spans="4:8" x14ac:dyDescent="0.3">
      <c r="D253" s="21">
        <v>238</v>
      </c>
      <c r="E253" s="21">
        <f t="shared" si="12"/>
        <v>880.5200000000001</v>
      </c>
      <c r="F253" s="21">
        <f t="shared" si="13"/>
        <v>491.65435916322895</v>
      </c>
      <c r="G253" s="21">
        <f t="shared" si="14"/>
        <v>388.86564083677115</v>
      </c>
      <c r="H253" s="21">
        <f t="shared" si="15"/>
        <v>73359.288233647574</v>
      </c>
    </row>
    <row r="254" spans="4:8" x14ac:dyDescent="0.3">
      <c r="D254" s="21">
        <v>239</v>
      </c>
      <c r="E254" s="21">
        <f t="shared" si="12"/>
        <v>880.5200000000001</v>
      </c>
      <c r="F254" s="21">
        <f t="shared" si="13"/>
        <v>489.06192155765052</v>
      </c>
      <c r="G254" s="21">
        <f t="shared" si="14"/>
        <v>391.45807844234957</v>
      </c>
      <c r="H254" s="21">
        <f t="shared" si="15"/>
        <v>72967.830155205229</v>
      </c>
    </row>
    <row r="255" spans="4:8" x14ac:dyDescent="0.3">
      <c r="D255" s="21">
        <v>240</v>
      </c>
      <c r="E255" s="21">
        <f t="shared" si="12"/>
        <v>880.5200000000001</v>
      </c>
      <c r="F255" s="21">
        <f t="shared" si="13"/>
        <v>486.45220103470155</v>
      </c>
      <c r="G255" s="21">
        <f t="shared" si="14"/>
        <v>394.06779896529855</v>
      </c>
      <c r="H255" s="21">
        <f t="shared" si="15"/>
        <v>72573.762356239924</v>
      </c>
    </row>
    <row r="256" spans="4:8" x14ac:dyDescent="0.3">
      <c r="D256" s="21">
        <v>241</v>
      </c>
      <c r="E256" s="21">
        <f t="shared" si="12"/>
        <v>880.5200000000001</v>
      </c>
      <c r="F256" s="21">
        <f t="shared" si="13"/>
        <v>483.82508237493283</v>
      </c>
      <c r="G256" s="21">
        <f t="shared" si="14"/>
        <v>396.69491762506726</v>
      </c>
      <c r="H256" s="21">
        <f t="shared" si="15"/>
        <v>72177.06743861486</v>
      </c>
    </row>
    <row r="257" spans="4:8" x14ac:dyDescent="0.3">
      <c r="D257" s="21">
        <v>242</v>
      </c>
      <c r="E257" s="21">
        <f t="shared" si="12"/>
        <v>880.5200000000001</v>
      </c>
      <c r="F257" s="21">
        <f t="shared" si="13"/>
        <v>481.1804495907657</v>
      </c>
      <c r="G257" s="21">
        <f t="shared" si="14"/>
        <v>399.33955040923439</v>
      </c>
      <c r="H257" s="21">
        <f t="shared" si="15"/>
        <v>71777.727888205627</v>
      </c>
    </row>
    <row r="258" spans="4:8" x14ac:dyDescent="0.3">
      <c r="D258" s="21">
        <v>243</v>
      </c>
      <c r="E258" s="21">
        <f t="shared" si="12"/>
        <v>880.5200000000001</v>
      </c>
      <c r="F258" s="21">
        <f t="shared" si="13"/>
        <v>478.51818592137084</v>
      </c>
      <c r="G258" s="21">
        <f t="shared" si="14"/>
        <v>402.00181407862925</v>
      </c>
      <c r="H258" s="21">
        <f t="shared" si="15"/>
        <v>71375.726074127</v>
      </c>
    </row>
    <row r="259" spans="4:8" x14ac:dyDescent="0.3">
      <c r="D259" s="21">
        <v>244</v>
      </c>
      <c r="E259" s="21">
        <f t="shared" si="12"/>
        <v>880.5200000000001</v>
      </c>
      <c r="F259" s="21">
        <f t="shared" si="13"/>
        <v>475.83817382751334</v>
      </c>
      <c r="G259" s="21">
        <f t="shared" si="14"/>
        <v>404.68182617248675</v>
      </c>
      <c r="H259" s="21">
        <f t="shared" si="15"/>
        <v>70971.044247954516</v>
      </c>
    </row>
    <row r="260" spans="4:8" x14ac:dyDescent="0.3">
      <c r="D260" s="21">
        <v>245</v>
      </c>
      <c r="E260" s="21">
        <f t="shared" si="12"/>
        <v>880.5200000000001</v>
      </c>
      <c r="F260" s="21">
        <f t="shared" si="13"/>
        <v>473.14029498636341</v>
      </c>
      <c r="G260" s="21">
        <f t="shared" si="14"/>
        <v>407.37970501363668</v>
      </c>
      <c r="H260" s="21">
        <f t="shared" si="15"/>
        <v>70563.664542940882</v>
      </c>
    </row>
    <row r="261" spans="4:8" x14ac:dyDescent="0.3">
      <c r="D261" s="21">
        <v>246</v>
      </c>
      <c r="E261" s="21">
        <f t="shared" si="12"/>
        <v>880.5200000000001</v>
      </c>
      <c r="F261" s="21">
        <f t="shared" si="13"/>
        <v>470.42443028627258</v>
      </c>
      <c r="G261" s="21">
        <f t="shared" si="14"/>
        <v>410.09556971372751</v>
      </c>
      <c r="H261" s="21">
        <f t="shared" si="15"/>
        <v>70153.568973227157</v>
      </c>
    </row>
    <row r="262" spans="4:8" x14ac:dyDescent="0.3">
      <c r="D262" s="21">
        <v>247</v>
      </c>
      <c r="E262" s="21">
        <f t="shared" si="12"/>
        <v>880.5200000000001</v>
      </c>
      <c r="F262" s="21">
        <f t="shared" si="13"/>
        <v>467.69045982151442</v>
      </c>
      <c r="G262" s="21">
        <f t="shared" si="14"/>
        <v>412.82954017848567</v>
      </c>
      <c r="H262" s="21">
        <f t="shared" si="15"/>
        <v>69740.739433048671</v>
      </c>
    </row>
    <row r="263" spans="4:8" x14ac:dyDescent="0.3">
      <c r="D263" s="21">
        <v>248</v>
      </c>
      <c r="E263" s="21">
        <f t="shared" si="12"/>
        <v>880.5200000000001</v>
      </c>
      <c r="F263" s="21">
        <f t="shared" si="13"/>
        <v>464.93826288699114</v>
      </c>
      <c r="G263" s="21">
        <f t="shared" si="14"/>
        <v>415.58173711300896</v>
      </c>
      <c r="H263" s="21">
        <f t="shared" si="15"/>
        <v>69325.157695935661</v>
      </c>
    </row>
    <row r="264" spans="4:8" x14ac:dyDescent="0.3">
      <c r="D264" s="21">
        <v>249</v>
      </c>
      <c r="E264" s="21">
        <f t="shared" si="12"/>
        <v>880.5200000000001</v>
      </c>
      <c r="F264" s="21">
        <f t="shared" si="13"/>
        <v>462.16771797290443</v>
      </c>
      <c r="G264" s="21">
        <f t="shared" si="14"/>
        <v>418.35228202709567</v>
      </c>
      <c r="H264" s="21">
        <f t="shared" si="15"/>
        <v>68906.805413908558</v>
      </c>
    </row>
    <row r="265" spans="4:8" x14ac:dyDescent="0.3">
      <c r="D265" s="21">
        <v>250</v>
      </c>
      <c r="E265" s="21">
        <f t="shared" si="12"/>
        <v>880.5200000000001</v>
      </c>
      <c r="F265" s="21">
        <f t="shared" si="13"/>
        <v>459.37870275939036</v>
      </c>
      <c r="G265" s="21">
        <f t="shared" si="14"/>
        <v>421.14129724060973</v>
      </c>
      <c r="H265" s="21">
        <f t="shared" si="15"/>
        <v>68485.664116667947</v>
      </c>
    </row>
    <row r="266" spans="4:8" x14ac:dyDescent="0.3">
      <c r="D266" s="21">
        <v>251</v>
      </c>
      <c r="E266" s="21">
        <f t="shared" si="12"/>
        <v>880.5200000000001</v>
      </c>
      <c r="F266" s="21">
        <f t="shared" si="13"/>
        <v>456.57109411111969</v>
      </c>
      <c r="G266" s="21">
        <f t="shared" si="14"/>
        <v>423.9489058888804</v>
      </c>
      <c r="H266" s="21">
        <f t="shared" si="15"/>
        <v>68061.715210779061</v>
      </c>
    </row>
    <row r="267" spans="4:8" x14ac:dyDescent="0.3">
      <c r="D267" s="21">
        <v>252</v>
      </c>
      <c r="E267" s="21">
        <f t="shared" si="12"/>
        <v>880.5200000000001</v>
      </c>
      <c r="F267" s="21">
        <f t="shared" si="13"/>
        <v>453.74476807186039</v>
      </c>
      <c r="G267" s="21">
        <f t="shared" si="14"/>
        <v>426.7752319281397</v>
      </c>
      <c r="H267" s="21">
        <f t="shared" si="15"/>
        <v>67634.939978850918</v>
      </c>
    </row>
    <row r="268" spans="4:8" x14ac:dyDescent="0.3">
      <c r="D268" s="21">
        <v>253</v>
      </c>
      <c r="E268" s="21">
        <f t="shared" si="12"/>
        <v>880.5200000000001</v>
      </c>
      <c r="F268" s="21">
        <f t="shared" si="13"/>
        <v>450.89959985900617</v>
      </c>
      <c r="G268" s="21">
        <f t="shared" si="14"/>
        <v>429.62040014099392</v>
      </c>
      <c r="H268" s="21">
        <f t="shared" si="15"/>
        <v>67205.319578709925</v>
      </c>
    </row>
    <row r="269" spans="4:8" x14ac:dyDescent="0.3">
      <c r="D269" s="21">
        <v>254</v>
      </c>
      <c r="E269" s="21">
        <f t="shared" si="12"/>
        <v>880.5200000000001</v>
      </c>
      <c r="F269" s="21">
        <f t="shared" si="13"/>
        <v>448.03546385806618</v>
      </c>
      <c r="G269" s="21">
        <f t="shared" si="14"/>
        <v>432.48453614193392</v>
      </c>
      <c r="H269" s="21">
        <f t="shared" si="15"/>
        <v>66772.835042567996</v>
      </c>
    </row>
    <row r="270" spans="4:8" x14ac:dyDescent="0.3">
      <c r="D270" s="21">
        <v>255</v>
      </c>
      <c r="E270" s="21">
        <f t="shared" si="12"/>
        <v>880.5200000000001</v>
      </c>
      <c r="F270" s="21">
        <f t="shared" si="13"/>
        <v>445.15223361711998</v>
      </c>
      <c r="G270" s="21">
        <f t="shared" si="14"/>
        <v>435.36776638288012</v>
      </c>
      <c r="H270" s="21">
        <f t="shared" si="15"/>
        <v>66337.467276185111</v>
      </c>
    </row>
    <row r="271" spans="4:8" x14ac:dyDescent="0.3">
      <c r="D271" s="21">
        <v>256</v>
      </c>
      <c r="E271" s="21">
        <f t="shared" si="12"/>
        <v>880.5200000000001</v>
      </c>
      <c r="F271" s="21">
        <f t="shared" si="13"/>
        <v>442.2497818412341</v>
      </c>
      <c r="G271" s="21">
        <f t="shared" si="14"/>
        <v>438.270218158766</v>
      </c>
      <c r="H271" s="21">
        <f t="shared" si="15"/>
        <v>65899.197058026344</v>
      </c>
    </row>
    <row r="272" spans="4:8" x14ac:dyDescent="0.3">
      <c r="D272" s="21">
        <v>257</v>
      </c>
      <c r="E272" s="21">
        <f t="shared" si="12"/>
        <v>880.5200000000001</v>
      </c>
      <c r="F272" s="21">
        <f t="shared" si="13"/>
        <v>439.32798038684228</v>
      </c>
      <c r="G272" s="21">
        <f t="shared" si="14"/>
        <v>441.19201961315781</v>
      </c>
      <c r="H272" s="21">
        <f t="shared" si="15"/>
        <v>65458.005038413183</v>
      </c>
    </row>
    <row r="273" spans="4:8" x14ac:dyDescent="0.3">
      <c r="D273" s="21">
        <v>258</v>
      </c>
      <c r="E273" s="21">
        <f t="shared" ref="E273:E336" si="16">$E$9</f>
        <v>880.5200000000001</v>
      </c>
      <c r="F273" s="21">
        <f t="shared" ref="F273:F336" si="17">H272*$E$5/12</f>
        <v>436.38670025608786</v>
      </c>
      <c r="G273" s="21">
        <f t="shared" ref="G273:G336" si="18">E273-F273</f>
        <v>444.13329974391223</v>
      </c>
      <c r="H273" s="21">
        <f t="shared" ref="H273:H336" si="19">H272-G273</f>
        <v>65013.871738669273</v>
      </c>
    </row>
    <row r="274" spans="4:8" x14ac:dyDescent="0.3">
      <c r="D274" s="21">
        <v>259</v>
      </c>
      <c r="E274" s="21">
        <f t="shared" si="16"/>
        <v>880.5200000000001</v>
      </c>
      <c r="F274" s="21">
        <f t="shared" si="17"/>
        <v>433.42581159112848</v>
      </c>
      <c r="G274" s="21">
        <f t="shared" si="18"/>
        <v>447.09418840887162</v>
      </c>
      <c r="H274" s="21">
        <f t="shared" si="19"/>
        <v>64566.777550260398</v>
      </c>
    </row>
    <row r="275" spans="4:8" x14ac:dyDescent="0.3">
      <c r="D275" s="21">
        <v>260</v>
      </c>
      <c r="E275" s="21">
        <f t="shared" si="16"/>
        <v>880.5200000000001</v>
      </c>
      <c r="F275" s="21">
        <f t="shared" si="17"/>
        <v>430.44518366840265</v>
      </c>
      <c r="G275" s="21">
        <f t="shared" si="18"/>
        <v>450.07481633159745</v>
      </c>
      <c r="H275" s="21">
        <f t="shared" si="19"/>
        <v>64116.702733928803</v>
      </c>
    </row>
    <row r="276" spans="4:8" x14ac:dyDescent="0.3">
      <c r="D276" s="21">
        <v>261</v>
      </c>
      <c r="E276" s="21">
        <f t="shared" si="16"/>
        <v>880.5200000000001</v>
      </c>
      <c r="F276" s="21">
        <f t="shared" si="17"/>
        <v>427.44468489285873</v>
      </c>
      <c r="G276" s="21">
        <f t="shared" si="18"/>
        <v>453.07531510714136</v>
      </c>
      <c r="H276" s="21">
        <f t="shared" si="19"/>
        <v>63663.627418821663</v>
      </c>
    </row>
    <row r="277" spans="4:8" x14ac:dyDescent="0.3">
      <c r="D277" s="21">
        <v>262</v>
      </c>
      <c r="E277" s="21">
        <f t="shared" si="16"/>
        <v>880.5200000000001</v>
      </c>
      <c r="F277" s="21">
        <f t="shared" si="17"/>
        <v>424.42418279214439</v>
      </c>
      <c r="G277" s="21">
        <f t="shared" si="18"/>
        <v>456.0958172078557</v>
      </c>
      <c r="H277" s="21">
        <f t="shared" si="19"/>
        <v>63207.531601613809</v>
      </c>
    </row>
    <row r="278" spans="4:8" x14ac:dyDescent="0.3">
      <c r="D278" s="21">
        <v>263</v>
      </c>
      <c r="E278" s="21">
        <f t="shared" si="16"/>
        <v>880.5200000000001</v>
      </c>
      <c r="F278" s="21">
        <f t="shared" si="17"/>
        <v>421.38354401075873</v>
      </c>
      <c r="G278" s="21">
        <f t="shared" si="18"/>
        <v>459.13645598924137</v>
      </c>
      <c r="H278" s="21">
        <f t="shared" si="19"/>
        <v>62748.39514562457</v>
      </c>
    </row>
    <row r="279" spans="4:8" x14ac:dyDescent="0.3">
      <c r="D279" s="21">
        <v>264</v>
      </c>
      <c r="E279" s="21">
        <f t="shared" si="16"/>
        <v>880.5200000000001</v>
      </c>
      <c r="F279" s="21">
        <f t="shared" si="17"/>
        <v>418.32263430416378</v>
      </c>
      <c r="G279" s="21">
        <f t="shared" si="18"/>
        <v>462.19736569583631</v>
      </c>
      <c r="H279" s="21">
        <f t="shared" si="19"/>
        <v>62286.197779928734</v>
      </c>
    </row>
    <row r="280" spans="4:8" x14ac:dyDescent="0.3">
      <c r="D280" s="21">
        <v>265</v>
      </c>
      <c r="E280" s="21">
        <f t="shared" si="16"/>
        <v>880.5200000000001</v>
      </c>
      <c r="F280" s="21">
        <f t="shared" si="17"/>
        <v>415.24131853285826</v>
      </c>
      <c r="G280" s="21">
        <f t="shared" si="18"/>
        <v>465.27868146714184</v>
      </c>
      <c r="H280" s="21">
        <f t="shared" si="19"/>
        <v>61820.919098461593</v>
      </c>
    </row>
    <row r="281" spans="4:8" x14ac:dyDescent="0.3">
      <c r="D281" s="21">
        <v>266</v>
      </c>
      <c r="E281" s="21">
        <f t="shared" si="16"/>
        <v>880.5200000000001</v>
      </c>
      <c r="F281" s="21">
        <f t="shared" si="17"/>
        <v>412.13946065641062</v>
      </c>
      <c r="G281" s="21">
        <f t="shared" si="18"/>
        <v>468.38053934358948</v>
      </c>
      <c r="H281" s="21">
        <f t="shared" si="19"/>
        <v>61352.538559118002</v>
      </c>
    </row>
    <row r="282" spans="4:8" x14ac:dyDescent="0.3">
      <c r="D282" s="21">
        <v>267</v>
      </c>
      <c r="E282" s="21">
        <f t="shared" si="16"/>
        <v>880.5200000000001</v>
      </c>
      <c r="F282" s="21">
        <f t="shared" si="17"/>
        <v>409.01692372745333</v>
      </c>
      <c r="G282" s="21">
        <f t="shared" si="18"/>
        <v>471.50307627254676</v>
      </c>
      <c r="H282" s="21">
        <f t="shared" si="19"/>
        <v>60881.035482845458</v>
      </c>
    </row>
    <row r="283" spans="4:8" x14ac:dyDescent="0.3">
      <c r="D283" s="21">
        <v>268</v>
      </c>
      <c r="E283" s="21">
        <f t="shared" si="16"/>
        <v>880.5200000000001</v>
      </c>
      <c r="F283" s="21">
        <f t="shared" si="17"/>
        <v>405.87356988563641</v>
      </c>
      <c r="G283" s="21">
        <f t="shared" si="18"/>
        <v>474.64643011436368</v>
      </c>
      <c r="H283" s="21">
        <f t="shared" si="19"/>
        <v>60406.389052731094</v>
      </c>
    </row>
    <row r="284" spans="4:8" x14ac:dyDescent="0.3">
      <c r="D284" s="21">
        <v>269</v>
      </c>
      <c r="E284" s="21">
        <f t="shared" si="16"/>
        <v>880.5200000000001</v>
      </c>
      <c r="F284" s="21">
        <f t="shared" si="17"/>
        <v>402.70926035154065</v>
      </c>
      <c r="G284" s="21">
        <f t="shared" si="18"/>
        <v>477.81073964845945</v>
      </c>
      <c r="H284" s="21">
        <f t="shared" si="19"/>
        <v>59928.578313082631</v>
      </c>
    </row>
    <row r="285" spans="4:8" x14ac:dyDescent="0.3">
      <c r="D285" s="21">
        <v>270</v>
      </c>
      <c r="E285" s="21">
        <f t="shared" si="16"/>
        <v>880.5200000000001</v>
      </c>
      <c r="F285" s="21">
        <f t="shared" si="17"/>
        <v>399.52385542055089</v>
      </c>
      <c r="G285" s="21">
        <f t="shared" si="18"/>
        <v>480.99614457944921</v>
      </c>
      <c r="H285" s="21">
        <f t="shared" si="19"/>
        <v>59447.582168503184</v>
      </c>
    </row>
    <row r="286" spans="4:8" x14ac:dyDescent="0.3">
      <c r="D286" s="21">
        <v>271</v>
      </c>
      <c r="E286" s="21">
        <f t="shared" si="16"/>
        <v>880.5200000000001</v>
      </c>
      <c r="F286" s="21">
        <f t="shared" si="17"/>
        <v>396.31721445668791</v>
      </c>
      <c r="G286" s="21">
        <f t="shared" si="18"/>
        <v>484.20278554331219</v>
      </c>
      <c r="H286" s="21">
        <f t="shared" si="19"/>
        <v>58963.379382959873</v>
      </c>
    </row>
    <row r="287" spans="4:8" x14ac:dyDescent="0.3">
      <c r="D287" s="21">
        <v>272</v>
      </c>
      <c r="E287" s="21">
        <f t="shared" si="16"/>
        <v>880.5200000000001</v>
      </c>
      <c r="F287" s="21">
        <f t="shared" si="17"/>
        <v>393.08919588639918</v>
      </c>
      <c r="G287" s="21">
        <f t="shared" si="18"/>
        <v>487.43080411360091</v>
      </c>
      <c r="H287" s="21">
        <f t="shared" si="19"/>
        <v>58475.94857884627</v>
      </c>
    </row>
    <row r="288" spans="4:8" x14ac:dyDescent="0.3">
      <c r="D288" s="21">
        <v>273</v>
      </c>
      <c r="E288" s="21">
        <f t="shared" si="16"/>
        <v>880.5200000000001</v>
      </c>
      <c r="F288" s="21">
        <f t="shared" si="17"/>
        <v>389.83965719230849</v>
      </c>
      <c r="G288" s="21">
        <f t="shared" si="18"/>
        <v>490.6803428076916</v>
      </c>
      <c r="H288" s="21">
        <f t="shared" si="19"/>
        <v>57985.268236038581</v>
      </c>
    </row>
    <row r="289" spans="4:8" x14ac:dyDescent="0.3">
      <c r="D289" s="21">
        <v>274</v>
      </c>
      <c r="E289" s="21">
        <f t="shared" si="16"/>
        <v>880.5200000000001</v>
      </c>
      <c r="F289" s="21">
        <f t="shared" si="17"/>
        <v>386.56845490692393</v>
      </c>
      <c r="G289" s="21">
        <f t="shared" si="18"/>
        <v>493.95154509307616</v>
      </c>
      <c r="H289" s="21">
        <f t="shared" si="19"/>
        <v>57491.316690945503</v>
      </c>
    </row>
    <row r="290" spans="4:8" x14ac:dyDescent="0.3">
      <c r="D290" s="21">
        <v>275</v>
      </c>
      <c r="E290" s="21">
        <f t="shared" si="16"/>
        <v>880.5200000000001</v>
      </c>
      <c r="F290" s="21">
        <f t="shared" si="17"/>
        <v>383.27544460630338</v>
      </c>
      <c r="G290" s="21">
        <f t="shared" si="18"/>
        <v>497.24455539369671</v>
      </c>
      <c r="H290" s="21">
        <f t="shared" si="19"/>
        <v>56994.072135551804</v>
      </c>
    </row>
    <row r="291" spans="4:8" x14ac:dyDescent="0.3">
      <c r="D291" s="21">
        <v>276</v>
      </c>
      <c r="E291" s="21">
        <f t="shared" si="16"/>
        <v>880.5200000000001</v>
      </c>
      <c r="F291" s="21">
        <f t="shared" si="17"/>
        <v>379.96048090367867</v>
      </c>
      <c r="G291" s="21">
        <f t="shared" si="18"/>
        <v>500.55951909632142</v>
      </c>
      <c r="H291" s="21">
        <f t="shared" si="19"/>
        <v>56493.512616455482</v>
      </c>
    </row>
    <row r="292" spans="4:8" x14ac:dyDescent="0.3">
      <c r="D292" s="21">
        <v>277</v>
      </c>
      <c r="E292" s="21">
        <f t="shared" si="16"/>
        <v>880.5200000000001</v>
      </c>
      <c r="F292" s="21">
        <f t="shared" si="17"/>
        <v>376.62341744303654</v>
      </c>
      <c r="G292" s="21">
        <f t="shared" si="18"/>
        <v>503.89658255696355</v>
      </c>
      <c r="H292" s="21">
        <f t="shared" si="19"/>
        <v>55989.616033898521</v>
      </c>
    </row>
    <row r="293" spans="4:8" x14ac:dyDescent="0.3">
      <c r="D293" s="21">
        <v>278</v>
      </c>
      <c r="E293" s="21">
        <f t="shared" si="16"/>
        <v>880.5200000000001</v>
      </c>
      <c r="F293" s="21">
        <f t="shared" si="17"/>
        <v>373.2641068926568</v>
      </c>
      <c r="G293" s="21">
        <f t="shared" si="18"/>
        <v>507.2558931073433</v>
      </c>
      <c r="H293" s="21">
        <f t="shared" si="19"/>
        <v>55482.360140791177</v>
      </c>
    </row>
    <row r="294" spans="4:8" x14ac:dyDescent="0.3">
      <c r="D294" s="21">
        <v>279</v>
      </c>
      <c r="E294" s="21">
        <f t="shared" si="16"/>
        <v>880.5200000000001</v>
      </c>
      <c r="F294" s="21">
        <f t="shared" si="17"/>
        <v>369.88240093860787</v>
      </c>
      <c r="G294" s="21">
        <f t="shared" si="18"/>
        <v>510.63759906139222</v>
      </c>
      <c r="H294" s="21">
        <f t="shared" si="19"/>
        <v>54971.722541729789</v>
      </c>
    </row>
    <row r="295" spans="4:8" x14ac:dyDescent="0.3">
      <c r="D295" s="21">
        <v>280</v>
      </c>
      <c r="E295" s="21">
        <f t="shared" si="16"/>
        <v>880.5200000000001</v>
      </c>
      <c r="F295" s="21">
        <f t="shared" si="17"/>
        <v>366.4781502781986</v>
      </c>
      <c r="G295" s="21">
        <f t="shared" si="18"/>
        <v>514.04184972180155</v>
      </c>
      <c r="H295" s="21">
        <f t="shared" si="19"/>
        <v>54457.680692007983</v>
      </c>
    </row>
    <row r="296" spans="4:8" x14ac:dyDescent="0.3">
      <c r="D296" s="21">
        <v>281</v>
      </c>
      <c r="E296" s="21">
        <f t="shared" si="16"/>
        <v>880.5200000000001</v>
      </c>
      <c r="F296" s="21">
        <f t="shared" si="17"/>
        <v>363.05120461338657</v>
      </c>
      <c r="G296" s="21">
        <f t="shared" si="18"/>
        <v>517.46879538661346</v>
      </c>
      <c r="H296" s="21">
        <f t="shared" si="19"/>
        <v>53940.211896621367</v>
      </c>
    </row>
    <row r="297" spans="4:8" x14ac:dyDescent="0.3">
      <c r="D297" s="21">
        <v>282</v>
      </c>
      <c r="E297" s="21">
        <f t="shared" si="16"/>
        <v>880.5200000000001</v>
      </c>
      <c r="F297" s="21">
        <f t="shared" si="17"/>
        <v>359.6014126441425</v>
      </c>
      <c r="G297" s="21">
        <f t="shared" si="18"/>
        <v>520.91858735585765</v>
      </c>
      <c r="H297" s="21">
        <f t="shared" si="19"/>
        <v>53419.293309265508</v>
      </c>
    </row>
    <row r="298" spans="4:8" x14ac:dyDescent="0.3">
      <c r="D298" s="21">
        <v>283</v>
      </c>
      <c r="E298" s="21">
        <f t="shared" si="16"/>
        <v>880.5200000000001</v>
      </c>
      <c r="F298" s="21">
        <f t="shared" si="17"/>
        <v>356.12862206177005</v>
      </c>
      <c r="G298" s="21">
        <f t="shared" si="18"/>
        <v>524.39137793823011</v>
      </c>
      <c r="H298" s="21">
        <f t="shared" si="19"/>
        <v>52894.90193132728</v>
      </c>
    </row>
    <row r="299" spans="4:8" x14ac:dyDescent="0.3">
      <c r="D299" s="21">
        <v>284</v>
      </c>
      <c r="E299" s="21">
        <f t="shared" si="16"/>
        <v>880.5200000000001</v>
      </c>
      <c r="F299" s="21">
        <f t="shared" si="17"/>
        <v>352.6326795421819</v>
      </c>
      <c r="G299" s="21">
        <f t="shared" si="18"/>
        <v>527.88732045781819</v>
      </c>
      <c r="H299" s="21">
        <f t="shared" si="19"/>
        <v>52367.014610869461</v>
      </c>
    </row>
    <row r="300" spans="4:8" x14ac:dyDescent="0.3">
      <c r="D300" s="21">
        <v>285</v>
      </c>
      <c r="E300" s="21">
        <f t="shared" si="16"/>
        <v>880.5200000000001</v>
      </c>
      <c r="F300" s="21">
        <f t="shared" si="17"/>
        <v>349.1134307391298</v>
      </c>
      <c r="G300" s="21">
        <f t="shared" si="18"/>
        <v>531.40656926087036</v>
      </c>
      <c r="H300" s="21">
        <f t="shared" si="19"/>
        <v>51835.60804160859</v>
      </c>
    </row>
    <row r="301" spans="4:8" x14ac:dyDescent="0.3">
      <c r="D301" s="21">
        <v>286</v>
      </c>
      <c r="E301" s="21">
        <f t="shared" si="16"/>
        <v>880.5200000000001</v>
      </c>
      <c r="F301" s="21">
        <f t="shared" si="17"/>
        <v>345.57072027739059</v>
      </c>
      <c r="G301" s="21">
        <f t="shared" si="18"/>
        <v>534.9492797226095</v>
      </c>
      <c r="H301" s="21">
        <f t="shared" si="19"/>
        <v>51300.658761885978</v>
      </c>
    </row>
    <row r="302" spans="4:8" x14ac:dyDescent="0.3">
      <c r="D302" s="21">
        <v>287</v>
      </c>
      <c r="E302" s="21">
        <f t="shared" si="16"/>
        <v>880.5200000000001</v>
      </c>
      <c r="F302" s="21">
        <f t="shared" si="17"/>
        <v>342.00439174590656</v>
      </c>
      <c r="G302" s="21">
        <f t="shared" si="18"/>
        <v>538.51560825409354</v>
      </c>
      <c r="H302" s="21">
        <f t="shared" si="19"/>
        <v>50762.143153631885</v>
      </c>
    </row>
    <row r="303" spans="4:8" x14ac:dyDescent="0.3">
      <c r="D303" s="21">
        <v>288</v>
      </c>
      <c r="E303" s="21">
        <f t="shared" si="16"/>
        <v>880.5200000000001</v>
      </c>
      <c r="F303" s="21">
        <f t="shared" si="17"/>
        <v>338.41428769087923</v>
      </c>
      <c r="G303" s="21">
        <f t="shared" si="18"/>
        <v>542.10571230912092</v>
      </c>
      <c r="H303" s="21">
        <f t="shared" si="19"/>
        <v>50220.037441322762</v>
      </c>
    </row>
    <row r="304" spans="4:8" x14ac:dyDescent="0.3">
      <c r="D304" s="21">
        <v>289</v>
      </c>
      <c r="E304" s="21">
        <f t="shared" si="16"/>
        <v>880.5200000000001</v>
      </c>
      <c r="F304" s="21">
        <f t="shared" si="17"/>
        <v>334.80024960881843</v>
      </c>
      <c r="G304" s="21">
        <f t="shared" si="18"/>
        <v>545.71975039118161</v>
      </c>
      <c r="H304" s="21">
        <f t="shared" si="19"/>
        <v>49674.317690931581</v>
      </c>
    </row>
    <row r="305" spans="4:8" x14ac:dyDescent="0.3">
      <c r="D305" s="21">
        <v>290</v>
      </c>
      <c r="E305" s="21">
        <f t="shared" si="16"/>
        <v>880.5200000000001</v>
      </c>
      <c r="F305" s="21">
        <f t="shared" si="17"/>
        <v>331.16211793954386</v>
      </c>
      <c r="G305" s="21">
        <f t="shared" si="18"/>
        <v>549.35788206045618</v>
      </c>
      <c r="H305" s="21">
        <f t="shared" si="19"/>
        <v>49124.959808871121</v>
      </c>
    </row>
    <row r="306" spans="4:8" x14ac:dyDescent="0.3">
      <c r="D306" s="21">
        <v>291</v>
      </c>
      <c r="E306" s="21">
        <f t="shared" si="16"/>
        <v>880.5200000000001</v>
      </c>
      <c r="F306" s="21">
        <f t="shared" si="17"/>
        <v>327.4997320591408</v>
      </c>
      <c r="G306" s="21">
        <f t="shared" si="18"/>
        <v>553.0202679408593</v>
      </c>
      <c r="H306" s="21">
        <f t="shared" si="19"/>
        <v>48571.93954093026</v>
      </c>
    </row>
    <row r="307" spans="4:8" x14ac:dyDescent="0.3">
      <c r="D307" s="21">
        <v>292</v>
      </c>
      <c r="E307" s="21">
        <f t="shared" si="16"/>
        <v>880.5200000000001</v>
      </c>
      <c r="F307" s="21">
        <f t="shared" si="17"/>
        <v>323.81293027286841</v>
      </c>
      <c r="G307" s="21">
        <f t="shared" si="18"/>
        <v>556.70706972713174</v>
      </c>
      <c r="H307" s="21">
        <f t="shared" si="19"/>
        <v>48015.232471203126</v>
      </c>
    </row>
    <row r="308" spans="4:8" x14ac:dyDescent="0.3">
      <c r="D308" s="21">
        <v>293</v>
      </c>
      <c r="E308" s="21">
        <f t="shared" si="16"/>
        <v>880.5200000000001</v>
      </c>
      <c r="F308" s="21">
        <f t="shared" si="17"/>
        <v>320.10154980802082</v>
      </c>
      <c r="G308" s="21">
        <f t="shared" si="18"/>
        <v>560.41845019197922</v>
      </c>
      <c r="H308" s="21">
        <f t="shared" si="19"/>
        <v>47454.814021011145</v>
      </c>
    </row>
    <row r="309" spans="4:8" x14ac:dyDescent="0.3">
      <c r="D309" s="21">
        <v>294</v>
      </c>
      <c r="E309" s="21">
        <f t="shared" si="16"/>
        <v>880.5200000000001</v>
      </c>
      <c r="F309" s="21">
        <f t="shared" si="17"/>
        <v>316.36542680674097</v>
      </c>
      <c r="G309" s="21">
        <f t="shared" si="18"/>
        <v>564.15457319325913</v>
      </c>
      <c r="H309" s="21">
        <f t="shared" si="19"/>
        <v>46890.659447817889</v>
      </c>
    </row>
    <row r="310" spans="4:8" x14ac:dyDescent="0.3">
      <c r="D310" s="21">
        <v>295</v>
      </c>
      <c r="E310" s="21">
        <f t="shared" si="16"/>
        <v>880.5200000000001</v>
      </c>
      <c r="F310" s="21">
        <f t="shared" si="17"/>
        <v>312.60439631878592</v>
      </c>
      <c r="G310" s="21">
        <f t="shared" si="18"/>
        <v>567.91560368121418</v>
      </c>
      <c r="H310" s="21">
        <f t="shared" si="19"/>
        <v>46322.743844136676</v>
      </c>
    </row>
    <row r="311" spans="4:8" x14ac:dyDescent="0.3">
      <c r="D311" s="21">
        <v>296</v>
      </c>
      <c r="E311" s="21">
        <f t="shared" si="16"/>
        <v>880.5200000000001</v>
      </c>
      <c r="F311" s="21">
        <f t="shared" si="17"/>
        <v>308.81829229424449</v>
      </c>
      <c r="G311" s="21">
        <f t="shared" si="18"/>
        <v>571.70170770575555</v>
      </c>
      <c r="H311" s="21">
        <f t="shared" si="19"/>
        <v>45751.042136430922</v>
      </c>
    </row>
    <row r="312" spans="4:8" x14ac:dyDescent="0.3">
      <c r="D312" s="21">
        <v>297</v>
      </c>
      <c r="E312" s="21">
        <f t="shared" si="16"/>
        <v>880.5200000000001</v>
      </c>
      <c r="F312" s="21">
        <f t="shared" si="17"/>
        <v>305.00694757620619</v>
      </c>
      <c r="G312" s="21">
        <f t="shared" si="18"/>
        <v>575.51305242379385</v>
      </c>
      <c r="H312" s="21">
        <f t="shared" si="19"/>
        <v>45175.529084007125</v>
      </c>
    </row>
    <row r="313" spans="4:8" x14ac:dyDescent="0.3">
      <c r="D313" s="21">
        <v>298</v>
      </c>
      <c r="E313" s="21">
        <f t="shared" si="16"/>
        <v>880.5200000000001</v>
      </c>
      <c r="F313" s="21">
        <f t="shared" si="17"/>
        <v>301.17019389338083</v>
      </c>
      <c r="G313" s="21">
        <f t="shared" si="18"/>
        <v>579.34980610661933</v>
      </c>
      <c r="H313" s="21">
        <f t="shared" si="19"/>
        <v>44596.179277900505</v>
      </c>
    </row>
    <row r="314" spans="4:8" x14ac:dyDescent="0.3">
      <c r="D314" s="21">
        <v>299</v>
      </c>
      <c r="E314" s="21">
        <f t="shared" si="16"/>
        <v>880.5200000000001</v>
      </c>
      <c r="F314" s="21">
        <f t="shared" si="17"/>
        <v>297.30786185267004</v>
      </c>
      <c r="G314" s="21">
        <f t="shared" si="18"/>
        <v>583.21213814733005</v>
      </c>
      <c r="H314" s="21">
        <f t="shared" si="19"/>
        <v>44012.967139753171</v>
      </c>
    </row>
    <row r="315" spans="4:8" x14ac:dyDescent="0.3">
      <c r="D315" s="21">
        <v>300</v>
      </c>
      <c r="E315" s="21">
        <f t="shared" si="16"/>
        <v>880.5200000000001</v>
      </c>
      <c r="F315" s="21">
        <f t="shared" si="17"/>
        <v>293.4197809316878</v>
      </c>
      <c r="G315" s="21">
        <f t="shared" si="18"/>
        <v>587.1002190683123</v>
      </c>
      <c r="H315" s="21">
        <f t="shared" si="19"/>
        <v>43425.866920684857</v>
      </c>
    </row>
    <row r="316" spans="4:8" x14ac:dyDescent="0.3">
      <c r="D316" s="21">
        <v>301</v>
      </c>
      <c r="E316" s="21">
        <f t="shared" si="16"/>
        <v>880.5200000000001</v>
      </c>
      <c r="F316" s="21">
        <f t="shared" si="17"/>
        <v>289.50577947123242</v>
      </c>
      <c r="G316" s="21">
        <f t="shared" si="18"/>
        <v>591.01422052876774</v>
      </c>
      <c r="H316" s="21">
        <f t="shared" si="19"/>
        <v>42834.852700156087</v>
      </c>
    </row>
    <row r="317" spans="4:8" x14ac:dyDescent="0.3">
      <c r="D317" s="21">
        <v>302</v>
      </c>
      <c r="E317" s="21">
        <f t="shared" si="16"/>
        <v>880.5200000000001</v>
      </c>
      <c r="F317" s="21">
        <f t="shared" si="17"/>
        <v>285.56568466770722</v>
      </c>
      <c r="G317" s="21">
        <f t="shared" si="18"/>
        <v>594.95431533229294</v>
      </c>
      <c r="H317" s="21">
        <f t="shared" si="19"/>
        <v>42239.898384823791</v>
      </c>
    </row>
    <row r="318" spans="4:8" x14ac:dyDescent="0.3">
      <c r="D318" s="21">
        <v>303</v>
      </c>
      <c r="E318" s="21">
        <f t="shared" si="16"/>
        <v>880.5200000000001</v>
      </c>
      <c r="F318" s="21">
        <f t="shared" si="17"/>
        <v>281.59932256549195</v>
      </c>
      <c r="G318" s="21">
        <f t="shared" si="18"/>
        <v>598.92067743450821</v>
      </c>
      <c r="H318" s="21">
        <f t="shared" si="19"/>
        <v>41640.977707389284</v>
      </c>
    </row>
    <row r="319" spans="4:8" x14ac:dyDescent="0.3">
      <c r="D319" s="21">
        <v>304</v>
      </c>
      <c r="E319" s="21">
        <f t="shared" si="16"/>
        <v>880.5200000000001</v>
      </c>
      <c r="F319" s="21">
        <f t="shared" si="17"/>
        <v>277.60651804926187</v>
      </c>
      <c r="G319" s="21">
        <f t="shared" si="18"/>
        <v>602.91348195073829</v>
      </c>
      <c r="H319" s="21">
        <f t="shared" si="19"/>
        <v>41038.064225438546</v>
      </c>
    </row>
    <row r="320" spans="4:8" x14ac:dyDescent="0.3">
      <c r="D320" s="21">
        <v>305</v>
      </c>
      <c r="E320" s="21">
        <f t="shared" si="16"/>
        <v>880.5200000000001</v>
      </c>
      <c r="F320" s="21">
        <f t="shared" si="17"/>
        <v>273.58709483625699</v>
      </c>
      <c r="G320" s="21">
        <f t="shared" si="18"/>
        <v>606.93290516374304</v>
      </c>
      <c r="H320" s="21">
        <f t="shared" si="19"/>
        <v>40431.131320274806</v>
      </c>
    </row>
    <row r="321" spans="4:8" x14ac:dyDescent="0.3">
      <c r="D321" s="21">
        <v>306</v>
      </c>
      <c r="E321" s="21">
        <f t="shared" si="16"/>
        <v>880.5200000000001</v>
      </c>
      <c r="F321" s="21">
        <f t="shared" si="17"/>
        <v>269.54087546849871</v>
      </c>
      <c r="G321" s="21">
        <f t="shared" si="18"/>
        <v>610.97912453150138</v>
      </c>
      <c r="H321" s="21">
        <f t="shared" si="19"/>
        <v>39820.152195743307</v>
      </c>
    </row>
    <row r="322" spans="4:8" x14ac:dyDescent="0.3">
      <c r="D322" s="21">
        <v>307</v>
      </c>
      <c r="E322" s="21">
        <f t="shared" si="16"/>
        <v>880.5200000000001</v>
      </c>
      <c r="F322" s="21">
        <f t="shared" si="17"/>
        <v>265.46768130495542</v>
      </c>
      <c r="G322" s="21">
        <f t="shared" si="18"/>
        <v>615.05231869504473</v>
      </c>
      <c r="H322" s="21">
        <f t="shared" si="19"/>
        <v>39205.099877048262</v>
      </c>
    </row>
    <row r="323" spans="4:8" x14ac:dyDescent="0.3">
      <c r="D323" s="21">
        <v>308</v>
      </c>
      <c r="E323" s="21">
        <f t="shared" si="16"/>
        <v>880.5200000000001</v>
      </c>
      <c r="F323" s="21">
        <f t="shared" si="17"/>
        <v>261.36733251365507</v>
      </c>
      <c r="G323" s="21">
        <f t="shared" si="18"/>
        <v>619.15266748634508</v>
      </c>
      <c r="H323" s="21">
        <f t="shared" si="19"/>
        <v>38585.94720956192</v>
      </c>
    </row>
    <row r="324" spans="4:8" x14ac:dyDescent="0.3">
      <c r="D324" s="21">
        <v>309</v>
      </c>
      <c r="E324" s="21">
        <f t="shared" si="16"/>
        <v>880.5200000000001</v>
      </c>
      <c r="F324" s="21">
        <f t="shared" si="17"/>
        <v>257.23964806374613</v>
      </c>
      <c r="G324" s="21">
        <f t="shared" si="18"/>
        <v>623.28035193625396</v>
      </c>
      <c r="H324" s="21">
        <f t="shared" si="19"/>
        <v>37962.666857625663</v>
      </c>
    </row>
    <row r="325" spans="4:8" x14ac:dyDescent="0.3">
      <c r="D325" s="21">
        <v>310</v>
      </c>
      <c r="E325" s="21">
        <f t="shared" si="16"/>
        <v>880.5200000000001</v>
      </c>
      <c r="F325" s="21">
        <f t="shared" si="17"/>
        <v>253.08444571750442</v>
      </c>
      <c r="G325" s="21">
        <f t="shared" si="18"/>
        <v>627.43555428249567</v>
      </c>
      <c r="H325" s="21">
        <f t="shared" si="19"/>
        <v>37335.231303343171</v>
      </c>
    </row>
    <row r="326" spans="4:8" x14ac:dyDescent="0.3">
      <c r="D326" s="21">
        <v>311</v>
      </c>
      <c r="E326" s="21">
        <f t="shared" si="16"/>
        <v>880.5200000000001</v>
      </c>
      <c r="F326" s="21">
        <f t="shared" si="17"/>
        <v>248.9015420222878</v>
      </c>
      <c r="G326" s="21">
        <f t="shared" si="18"/>
        <v>631.6184579777123</v>
      </c>
      <c r="H326" s="21">
        <f t="shared" si="19"/>
        <v>36703.61284536546</v>
      </c>
    </row>
    <row r="327" spans="4:8" x14ac:dyDescent="0.3">
      <c r="D327" s="21">
        <v>312</v>
      </c>
      <c r="E327" s="21">
        <f t="shared" si="16"/>
        <v>880.5200000000001</v>
      </c>
      <c r="F327" s="21">
        <f t="shared" si="17"/>
        <v>244.69075230243641</v>
      </c>
      <c r="G327" s="21">
        <f t="shared" si="18"/>
        <v>635.82924769756369</v>
      </c>
      <c r="H327" s="21">
        <f t="shared" si="19"/>
        <v>36067.783597667898</v>
      </c>
    </row>
    <row r="328" spans="4:8" x14ac:dyDescent="0.3">
      <c r="D328" s="21">
        <v>313</v>
      </c>
      <c r="E328" s="21">
        <f t="shared" si="16"/>
        <v>880.5200000000001</v>
      </c>
      <c r="F328" s="21">
        <f t="shared" si="17"/>
        <v>240.45189065111933</v>
      </c>
      <c r="G328" s="21">
        <f t="shared" si="18"/>
        <v>640.06810934888074</v>
      </c>
      <c r="H328" s="21">
        <f t="shared" si="19"/>
        <v>35427.715488319016</v>
      </c>
    </row>
    <row r="329" spans="4:8" x14ac:dyDescent="0.3">
      <c r="D329" s="21">
        <v>314</v>
      </c>
      <c r="E329" s="21">
        <f t="shared" si="16"/>
        <v>880.5200000000001</v>
      </c>
      <c r="F329" s="21">
        <f t="shared" si="17"/>
        <v>236.18476992212678</v>
      </c>
      <c r="G329" s="21">
        <f t="shared" si="18"/>
        <v>644.33523007787335</v>
      </c>
      <c r="H329" s="21">
        <f t="shared" si="19"/>
        <v>34783.380258241144</v>
      </c>
    </row>
    <row r="330" spans="4:8" x14ac:dyDescent="0.3">
      <c r="D330" s="21">
        <v>315</v>
      </c>
      <c r="E330" s="21">
        <f t="shared" si="16"/>
        <v>880.5200000000001</v>
      </c>
      <c r="F330" s="21">
        <f t="shared" si="17"/>
        <v>231.88920172160763</v>
      </c>
      <c r="G330" s="21">
        <f t="shared" si="18"/>
        <v>648.63079827839249</v>
      </c>
      <c r="H330" s="21">
        <f t="shared" si="19"/>
        <v>34134.749459962753</v>
      </c>
    </row>
    <row r="331" spans="4:8" x14ac:dyDescent="0.3">
      <c r="D331" s="21">
        <v>316</v>
      </c>
      <c r="E331" s="21">
        <f t="shared" si="16"/>
        <v>880.5200000000001</v>
      </c>
      <c r="F331" s="21">
        <f t="shared" si="17"/>
        <v>227.56499639975172</v>
      </c>
      <c r="G331" s="21">
        <f t="shared" si="18"/>
        <v>652.95500360024835</v>
      </c>
      <c r="H331" s="21">
        <f t="shared" si="19"/>
        <v>33481.794456362506</v>
      </c>
    </row>
    <row r="332" spans="4:8" x14ac:dyDescent="0.3">
      <c r="D332" s="21">
        <v>317</v>
      </c>
      <c r="E332" s="21">
        <f t="shared" si="16"/>
        <v>880.5200000000001</v>
      </c>
      <c r="F332" s="21">
        <f t="shared" si="17"/>
        <v>223.21196304241673</v>
      </c>
      <c r="G332" s="21">
        <f t="shared" si="18"/>
        <v>657.30803695758334</v>
      </c>
      <c r="H332" s="21">
        <f t="shared" si="19"/>
        <v>32824.486419404922</v>
      </c>
    </row>
    <row r="333" spans="4:8" x14ac:dyDescent="0.3">
      <c r="D333" s="21">
        <v>318</v>
      </c>
      <c r="E333" s="21">
        <f t="shared" si="16"/>
        <v>880.5200000000001</v>
      </c>
      <c r="F333" s="21">
        <f t="shared" si="17"/>
        <v>218.82990946269948</v>
      </c>
      <c r="G333" s="21">
        <f t="shared" si="18"/>
        <v>661.69009053730065</v>
      </c>
      <c r="H333" s="21">
        <f t="shared" si="19"/>
        <v>32162.796328867622</v>
      </c>
    </row>
    <row r="334" spans="4:8" x14ac:dyDescent="0.3">
      <c r="D334" s="21">
        <v>319</v>
      </c>
      <c r="E334" s="21">
        <f t="shared" si="16"/>
        <v>880.5200000000001</v>
      </c>
      <c r="F334" s="21">
        <f t="shared" si="17"/>
        <v>214.41864219245079</v>
      </c>
      <c r="G334" s="21">
        <f t="shared" si="18"/>
        <v>666.10135780754933</v>
      </c>
      <c r="H334" s="21">
        <f t="shared" si="19"/>
        <v>31496.694971060071</v>
      </c>
    </row>
    <row r="335" spans="4:8" x14ac:dyDescent="0.3">
      <c r="D335" s="21">
        <v>320</v>
      </c>
      <c r="E335" s="21">
        <f t="shared" si="16"/>
        <v>880.5200000000001</v>
      </c>
      <c r="F335" s="21">
        <f t="shared" si="17"/>
        <v>209.9779664737338</v>
      </c>
      <c r="G335" s="21">
        <f t="shared" si="18"/>
        <v>670.54203352626632</v>
      </c>
      <c r="H335" s="21">
        <f t="shared" si="19"/>
        <v>30826.152937533803</v>
      </c>
    </row>
    <row r="336" spans="4:8" x14ac:dyDescent="0.3">
      <c r="D336" s="21">
        <v>321</v>
      </c>
      <c r="E336" s="21">
        <f t="shared" si="16"/>
        <v>880.5200000000001</v>
      </c>
      <c r="F336" s="21">
        <f t="shared" si="17"/>
        <v>205.50768625022536</v>
      </c>
      <c r="G336" s="21">
        <f t="shared" si="18"/>
        <v>675.01231374977476</v>
      </c>
      <c r="H336" s="21">
        <f t="shared" si="19"/>
        <v>30151.140623784027</v>
      </c>
    </row>
    <row r="337" spans="4:8" x14ac:dyDescent="0.3">
      <c r="D337" s="21">
        <v>322</v>
      </c>
      <c r="E337" s="21">
        <f t="shared" ref="E337:E375" si="20">$E$9</f>
        <v>880.5200000000001</v>
      </c>
      <c r="F337" s="21">
        <f t="shared" ref="F337:F375" si="21">H336*$E$5/12</f>
        <v>201.00760415856018</v>
      </c>
      <c r="G337" s="21">
        <f t="shared" ref="G337:G375" si="22">E337-F337</f>
        <v>679.51239584143991</v>
      </c>
      <c r="H337" s="21">
        <f t="shared" ref="H337:H375" si="23">H336-G337</f>
        <v>29471.628227942587</v>
      </c>
    </row>
    <row r="338" spans="4:8" x14ac:dyDescent="0.3">
      <c r="D338" s="21">
        <v>323</v>
      </c>
      <c r="E338" s="21">
        <f t="shared" si="20"/>
        <v>880.5200000000001</v>
      </c>
      <c r="F338" s="21">
        <f t="shared" si="21"/>
        <v>196.47752151961723</v>
      </c>
      <c r="G338" s="21">
        <f t="shared" si="22"/>
        <v>684.0424784803829</v>
      </c>
      <c r="H338" s="21">
        <f t="shared" si="23"/>
        <v>28787.585749462203</v>
      </c>
    </row>
    <row r="339" spans="4:8" x14ac:dyDescent="0.3">
      <c r="D339" s="21">
        <v>324</v>
      </c>
      <c r="E339" s="21">
        <f t="shared" si="20"/>
        <v>880.5200000000001</v>
      </c>
      <c r="F339" s="21">
        <f t="shared" si="21"/>
        <v>191.91723832974802</v>
      </c>
      <c r="G339" s="21">
        <f t="shared" si="22"/>
        <v>688.60276167025211</v>
      </c>
      <c r="H339" s="21">
        <f t="shared" si="23"/>
        <v>28098.982987791951</v>
      </c>
    </row>
    <row r="340" spans="4:8" x14ac:dyDescent="0.3">
      <c r="D340" s="21">
        <v>325</v>
      </c>
      <c r="E340" s="21">
        <f t="shared" si="20"/>
        <v>880.5200000000001</v>
      </c>
      <c r="F340" s="21">
        <f t="shared" si="21"/>
        <v>187.32655325194636</v>
      </c>
      <c r="G340" s="21">
        <f t="shared" si="22"/>
        <v>693.1934467480537</v>
      </c>
      <c r="H340" s="21">
        <f t="shared" si="23"/>
        <v>27405.789541043898</v>
      </c>
    </row>
    <row r="341" spans="4:8" x14ac:dyDescent="0.3">
      <c r="D341" s="21">
        <v>326</v>
      </c>
      <c r="E341" s="21">
        <f t="shared" si="20"/>
        <v>880.5200000000001</v>
      </c>
      <c r="F341" s="21">
        <f t="shared" si="21"/>
        <v>182.70526360695931</v>
      </c>
      <c r="G341" s="21">
        <f t="shared" si="22"/>
        <v>697.81473639304079</v>
      </c>
      <c r="H341" s="21">
        <f t="shared" si="23"/>
        <v>26707.974804650858</v>
      </c>
    </row>
    <row r="342" spans="4:8" x14ac:dyDescent="0.3">
      <c r="D342" s="21">
        <v>327</v>
      </c>
      <c r="E342" s="21">
        <f t="shared" si="20"/>
        <v>880.5200000000001</v>
      </c>
      <c r="F342" s="21">
        <f t="shared" si="21"/>
        <v>178.05316536433907</v>
      </c>
      <c r="G342" s="21">
        <f t="shared" si="22"/>
        <v>702.46683463566103</v>
      </c>
      <c r="H342" s="21">
        <f t="shared" si="23"/>
        <v>26005.507970015198</v>
      </c>
    </row>
    <row r="343" spans="4:8" x14ac:dyDescent="0.3">
      <c r="D343" s="21">
        <v>328</v>
      </c>
      <c r="E343" s="21">
        <f t="shared" si="20"/>
        <v>880.5200000000001</v>
      </c>
      <c r="F343" s="21">
        <f t="shared" si="21"/>
        <v>173.37005313343465</v>
      </c>
      <c r="G343" s="21">
        <f t="shared" si="22"/>
        <v>707.14994686656541</v>
      </c>
      <c r="H343" s="21">
        <f t="shared" si="23"/>
        <v>25298.358023148634</v>
      </c>
    </row>
    <row r="344" spans="4:8" x14ac:dyDescent="0.3">
      <c r="D344" s="21">
        <v>329</v>
      </c>
      <c r="E344" s="21">
        <f t="shared" si="20"/>
        <v>880.5200000000001</v>
      </c>
      <c r="F344" s="21">
        <f t="shared" si="21"/>
        <v>168.65572015432423</v>
      </c>
      <c r="G344" s="21">
        <f t="shared" si="22"/>
        <v>711.86427984567581</v>
      </c>
      <c r="H344" s="21">
        <f t="shared" si="23"/>
        <v>24586.493743302959</v>
      </c>
    </row>
    <row r="345" spans="4:8" x14ac:dyDescent="0.3">
      <c r="D345" s="21">
        <v>330</v>
      </c>
      <c r="E345" s="21">
        <f t="shared" si="20"/>
        <v>880.5200000000001</v>
      </c>
      <c r="F345" s="21">
        <f t="shared" si="21"/>
        <v>163.9099582886864</v>
      </c>
      <c r="G345" s="21">
        <f t="shared" si="22"/>
        <v>716.61004171131367</v>
      </c>
      <c r="H345" s="21">
        <f t="shared" si="23"/>
        <v>23869.883701591647</v>
      </c>
    </row>
    <row r="346" spans="4:8" x14ac:dyDescent="0.3">
      <c r="D346" s="21">
        <v>331</v>
      </c>
      <c r="E346" s="21">
        <f t="shared" si="20"/>
        <v>880.5200000000001</v>
      </c>
      <c r="F346" s="21">
        <f t="shared" si="21"/>
        <v>159.13255801061098</v>
      </c>
      <c r="G346" s="21">
        <f t="shared" si="22"/>
        <v>721.38744198938912</v>
      </c>
      <c r="H346" s="21">
        <f t="shared" si="23"/>
        <v>23148.49625960226</v>
      </c>
    </row>
    <row r="347" spans="4:8" x14ac:dyDescent="0.3">
      <c r="D347" s="21">
        <v>332</v>
      </c>
      <c r="E347" s="21">
        <f t="shared" si="20"/>
        <v>880.5200000000001</v>
      </c>
      <c r="F347" s="21">
        <f t="shared" si="21"/>
        <v>154.3233083973484</v>
      </c>
      <c r="G347" s="21">
        <f t="shared" si="22"/>
        <v>726.19669160265175</v>
      </c>
      <c r="H347" s="21">
        <f t="shared" si="23"/>
        <v>22422.299567999609</v>
      </c>
    </row>
    <row r="348" spans="4:8" x14ac:dyDescent="0.3">
      <c r="D348" s="21">
        <v>333</v>
      </c>
      <c r="E348" s="21">
        <f t="shared" si="20"/>
        <v>880.5200000000001</v>
      </c>
      <c r="F348" s="21">
        <f t="shared" si="21"/>
        <v>149.4819971199974</v>
      </c>
      <c r="G348" s="21">
        <f t="shared" si="22"/>
        <v>731.03800288000275</v>
      </c>
      <c r="H348" s="21">
        <f t="shared" si="23"/>
        <v>21691.261565119607</v>
      </c>
    </row>
    <row r="349" spans="4:8" x14ac:dyDescent="0.3">
      <c r="D349" s="21">
        <v>334</v>
      </c>
      <c r="E349" s="21">
        <f t="shared" si="20"/>
        <v>880.5200000000001</v>
      </c>
      <c r="F349" s="21">
        <f t="shared" si="21"/>
        <v>144.60841043413072</v>
      </c>
      <c r="G349" s="21">
        <f t="shared" si="22"/>
        <v>735.91158956586935</v>
      </c>
      <c r="H349" s="21">
        <f t="shared" si="23"/>
        <v>20955.349975553738</v>
      </c>
    </row>
    <row r="350" spans="4:8" x14ac:dyDescent="0.3">
      <c r="D350" s="21">
        <v>335</v>
      </c>
      <c r="E350" s="21">
        <f t="shared" si="20"/>
        <v>880.5200000000001</v>
      </c>
      <c r="F350" s="21">
        <f t="shared" si="21"/>
        <v>139.70233317035826</v>
      </c>
      <c r="G350" s="21">
        <f t="shared" si="22"/>
        <v>740.81766682964189</v>
      </c>
      <c r="H350" s="21">
        <f t="shared" si="23"/>
        <v>20214.532308724098</v>
      </c>
    </row>
    <row r="351" spans="4:8" x14ac:dyDescent="0.3">
      <c r="D351" s="21">
        <v>336</v>
      </c>
      <c r="E351" s="21">
        <f t="shared" si="20"/>
        <v>880.5200000000001</v>
      </c>
      <c r="F351" s="21">
        <f t="shared" si="21"/>
        <v>134.7635487248273</v>
      </c>
      <c r="G351" s="21">
        <f t="shared" si="22"/>
        <v>745.75645127517282</v>
      </c>
      <c r="H351" s="21">
        <f t="shared" si="23"/>
        <v>19468.775857448923</v>
      </c>
    </row>
    <row r="352" spans="4:8" x14ac:dyDescent="0.3">
      <c r="D352" s="21">
        <v>337</v>
      </c>
      <c r="E352" s="21">
        <f t="shared" si="20"/>
        <v>880.5200000000001</v>
      </c>
      <c r="F352" s="21">
        <f t="shared" si="21"/>
        <v>129.7918390496595</v>
      </c>
      <c r="G352" s="21">
        <f t="shared" si="22"/>
        <v>750.72816095034057</v>
      </c>
      <c r="H352" s="21">
        <f t="shared" si="23"/>
        <v>18718.047696498583</v>
      </c>
    </row>
    <row r="353" spans="4:8" x14ac:dyDescent="0.3">
      <c r="D353" s="21">
        <v>338</v>
      </c>
      <c r="E353" s="21">
        <f t="shared" si="20"/>
        <v>880.5200000000001</v>
      </c>
      <c r="F353" s="21">
        <f t="shared" si="21"/>
        <v>124.78698464332389</v>
      </c>
      <c r="G353" s="21">
        <f t="shared" si="22"/>
        <v>755.73301535667622</v>
      </c>
      <c r="H353" s="21">
        <f t="shared" si="23"/>
        <v>17962.314681141906</v>
      </c>
    </row>
    <row r="354" spans="4:8" x14ac:dyDescent="0.3">
      <c r="D354" s="21">
        <v>339</v>
      </c>
      <c r="E354" s="21">
        <f t="shared" si="20"/>
        <v>880.5200000000001</v>
      </c>
      <c r="F354" s="21">
        <f t="shared" si="21"/>
        <v>119.74876454094606</v>
      </c>
      <c r="G354" s="21">
        <f t="shared" si="22"/>
        <v>760.77123545905408</v>
      </c>
      <c r="H354" s="21">
        <f t="shared" si="23"/>
        <v>17201.543445682852</v>
      </c>
    </row>
    <row r="355" spans="4:8" x14ac:dyDescent="0.3">
      <c r="D355" s="21">
        <v>340</v>
      </c>
      <c r="E355" s="21">
        <f t="shared" si="20"/>
        <v>880.5200000000001</v>
      </c>
      <c r="F355" s="21">
        <f t="shared" si="21"/>
        <v>114.67695630455235</v>
      </c>
      <c r="G355" s="21">
        <f t="shared" si="22"/>
        <v>765.8430436954477</v>
      </c>
      <c r="H355" s="21">
        <f t="shared" si="23"/>
        <v>16435.700401987404</v>
      </c>
    </row>
    <row r="356" spans="4:8" x14ac:dyDescent="0.3">
      <c r="D356" s="21">
        <v>341</v>
      </c>
      <c r="E356" s="21">
        <f t="shared" si="20"/>
        <v>880.5200000000001</v>
      </c>
      <c r="F356" s="21">
        <f t="shared" si="21"/>
        <v>109.57133601324936</v>
      </c>
      <c r="G356" s="21">
        <f t="shared" si="22"/>
        <v>770.94866398675072</v>
      </c>
      <c r="H356" s="21">
        <f t="shared" si="23"/>
        <v>15664.751738000654</v>
      </c>
    </row>
    <row r="357" spans="4:8" x14ac:dyDescent="0.3">
      <c r="D357" s="21">
        <v>342</v>
      </c>
      <c r="E357" s="21">
        <f t="shared" si="20"/>
        <v>880.5200000000001</v>
      </c>
      <c r="F357" s="21">
        <f t="shared" si="21"/>
        <v>104.43167825333769</v>
      </c>
      <c r="G357" s="21">
        <f t="shared" si="22"/>
        <v>776.08832174666236</v>
      </c>
      <c r="H357" s="21">
        <f t="shared" si="23"/>
        <v>14888.663416253992</v>
      </c>
    </row>
    <row r="358" spans="4:8" x14ac:dyDescent="0.3">
      <c r="D358" s="21">
        <v>343</v>
      </c>
      <c r="E358" s="21">
        <f t="shared" si="20"/>
        <v>880.5200000000001</v>
      </c>
      <c r="F358" s="21">
        <f t="shared" si="21"/>
        <v>99.257756108359956</v>
      </c>
      <c r="G358" s="21">
        <f t="shared" si="22"/>
        <v>781.26224389164008</v>
      </c>
      <c r="H358" s="21">
        <f t="shared" si="23"/>
        <v>14107.401172362352</v>
      </c>
    </row>
    <row r="359" spans="4:8" x14ac:dyDescent="0.3">
      <c r="D359" s="21">
        <v>344</v>
      </c>
      <c r="E359" s="21">
        <f t="shared" si="20"/>
        <v>880.5200000000001</v>
      </c>
      <c r="F359" s="21">
        <f t="shared" si="21"/>
        <v>94.049341149082352</v>
      </c>
      <c r="G359" s="21">
        <f t="shared" si="22"/>
        <v>786.47065885091774</v>
      </c>
      <c r="H359" s="21">
        <f t="shared" si="23"/>
        <v>13320.930513511434</v>
      </c>
    </row>
    <row r="360" spans="4:8" x14ac:dyDescent="0.3">
      <c r="D360" s="21">
        <v>345</v>
      </c>
      <c r="E360" s="21">
        <f t="shared" si="20"/>
        <v>880.5200000000001</v>
      </c>
      <c r="F360" s="21">
        <f t="shared" si="21"/>
        <v>88.806203423409556</v>
      </c>
      <c r="G360" s="21">
        <f t="shared" si="22"/>
        <v>791.71379657659054</v>
      </c>
      <c r="H360" s="21">
        <f t="shared" si="23"/>
        <v>12529.216716934843</v>
      </c>
    </row>
    <row r="361" spans="4:8" x14ac:dyDescent="0.3">
      <c r="D361" s="21">
        <v>346</v>
      </c>
      <c r="E361" s="21">
        <f t="shared" si="20"/>
        <v>880.5200000000001</v>
      </c>
      <c r="F361" s="21">
        <f t="shared" si="21"/>
        <v>83.528111446232288</v>
      </c>
      <c r="G361" s="21">
        <f t="shared" si="22"/>
        <v>796.99188855376781</v>
      </c>
      <c r="H361" s="21">
        <f t="shared" si="23"/>
        <v>11732.224828381075</v>
      </c>
    </row>
    <row r="362" spans="4:8" x14ac:dyDescent="0.3">
      <c r="D362" s="21">
        <v>347</v>
      </c>
      <c r="E362" s="21">
        <f t="shared" si="20"/>
        <v>880.5200000000001</v>
      </c>
      <c r="F362" s="21">
        <f t="shared" si="21"/>
        <v>78.214832189207172</v>
      </c>
      <c r="G362" s="21">
        <f t="shared" si="22"/>
        <v>802.30516781079291</v>
      </c>
      <c r="H362" s="21">
        <f t="shared" si="23"/>
        <v>10929.919660570282</v>
      </c>
    </row>
    <row r="363" spans="4:8" x14ac:dyDescent="0.3">
      <c r="D363" s="21">
        <v>348</v>
      </c>
      <c r="E363" s="21">
        <f t="shared" si="20"/>
        <v>880.5200000000001</v>
      </c>
      <c r="F363" s="21">
        <f t="shared" si="21"/>
        <v>72.866131070468541</v>
      </c>
      <c r="G363" s="21">
        <f t="shared" si="22"/>
        <v>807.65386892953154</v>
      </c>
      <c r="H363" s="21">
        <f t="shared" si="23"/>
        <v>10122.26579164075</v>
      </c>
    </row>
    <row r="364" spans="4:8" x14ac:dyDescent="0.3">
      <c r="D364" s="21">
        <v>349</v>
      </c>
      <c r="E364" s="21">
        <f t="shared" si="20"/>
        <v>880.5200000000001</v>
      </c>
      <c r="F364" s="21">
        <f t="shared" si="21"/>
        <v>67.481771944271671</v>
      </c>
      <c r="G364" s="21">
        <f t="shared" si="22"/>
        <v>813.03822805572838</v>
      </c>
      <c r="H364" s="21">
        <f t="shared" si="23"/>
        <v>9309.2275635850219</v>
      </c>
    </row>
    <row r="365" spans="4:8" x14ac:dyDescent="0.3">
      <c r="D365" s="21">
        <v>350</v>
      </c>
      <c r="E365" s="21">
        <f t="shared" si="20"/>
        <v>880.5200000000001</v>
      </c>
      <c r="F365" s="21">
        <f t="shared" si="21"/>
        <v>62.061517090566809</v>
      </c>
      <c r="G365" s="21">
        <f t="shared" si="22"/>
        <v>818.45848290943331</v>
      </c>
      <c r="H365" s="21">
        <f t="shared" si="23"/>
        <v>8490.7690806755891</v>
      </c>
    </row>
    <row r="366" spans="4:8" x14ac:dyDescent="0.3">
      <c r="D366" s="21">
        <v>351</v>
      </c>
      <c r="E366" s="21">
        <f t="shared" si="20"/>
        <v>880.5200000000001</v>
      </c>
      <c r="F366" s="21">
        <f t="shared" si="21"/>
        <v>56.60512720450393</v>
      </c>
      <c r="G366" s="21">
        <f t="shared" si="22"/>
        <v>823.91487279549619</v>
      </c>
      <c r="H366" s="21">
        <f t="shared" si="23"/>
        <v>7666.8542078800929</v>
      </c>
    </row>
    <row r="367" spans="4:8" x14ac:dyDescent="0.3">
      <c r="D367" s="21">
        <v>352</v>
      </c>
      <c r="E367" s="21">
        <f t="shared" si="20"/>
        <v>880.5200000000001</v>
      </c>
      <c r="F367" s="21">
        <f t="shared" si="21"/>
        <v>51.112361385867281</v>
      </c>
      <c r="G367" s="21">
        <f t="shared" si="22"/>
        <v>829.40763861413279</v>
      </c>
      <c r="H367" s="21">
        <f t="shared" si="23"/>
        <v>6837.4465692659596</v>
      </c>
    </row>
    <row r="368" spans="4:8" x14ac:dyDescent="0.3">
      <c r="D368" s="21">
        <v>353</v>
      </c>
      <c r="E368" s="21">
        <f t="shared" si="20"/>
        <v>880.5200000000001</v>
      </c>
      <c r="F368" s="21">
        <f t="shared" si="21"/>
        <v>45.58297712843973</v>
      </c>
      <c r="G368" s="21">
        <f t="shared" si="22"/>
        <v>834.93702287156032</v>
      </c>
      <c r="H368" s="21">
        <f t="shared" si="23"/>
        <v>6002.509546394399</v>
      </c>
    </row>
    <row r="369" spans="4:8" x14ac:dyDescent="0.3">
      <c r="D369" s="21">
        <v>354</v>
      </c>
      <c r="E369" s="21">
        <f t="shared" si="20"/>
        <v>880.5200000000001</v>
      </c>
      <c r="F369" s="21">
        <f t="shared" si="21"/>
        <v>40.016730309295994</v>
      </c>
      <c r="G369" s="21">
        <f t="shared" si="22"/>
        <v>840.50326969070409</v>
      </c>
      <c r="H369" s="21">
        <f t="shared" si="23"/>
        <v>5162.0062767036952</v>
      </c>
    </row>
    <row r="370" spans="4:8" x14ac:dyDescent="0.3">
      <c r="D370" s="21">
        <v>355</v>
      </c>
      <c r="E370" s="21">
        <f t="shared" si="20"/>
        <v>880.5200000000001</v>
      </c>
      <c r="F370" s="21">
        <f t="shared" si="21"/>
        <v>34.413375178024637</v>
      </c>
      <c r="G370" s="21">
        <f t="shared" si="22"/>
        <v>846.1066248219754</v>
      </c>
      <c r="H370" s="21">
        <f t="shared" si="23"/>
        <v>4315.8996518817203</v>
      </c>
    </row>
    <row r="371" spans="4:8" x14ac:dyDescent="0.3">
      <c r="D371" s="21">
        <v>356</v>
      </c>
      <c r="E371" s="21">
        <f t="shared" si="20"/>
        <v>880.5200000000001</v>
      </c>
      <c r="F371" s="21">
        <f t="shared" si="21"/>
        <v>28.772664345878137</v>
      </c>
      <c r="G371" s="21">
        <f t="shared" si="22"/>
        <v>851.74733565412191</v>
      </c>
      <c r="H371" s="21">
        <f t="shared" si="23"/>
        <v>3464.1523162275985</v>
      </c>
    </row>
    <row r="372" spans="4:8" x14ac:dyDescent="0.3">
      <c r="D372" s="21">
        <v>357</v>
      </c>
      <c r="E372" s="21">
        <f t="shared" si="20"/>
        <v>880.5200000000001</v>
      </c>
      <c r="F372" s="21">
        <f t="shared" si="21"/>
        <v>23.094348774850658</v>
      </c>
      <c r="G372" s="21">
        <f t="shared" si="22"/>
        <v>857.42565122514941</v>
      </c>
      <c r="H372" s="21">
        <f t="shared" si="23"/>
        <v>2606.726665002449</v>
      </c>
    </row>
    <row r="373" spans="4:8" x14ac:dyDescent="0.3">
      <c r="D373" s="21">
        <v>358</v>
      </c>
      <c r="E373" s="21">
        <f t="shared" si="20"/>
        <v>880.5200000000001</v>
      </c>
      <c r="F373" s="21">
        <f t="shared" si="21"/>
        <v>17.378177766682992</v>
      </c>
      <c r="G373" s="21">
        <f t="shared" si="22"/>
        <v>863.14182223331716</v>
      </c>
      <c r="H373" s="21">
        <f t="shared" si="23"/>
        <v>1743.5848427691317</v>
      </c>
    </row>
    <row r="374" spans="4:8" x14ac:dyDescent="0.3">
      <c r="D374" s="21">
        <v>359</v>
      </c>
      <c r="E374" s="21">
        <f t="shared" si="20"/>
        <v>880.5200000000001</v>
      </c>
      <c r="F374" s="21">
        <f t="shared" si="21"/>
        <v>11.623898951794212</v>
      </c>
      <c r="G374" s="21">
        <f t="shared" si="22"/>
        <v>868.89610104820588</v>
      </c>
      <c r="H374" s="21">
        <f t="shared" si="23"/>
        <v>874.6887417209258</v>
      </c>
    </row>
    <row r="375" spans="4:8" x14ac:dyDescent="0.3">
      <c r="D375" s="21">
        <v>360</v>
      </c>
      <c r="E375" s="21">
        <f t="shared" si="20"/>
        <v>880.5200000000001</v>
      </c>
      <c r="F375" s="21">
        <f t="shared" si="21"/>
        <v>5.8312582781395053</v>
      </c>
      <c r="G375" s="21">
        <f t="shared" si="22"/>
        <v>874.68874172186054</v>
      </c>
      <c r="H375" s="21">
        <f t="shared" si="23"/>
        <v>-9.34733179747127E-10</v>
      </c>
    </row>
  </sheetData>
  <scenarios current="0" sqref="E9">
    <scenario name="Interest" locked="1" count="1" user="Shrey" comment="Created by Shrey on 22-06-2024">
      <inputCells r="E5" val="0.1" numFmtId="9"/>
    </scenario>
  </scenario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140C-340D-43CE-B2DE-5EB01B68B219}">
  <dimension ref="D3:H375"/>
  <sheetViews>
    <sheetView topLeftCell="F1" workbookViewId="0">
      <selection activeCell="X18" sqref="X18"/>
    </sheetView>
  </sheetViews>
  <sheetFormatPr defaultRowHeight="14.4" x14ac:dyDescent="0.3"/>
  <cols>
    <col min="4" max="4" width="18.88671875" customWidth="1"/>
    <col min="5" max="5" width="25.5546875" customWidth="1"/>
    <col min="6" max="6" width="18.109375" customWidth="1"/>
    <col min="7" max="7" width="28.21875" customWidth="1"/>
    <col min="8" max="8" width="21.21875" customWidth="1"/>
  </cols>
  <sheetData>
    <row r="3" spans="4:8" x14ac:dyDescent="0.3">
      <c r="D3" s="18" t="s">
        <v>0</v>
      </c>
      <c r="E3" s="18" t="s">
        <v>1</v>
      </c>
    </row>
    <row r="4" spans="4:8" x14ac:dyDescent="0.3">
      <c r="D4" s="2" t="s">
        <v>2</v>
      </c>
      <c r="E4" s="21">
        <v>120000.34225483731</v>
      </c>
    </row>
    <row r="5" spans="4:8" x14ac:dyDescent="0.3">
      <c r="D5" s="2" t="s">
        <v>11</v>
      </c>
      <c r="E5" s="3">
        <v>0.08</v>
      </c>
    </row>
    <row r="6" spans="4:8" x14ac:dyDescent="0.3">
      <c r="D6" s="2" t="s">
        <v>3</v>
      </c>
      <c r="E6" s="2">
        <v>30</v>
      </c>
    </row>
    <row r="7" spans="4:8" x14ac:dyDescent="0.3">
      <c r="D7" s="2" t="s">
        <v>4</v>
      </c>
      <c r="E7" s="2">
        <v>360</v>
      </c>
    </row>
    <row r="8" spans="4:8" x14ac:dyDescent="0.3">
      <c r="D8" s="2" t="s">
        <v>12</v>
      </c>
      <c r="E8" s="4">
        <f>E5/12</f>
        <v>6.6666666666666671E-3</v>
      </c>
    </row>
    <row r="9" spans="4:8" x14ac:dyDescent="0.3">
      <c r="D9" s="2" t="s">
        <v>5</v>
      </c>
      <c r="E9" s="5">
        <f>-PMT(E5/12,E6*12,E4)</f>
        <v>880.5200000000001</v>
      </c>
    </row>
    <row r="14" spans="4:8" x14ac:dyDescent="0.3">
      <c r="D14" s="18" t="s">
        <v>6</v>
      </c>
      <c r="E14" s="18" t="s">
        <v>7</v>
      </c>
      <c r="F14" s="20" t="s">
        <v>8</v>
      </c>
      <c r="G14" s="18" t="s">
        <v>9</v>
      </c>
      <c r="H14" s="18" t="s">
        <v>10</v>
      </c>
    </row>
    <row r="15" spans="4:8" x14ac:dyDescent="0.3">
      <c r="D15" s="2">
        <v>0</v>
      </c>
      <c r="E15" s="5"/>
      <c r="F15" s="21"/>
      <c r="G15" s="2"/>
      <c r="H15" s="2">
        <f>$E$4</f>
        <v>120000.34225483731</v>
      </c>
    </row>
    <row r="16" spans="4:8" x14ac:dyDescent="0.3">
      <c r="D16" s="2">
        <v>1</v>
      </c>
      <c r="E16" s="5">
        <f>$E$9</f>
        <v>880.5200000000001</v>
      </c>
      <c r="F16" s="21">
        <f>H15*$E$5/12</f>
        <v>800.00228169891534</v>
      </c>
      <c r="G16" s="5">
        <f>E16-F16</f>
        <v>80.517718301084756</v>
      </c>
      <c r="H16" s="5">
        <f>H15-G16</f>
        <v>119919.82453653622</v>
      </c>
    </row>
    <row r="17" spans="4:8" x14ac:dyDescent="0.3">
      <c r="D17" s="2">
        <v>2</v>
      </c>
      <c r="E17" s="5">
        <f t="shared" ref="E17:E80" si="0">$E$9</f>
        <v>880.5200000000001</v>
      </c>
      <c r="F17" s="21">
        <f t="shared" ref="F17:F80" si="1">H16*$E$5/12</f>
        <v>799.46549691024154</v>
      </c>
      <c r="G17" s="5">
        <f t="shared" ref="G17:G80" si="2">E17-F17</f>
        <v>81.054503089758555</v>
      </c>
      <c r="H17" s="5">
        <f t="shared" ref="H17:H80" si="3">H16-G17</f>
        <v>119838.77003344646</v>
      </c>
    </row>
    <row r="18" spans="4:8" x14ac:dyDescent="0.3">
      <c r="D18" s="2">
        <v>3</v>
      </c>
      <c r="E18" s="5">
        <f t="shared" si="0"/>
        <v>880.5200000000001</v>
      </c>
      <c r="F18" s="21">
        <f t="shared" si="1"/>
        <v>798.92513355630979</v>
      </c>
      <c r="G18" s="5">
        <f t="shared" si="2"/>
        <v>81.594866443690307</v>
      </c>
      <c r="H18" s="5">
        <f t="shared" si="3"/>
        <v>119757.17516700277</v>
      </c>
    </row>
    <row r="19" spans="4:8" x14ac:dyDescent="0.3">
      <c r="D19" s="2">
        <v>4</v>
      </c>
      <c r="E19" s="5">
        <f t="shared" si="0"/>
        <v>880.5200000000001</v>
      </c>
      <c r="F19" s="21">
        <f t="shared" si="1"/>
        <v>798.38116778001847</v>
      </c>
      <c r="G19" s="5">
        <f t="shared" si="2"/>
        <v>82.138832219981623</v>
      </c>
      <c r="H19" s="5">
        <f t="shared" si="3"/>
        <v>119675.0363347828</v>
      </c>
    </row>
    <row r="20" spans="4:8" x14ac:dyDescent="0.3">
      <c r="D20" s="2">
        <v>5</v>
      </c>
      <c r="E20" s="5">
        <f t="shared" si="0"/>
        <v>880.5200000000001</v>
      </c>
      <c r="F20" s="21">
        <f t="shared" si="1"/>
        <v>797.83357556521867</v>
      </c>
      <c r="G20" s="5">
        <f t="shared" si="2"/>
        <v>82.686424434781429</v>
      </c>
      <c r="H20" s="5">
        <f t="shared" si="3"/>
        <v>119592.34991034801</v>
      </c>
    </row>
    <row r="21" spans="4:8" x14ac:dyDescent="0.3">
      <c r="D21" s="2">
        <v>6</v>
      </c>
      <c r="E21" s="5">
        <f t="shared" si="0"/>
        <v>880.5200000000001</v>
      </c>
      <c r="F21" s="21">
        <f t="shared" si="1"/>
        <v>797.28233273565354</v>
      </c>
      <c r="G21" s="5">
        <f t="shared" si="2"/>
        <v>83.237667264346555</v>
      </c>
      <c r="H21" s="5">
        <f t="shared" si="3"/>
        <v>119509.11224308367</v>
      </c>
    </row>
    <row r="22" spans="4:8" x14ac:dyDescent="0.3">
      <c r="D22" s="2">
        <v>7</v>
      </c>
      <c r="E22" s="5">
        <f t="shared" si="0"/>
        <v>880.5200000000001</v>
      </c>
      <c r="F22" s="21">
        <f t="shared" si="1"/>
        <v>796.72741495389118</v>
      </c>
      <c r="G22" s="5">
        <f t="shared" si="2"/>
        <v>83.792585046108911</v>
      </c>
      <c r="H22" s="5">
        <f t="shared" si="3"/>
        <v>119425.31965803757</v>
      </c>
    </row>
    <row r="23" spans="4:8" x14ac:dyDescent="0.3">
      <c r="D23" s="2">
        <v>8</v>
      </c>
      <c r="E23" s="5">
        <f t="shared" si="0"/>
        <v>880.5200000000001</v>
      </c>
      <c r="F23" s="21">
        <f t="shared" si="1"/>
        <v>796.1687977202505</v>
      </c>
      <c r="G23" s="5">
        <f t="shared" si="2"/>
        <v>84.3512022797496</v>
      </c>
      <c r="H23" s="5">
        <f t="shared" si="3"/>
        <v>119340.96845575781</v>
      </c>
    </row>
    <row r="24" spans="4:8" x14ac:dyDescent="0.3">
      <c r="D24" s="2">
        <v>9</v>
      </c>
      <c r="E24" s="5">
        <f t="shared" si="0"/>
        <v>880.5200000000001</v>
      </c>
      <c r="F24" s="21">
        <f t="shared" si="1"/>
        <v>795.60645637171876</v>
      </c>
      <c r="G24" s="5">
        <f t="shared" si="2"/>
        <v>84.913543628281332</v>
      </c>
      <c r="H24" s="5">
        <f t="shared" si="3"/>
        <v>119256.05491212953</v>
      </c>
    </row>
    <row r="25" spans="4:8" x14ac:dyDescent="0.3">
      <c r="D25" s="2">
        <v>10</v>
      </c>
      <c r="E25" s="5">
        <f t="shared" si="0"/>
        <v>880.5200000000001</v>
      </c>
      <c r="F25" s="21">
        <f t="shared" si="1"/>
        <v>795.04036608086346</v>
      </c>
      <c r="G25" s="5">
        <f t="shared" si="2"/>
        <v>85.479633919136631</v>
      </c>
      <c r="H25" s="5">
        <f t="shared" si="3"/>
        <v>119170.5752782104</v>
      </c>
    </row>
    <row r="26" spans="4:8" x14ac:dyDescent="0.3">
      <c r="D26" s="2">
        <v>11</v>
      </c>
      <c r="E26" s="5">
        <f t="shared" si="0"/>
        <v>880.5200000000001</v>
      </c>
      <c r="F26" s="21">
        <f t="shared" si="1"/>
        <v>794.47050185473597</v>
      </c>
      <c r="G26" s="5">
        <f t="shared" si="2"/>
        <v>86.049498145264124</v>
      </c>
      <c r="H26" s="5">
        <f t="shared" si="3"/>
        <v>119084.52578006513</v>
      </c>
    </row>
    <row r="27" spans="4:8" x14ac:dyDescent="0.3">
      <c r="D27" s="2">
        <v>12</v>
      </c>
      <c r="E27" s="5">
        <f t="shared" si="0"/>
        <v>880.5200000000001</v>
      </c>
      <c r="F27" s="21">
        <f t="shared" si="1"/>
        <v>793.89683853376755</v>
      </c>
      <c r="G27" s="5">
        <f t="shared" si="2"/>
        <v>86.623161466232546</v>
      </c>
      <c r="H27" s="5">
        <f t="shared" si="3"/>
        <v>118997.90261859889</v>
      </c>
    </row>
    <row r="28" spans="4:8" x14ac:dyDescent="0.3">
      <c r="D28" s="2">
        <v>13</v>
      </c>
      <c r="E28" s="5">
        <f t="shared" si="0"/>
        <v>880.5200000000001</v>
      </c>
      <c r="F28" s="21">
        <f t="shared" si="1"/>
        <v>793.31935079065931</v>
      </c>
      <c r="G28" s="5">
        <f t="shared" si="2"/>
        <v>87.200649209340781</v>
      </c>
      <c r="H28" s="5">
        <f t="shared" si="3"/>
        <v>118910.70196938956</v>
      </c>
    </row>
    <row r="29" spans="4:8" x14ac:dyDescent="0.3">
      <c r="D29" s="2">
        <v>14</v>
      </c>
      <c r="E29" s="5">
        <f t="shared" si="0"/>
        <v>880.5200000000001</v>
      </c>
      <c r="F29" s="21">
        <f t="shared" si="1"/>
        <v>792.73801312926378</v>
      </c>
      <c r="G29" s="5">
        <f t="shared" si="2"/>
        <v>87.781986870736318</v>
      </c>
      <c r="H29" s="5">
        <f t="shared" si="3"/>
        <v>118822.91998251883</v>
      </c>
    </row>
    <row r="30" spans="4:8" x14ac:dyDescent="0.3">
      <c r="D30" s="2">
        <v>15</v>
      </c>
      <c r="E30" s="5">
        <f t="shared" si="0"/>
        <v>880.5200000000001</v>
      </c>
      <c r="F30" s="21">
        <f t="shared" si="1"/>
        <v>792.1527998834589</v>
      </c>
      <c r="G30" s="5">
        <f t="shared" si="2"/>
        <v>88.367200116541198</v>
      </c>
      <c r="H30" s="5">
        <f t="shared" si="3"/>
        <v>118734.55278240229</v>
      </c>
    </row>
    <row r="31" spans="4:8" x14ac:dyDescent="0.3">
      <c r="D31" s="2">
        <v>16</v>
      </c>
      <c r="E31" s="5">
        <f t="shared" si="0"/>
        <v>880.5200000000001</v>
      </c>
      <c r="F31" s="21">
        <f t="shared" si="1"/>
        <v>791.56368521601519</v>
      </c>
      <c r="G31" s="5">
        <f t="shared" si="2"/>
        <v>88.956314783984908</v>
      </c>
      <c r="H31" s="5">
        <f t="shared" si="3"/>
        <v>118645.59646761831</v>
      </c>
    </row>
    <row r="32" spans="4:8" x14ac:dyDescent="0.3">
      <c r="D32" s="2">
        <v>17</v>
      </c>
      <c r="E32" s="5">
        <f t="shared" si="0"/>
        <v>880.5200000000001</v>
      </c>
      <c r="F32" s="21">
        <f t="shared" si="1"/>
        <v>790.97064311745544</v>
      </c>
      <c r="G32" s="5">
        <f t="shared" si="2"/>
        <v>89.549356882544657</v>
      </c>
      <c r="H32" s="5">
        <f t="shared" si="3"/>
        <v>118556.04711073576</v>
      </c>
    </row>
    <row r="33" spans="4:8" x14ac:dyDescent="0.3">
      <c r="D33" s="2">
        <v>18</v>
      </c>
      <c r="E33" s="5">
        <f t="shared" si="0"/>
        <v>880.5200000000001</v>
      </c>
      <c r="F33" s="21">
        <f t="shared" si="1"/>
        <v>790.37364740490511</v>
      </c>
      <c r="G33" s="5">
        <f t="shared" si="2"/>
        <v>90.146352595094982</v>
      </c>
      <c r="H33" s="5">
        <f t="shared" si="3"/>
        <v>118465.90075814066</v>
      </c>
    </row>
    <row r="34" spans="4:8" x14ac:dyDescent="0.3">
      <c r="D34" s="2">
        <v>19</v>
      </c>
      <c r="E34" s="5">
        <f t="shared" si="0"/>
        <v>880.5200000000001</v>
      </c>
      <c r="F34" s="21">
        <f t="shared" si="1"/>
        <v>789.77267172093786</v>
      </c>
      <c r="G34" s="5">
        <f t="shared" si="2"/>
        <v>90.747328279062231</v>
      </c>
      <c r="H34" s="5">
        <f t="shared" si="3"/>
        <v>118375.1534298616</v>
      </c>
    </row>
    <row r="35" spans="4:8" x14ac:dyDescent="0.3">
      <c r="D35" s="2">
        <v>20</v>
      </c>
      <c r="E35" s="5">
        <f t="shared" si="0"/>
        <v>880.5200000000001</v>
      </c>
      <c r="F35" s="21">
        <f t="shared" si="1"/>
        <v>789.16768953241069</v>
      </c>
      <c r="G35" s="5">
        <f t="shared" si="2"/>
        <v>91.352310467589405</v>
      </c>
      <c r="H35" s="5">
        <f t="shared" si="3"/>
        <v>118283.80111939402</v>
      </c>
    </row>
    <row r="36" spans="4:8" x14ac:dyDescent="0.3">
      <c r="D36" s="2">
        <v>21</v>
      </c>
      <c r="E36" s="5">
        <f t="shared" si="0"/>
        <v>880.5200000000001</v>
      </c>
      <c r="F36" s="21">
        <f t="shared" si="1"/>
        <v>788.55867412929354</v>
      </c>
      <c r="G36" s="5">
        <f t="shared" si="2"/>
        <v>91.96132587070656</v>
      </c>
      <c r="H36" s="5">
        <f t="shared" si="3"/>
        <v>118191.83979352331</v>
      </c>
    </row>
    <row r="37" spans="4:8" x14ac:dyDescent="0.3">
      <c r="D37" s="2">
        <v>22</v>
      </c>
      <c r="E37" s="5">
        <f t="shared" si="0"/>
        <v>880.5200000000001</v>
      </c>
      <c r="F37" s="21">
        <f t="shared" si="1"/>
        <v>787.94559862348876</v>
      </c>
      <c r="G37" s="5">
        <f t="shared" si="2"/>
        <v>92.574401376511332</v>
      </c>
      <c r="H37" s="5">
        <f t="shared" si="3"/>
        <v>118099.2653921468</v>
      </c>
    </row>
    <row r="38" spans="4:8" x14ac:dyDescent="0.3">
      <c r="D38" s="2">
        <v>23</v>
      </c>
      <c r="E38" s="5">
        <f t="shared" si="0"/>
        <v>880.5200000000001</v>
      </c>
      <c r="F38" s="21">
        <f t="shared" si="1"/>
        <v>787.32843594764529</v>
      </c>
      <c r="G38" s="5">
        <f t="shared" si="2"/>
        <v>93.191564052354806</v>
      </c>
      <c r="H38" s="5">
        <f t="shared" si="3"/>
        <v>118006.07382809445</v>
      </c>
    </row>
    <row r="39" spans="4:8" x14ac:dyDescent="0.3">
      <c r="D39" s="2">
        <v>24</v>
      </c>
      <c r="E39" s="5">
        <f t="shared" si="0"/>
        <v>880.5200000000001</v>
      </c>
      <c r="F39" s="21">
        <f t="shared" si="1"/>
        <v>786.70715885396305</v>
      </c>
      <c r="G39" s="5">
        <f t="shared" si="2"/>
        <v>93.812841146037044</v>
      </c>
      <c r="H39" s="5">
        <f t="shared" si="3"/>
        <v>117912.26098694841</v>
      </c>
    </row>
    <row r="40" spans="4:8" x14ac:dyDescent="0.3">
      <c r="D40" s="2">
        <v>25</v>
      </c>
      <c r="E40" s="5">
        <f t="shared" si="0"/>
        <v>880.5200000000001</v>
      </c>
      <c r="F40" s="21">
        <f t="shared" si="1"/>
        <v>786.08173991298952</v>
      </c>
      <c r="G40" s="5">
        <f t="shared" si="2"/>
        <v>94.438260087010576</v>
      </c>
      <c r="H40" s="5">
        <f t="shared" si="3"/>
        <v>117817.8227268614</v>
      </c>
    </row>
    <row r="41" spans="4:8" x14ac:dyDescent="0.3">
      <c r="D41" s="2">
        <v>26</v>
      </c>
      <c r="E41" s="5">
        <f t="shared" si="0"/>
        <v>880.5200000000001</v>
      </c>
      <c r="F41" s="21">
        <f t="shared" si="1"/>
        <v>785.45215151240927</v>
      </c>
      <c r="G41" s="5">
        <f t="shared" si="2"/>
        <v>95.067848487590823</v>
      </c>
      <c r="H41" s="5">
        <f t="shared" si="3"/>
        <v>117722.7548783738</v>
      </c>
    </row>
    <row r="42" spans="4:8" x14ac:dyDescent="0.3">
      <c r="D42" s="2">
        <v>27</v>
      </c>
      <c r="E42" s="5">
        <f t="shared" si="0"/>
        <v>880.5200000000001</v>
      </c>
      <c r="F42" s="21">
        <f t="shared" si="1"/>
        <v>784.81836585582539</v>
      </c>
      <c r="G42" s="5">
        <f t="shared" si="2"/>
        <v>95.701634144174704</v>
      </c>
      <c r="H42" s="5">
        <f t="shared" si="3"/>
        <v>117627.05324422962</v>
      </c>
    </row>
    <row r="43" spans="4:8" x14ac:dyDescent="0.3">
      <c r="D43" s="2">
        <v>28</v>
      </c>
      <c r="E43" s="5">
        <f t="shared" si="0"/>
        <v>880.5200000000001</v>
      </c>
      <c r="F43" s="21">
        <f t="shared" si="1"/>
        <v>784.18035496153095</v>
      </c>
      <c r="G43" s="5">
        <f t="shared" si="2"/>
        <v>96.339645038469143</v>
      </c>
      <c r="H43" s="5">
        <f t="shared" si="3"/>
        <v>117530.71359919115</v>
      </c>
    </row>
    <row r="44" spans="4:8" x14ac:dyDescent="0.3">
      <c r="D44" s="2">
        <v>29</v>
      </c>
      <c r="E44" s="5">
        <f t="shared" si="0"/>
        <v>880.5200000000001</v>
      </c>
      <c r="F44" s="21">
        <f t="shared" si="1"/>
        <v>783.5380906612744</v>
      </c>
      <c r="G44" s="5">
        <f t="shared" si="2"/>
        <v>96.9819093387257</v>
      </c>
      <c r="H44" s="5">
        <f t="shared" si="3"/>
        <v>117433.73168985243</v>
      </c>
    </row>
    <row r="45" spans="4:8" x14ac:dyDescent="0.3">
      <c r="D45" s="2">
        <v>30</v>
      </c>
      <c r="E45" s="5">
        <f t="shared" si="0"/>
        <v>880.5200000000001</v>
      </c>
      <c r="F45" s="21">
        <f t="shared" si="1"/>
        <v>782.89154459901613</v>
      </c>
      <c r="G45" s="5">
        <f t="shared" si="2"/>
        <v>97.628455400983967</v>
      </c>
      <c r="H45" s="5">
        <f t="shared" si="3"/>
        <v>117336.10323445144</v>
      </c>
    </row>
    <row r="46" spans="4:8" x14ac:dyDescent="0.3">
      <c r="D46" s="2">
        <v>31</v>
      </c>
      <c r="E46" s="5">
        <f t="shared" si="0"/>
        <v>880.5200000000001</v>
      </c>
      <c r="F46" s="21">
        <f t="shared" si="1"/>
        <v>782.24068822967627</v>
      </c>
      <c r="G46" s="5">
        <f t="shared" si="2"/>
        <v>98.279311770323829</v>
      </c>
      <c r="H46" s="5">
        <f t="shared" si="3"/>
        <v>117237.82392268111</v>
      </c>
    </row>
    <row r="47" spans="4:8" x14ac:dyDescent="0.3">
      <c r="D47" s="2">
        <v>32</v>
      </c>
      <c r="E47" s="5">
        <f t="shared" si="0"/>
        <v>880.5200000000001</v>
      </c>
      <c r="F47" s="21">
        <f t="shared" si="1"/>
        <v>781.58549281787407</v>
      </c>
      <c r="G47" s="5">
        <f t="shared" si="2"/>
        <v>98.934507182126026</v>
      </c>
      <c r="H47" s="5">
        <f t="shared" si="3"/>
        <v>117138.88941549898</v>
      </c>
    </row>
    <row r="48" spans="4:8" x14ac:dyDescent="0.3">
      <c r="D48" s="2">
        <v>33</v>
      </c>
      <c r="E48" s="5">
        <f t="shared" si="0"/>
        <v>880.5200000000001</v>
      </c>
      <c r="F48" s="21">
        <f t="shared" si="1"/>
        <v>780.92592943665989</v>
      </c>
      <c r="G48" s="5">
        <f t="shared" si="2"/>
        <v>99.59407056334021</v>
      </c>
      <c r="H48" s="5">
        <f t="shared" si="3"/>
        <v>117039.29534493564</v>
      </c>
    </row>
    <row r="49" spans="4:8" x14ac:dyDescent="0.3">
      <c r="D49" s="2">
        <v>34</v>
      </c>
      <c r="E49" s="5">
        <f t="shared" si="0"/>
        <v>880.5200000000001</v>
      </c>
      <c r="F49" s="21">
        <f t="shared" si="1"/>
        <v>780.26196896623753</v>
      </c>
      <c r="G49" s="5">
        <f t="shared" si="2"/>
        <v>100.25803103376256</v>
      </c>
      <c r="H49" s="5">
        <f t="shared" si="3"/>
        <v>116939.03731390188</v>
      </c>
    </row>
    <row r="50" spans="4:8" x14ac:dyDescent="0.3">
      <c r="D50" s="2">
        <v>35</v>
      </c>
      <c r="E50" s="5">
        <f t="shared" si="0"/>
        <v>880.5200000000001</v>
      </c>
      <c r="F50" s="21">
        <f t="shared" si="1"/>
        <v>779.59358209267918</v>
      </c>
      <c r="G50" s="5">
        <f t="shared" si="2"/>
        <v>100.92641790732091</v>
      </c>
      <c r="H50" s="5">
        <f t="shared" si="3"/>
        <v>116838.11089599456</v>
      </c>
    </row>
    <row r="51" spans="4:8" x14ac:dyDescent="0.3">
      <c r="D51" s="2">
        <v>36</v>
      </c>
      <c r="E51" s="5">
        <f t="shared" si="0"/>
        <v>880.5200000000001</v>
      </c>
      <c r="F51" s="21">
        <f t="shared" si="1"/>
        <v>778.92073930663037</v>
      </c>
      <c r="G51" s="5">
        <f t="shared" si="2"/>
        <v>101.59926069336973</v>
      </c>
      <c r="H51" s="5">
        <f t="shared" si="3"/>
        <v>116736.51163530118</v>
      </c>
    </row>
    <row r="52" spans="4:8" x14ac:dyDescent="0.3">
      <c r="D52" s="2">
        <v>37</v>
      </c>
      <c r="E52" s="5">
        <f t="shared" si="0"/>
        <v>880.5200000000001</v>
      </c>
      <c r="F52" s="21">
        <f t="shared" si="1"/>
        <v>778.24341090200789</v>
      </c>
      <c r="G52" s="5">
        <f t="shared" si="2"/>
        <v>102.2765890979922</v>
      </c>
      <c r="H52" s="5">
        <f t="shared" si="3"/>
        <v>116634.23504620319</v>
      </c>
    </row>
    <row r="53" spans="4:8" x14ac:dyDescent="0.3">
      <c r="D53" s="2">
        <v>38</v>
      </c>
      <c r="E53" s="5">
        <f t="shared" si="0"/>
        <v>880.5200000000001</v>
      </c>
      <c r="F53" s="21">
        <f t="shared" si="1"/>
        <v>777.56156697468793</v>
      </c>
      <c r="G53" s="5">
        <f t="shared" si="2"/>
        <v>102.95843302531216</v>
      </c>
      <c r="H53" s="5">
        <f t="shared" si="3"/>
        <v>116531.27661317788</v>
      </c>
    </row>
    <row r="54" spans="4:8" x14ac:dyDescent="0.3">
      <c r="D54" s="2">
        <v>39</v>
      </c>
      <c r="E54" s="5">
        <f t="shared" si="0"/>
        <v>880.5200000000001</v>
      </c>
      <c r="F54" s="21">
        <f t="shared" si="1"/>
        <v>776.87517742118587</v>
      </c>
      <c r="G54" s="5">
        <f t="shared" si="2"/>
        <v>103.64482257881423</v>
      </c>
      <c r="H54" s="5">
        <f t="shared" si="3"/>
        <v>116427.63179059906</v>
      </c>
    </row>
    <row r="55" spans="4:8" x14ac:dyDescent="0.3">
      <c r="D55" s="2">
        <v>40</v>
      </c>
      <c r="E55" s="5">
        <f t="shared" si="0"/>
        <v>880.5200000000001</v>
      </c>
      <c r="F55" s="21">
        <f t="shared" si="1"/>
        <v>776.18421193732718</v>
      </c>
      <c r="G55" s="5">
        <f t="shared" si="2"/>
        <v>104.33578806267292</v>
      </c>
      <c r="H55" s="5">
        <f t="shared" si="3"/>
        <v>116323.29600253639</v>
      </c>
    </row>
    <row r="56" spans="4:8" x14ac:dyDescent="0.3">
      <c r="D56" s="2">
        <v>41</v>
      </c>
      <c r="E56" s="5">
        <f t="shared" si="0"/>
        <v>880.5200000000001</v>
      </c>
      <c r="F56" s="21">
        <f t="shared" si="1"/>
        <v>775.48864001690924</v>
      </c>
      <c r="G56" s="5">
        <f t="shared" si="2"/>
        <v>105.03135998309085</v>
      </c>
      <c r="H56" s="5">
        <f t="shared" si="3"/>
        <v>116218.2646425533</v>
      </c>
    </row>
    <row r="57" spans="4:8" x14ac:dyDescent="0.3">
      <c r="D57" s="2">
        <v>42</v>
      </c>
      <c r="E57" s="5">
        <f t="shared" si="0"/>
        <v>880.5200000000001</v>
      </c>
      <c r="F57" s="21">
        <f t="shared" si="1"/>
        <v>774.78843095035529</v>
      </c>
      <c r="G57" s="5">
        <f t="shared" si="2"/>
        <v>105.7315690496448</v>
      </c>
      <c r="H57" s="5">
        <f t="shared" si="3"/>
        <v>116112.53307350366</v>
      </c>
    </row>
    <row r="58" spans="4:8" x14ac:dyDescent="0.3">
      <c r="D58" s="2">
        <v>43</v>
      </c>
      <c r="E58" s="5">
        <f t="shared" si="0"/>
        <v>880.5200000000001</v>
      </c>
      <c r="F58" s="21">
        <f t="shared" si="1"/>
        <v>774.08355382335776</v>
      </c>
      <c r="G58" s="5">
        <f t="shared" si="2"/>
        <v>106.43644617664233</v>
      </c>
      <c r="H58" s="5">
        <f t="shared" si="3"/>
        <v>116006.09662732702</v>
      </c>
    </row>
    <row r="59" spans="4:8" x14ac:dyDescent="0.3">
      <c r="D59" s="2">
        <v>44</v>
      </c>
      <c r="E59" s="5">
        <f t="shared" si="0"/>
        <v>880.5200000000001</v>
      </c>
      <c r="F59" s="21">
        <f t="shared" si="1"/>
        <v>773.3739775155135</v>
      </c>
      <c r="G59" s="5">
        <f t="shared" si="2"/>
        <v>107.14602248448659</v>
      </c>
      <c r="H59" s="5">
        <f t="shared" si="3"/>
        <v>115898.95060484252</v>
      </c>
    </row>
    <row r="60" spans="4:8" x14ac:dyDescent="0.3">
      <c r="D60" s="2">
        <v>45</v>
      </c>
      <c r="E60" s="5">
        <f t="shared" si="0"/>
        <v>880.5200000000001</v>
      </c>
      <c r="F60" s="21">
        <f t="shared" si="1"/>
        <v>772.65967069895021</v>
      </c>
      <c r="G60" s="5">
        <f t="shared" si="2"/>
        <v>107.86032930104989</v>
      </c>
      <c r="H60" s="5">
        <f t="shared" si="3"/>
        <v>115791.09027554147</v>
      </c>
    </row>
    <row r="61" spans="4:8" x14ac:dyDescent="0.3">
      <c r="D61" s="2">
        <v>46</v>
      </c>
      <c r="E61" s="5">
        <f t="shared" si="0"/>
        <v>880.5200000000001</v>
      </c>
      <c r="F61" s="21">
        <f t="shared" si="1"/>
        <v>771.94060183694319</v>
      </c>
      <c r="G61" s="5">
        <f t="shared" si="2"/>
        <v>108.57939816305691</v>
      </c>
      <c r="H61" s="5">
        <f t="shared" si="3"/>
        <v>115682.51087737842</v>
      </c>
    </row>
    <row r="62" spans="4:8" x14ac:dyDescent="0.3">
      <c r="D62" s="2">
        <v>47</v>
      </c>
      <c r="E62" s="5">
        <f t="shared" si="0"/>
        <v>880.5200000000001</v>
      </c>
      <c r="F62" s="21">
        <f t="shared" si="1"/>
        <v>771.21673918252282</v>
      </c>
      <c r="G62" s="5">
        <f t="shared" si="2"/>
        <v>109.30326081747728</v>
      </c>
      <c r="H62" s="5">
        <f t="shared" si="3"/>
        <v>115573.20761656093</v>
      </c>
    </row>
    <row r="63" spans="4:8" x14ac:dyDescent="0.3">
      <c r="D63" s="2">
        <v>48</v>
      </c>
      <c r="E63" s="5">
        <f t="shared" si="0"/>
        <v>880.5200000000001</v>
      </c>
      <c r="F63" s="21">
        <f t="shared" si="1"/>
        <v>770.488050777073</v>
      </c>
      <c r="G63" s="5">
        <f t="shared" si="2"/>
        <v>110.0319492229271</v>
      </c>
      <c r="H63" s="5">
        <f t="shared" si="3"/>
        <v>115463.175667338</v>
      </c>
    </row>
    <row r="64" spans="4:8" x14ac:dyDescent="0.3">
      <c r="D64" s="2">
        <v>49</v>
      </c>
      <c r="E64" s="5">
        <f t="shared" si="0"/>
        <v>880.5200000000001</v>
      </c>
      <c r="F64" s="21">
        <f t="shared" si="1"/>
        <v>769.7545044489201</v>
      </c>
      <c r="G64" s="5">
        <f t="shared" si="2"/>
        <v>110.76549555107999</v>
      </c>
      <c r="H64" s="5">
        <f t="shared" si="3"/>
        <v>115352.41017178692</v>
      </c>
    </row>
    <row r="65" spans="4:8" x14ac:dyDescent="0.3">
      <c r="D65" s="2">
        <v>50</v>
      </c>
      <c r="E65" s="5">
        <f t="shared" si="0"/>
        <v>880.5200000000001</v>
      </c>
      <c r="F65" s="21">
        <f t="shared" si="1"/>
        <v>769.01606781191276</v>
      </c>
      <c r="G65" s="5">
        <f t="shared" si="2"/>
        <v>111.50393218808733</v>
      </c>
      <c r="H65" s="5">
        <f t="shared" si="3"/>
        <v>115240.90623959883</v>
      </c>
    </row>
    <row r="66" spans="4:8" x14ac:dyDescent="0.3">
      <c r="D66" s="2">
        <v>51</v>
      </c>
      <c r="E66" s="5">
        <f t="shared" si="0"/>
        <v>880.5200000000001</v>
      </c>
      <c r="F66" s="21">
        <f t="shared" si="1"/>
        <v>768.27270826399217</v>
      </c>
      <c r="G66" s="5">
        <f t="shared" si="2"/>
        <v>112.24729173600792</v>
      </c>
      <c r="H66" s="5">
        <f t="shared" si="3"/>
        <v>115128.65894786282</v>
      </c>
    </row>
    <row r="67" spans="4:8" x14ac:dyDescent="0.3">
      <c r="D67" s="2">
        <v>52</v>
      </c>
      <c r="E67" s="5">
        <f t="shared" si="0"/>
        <v>880.5200000000001</v>
      </c>
      <c r="F67" s="21">
        <f t="shared" si="1"/>
        <v>767.52439298575212</v>
      </c>
      <c r="G67" s="5">
        <f t="shared" si="2"/>
        <v>112.99560701424798</v>
      </c>
      <c r="H67" s="5">
        <f t="shared" si="3"/>
        <v>115015.66334084856</v>
      </c>
    </row>
    <row r="68" spans="4:8" x14ac:dyDescent="0.3">
      <c r="D68" s="2">
        <v>53</v>
      </c>
      <c r="E68" s="5">
        <f t="shared" si="0"/>
        <v>880.5200000000001</v>
      </c>
      <c r="F68" s="21">
        <f t="shared" si="1"/>
        <v>766.77108893899049</v>
      </c>
      <c r="G68" s="5">
        <f t="shared" si="2"/>
        <v>113.74891106100961</v>
      </c>
      <c r="H68" s="5">
        <f t="shared" si="3"/>
        <v>114901.91442978756</v>
      </c>
    </row>
    <row r="69" spans="4:8" x14ac:dyDescent="0.3">
      <c r="D69" s="2">
        <v>54</v>
      </c>
      <c r="E69" s="5">
        <f t="shared" si="0"/>
        <v>880.5200000000001</v>
      </c>
      <c r="F69" s="21">
        <f t="shared" si="1"/>
        <v>766.01276286525035</v>
      </c>
      <c r="G69" s="5">
        <f t="shared" si="2"/>
        <v>114.50723713474974</v>
      </c>
      <c r="H69" s="5">
        <f t="shared" si="3"/>
        <v>114787.40719265281</v>
      </c>
    </row>
    <row r="70" spans="4:8" x14ac:dyDescent="0.3">
      <c r="D70" s="2">
        <v>55</v>
      </c>
      <c r="E70" s="5">
        <f t="shared" si="0"/>
        <v>880.5200000000001</v>
      </c>
      <c r="F70" s="21">
        <f t="shared" si="1"/>
        <v>765.24938128435213</v>
      </c>
      <c r="G70" s="5">
        <f t="shared" si="2"/>
        <v>115.27061871564797</v>
      </c>
      <c r="H70" s="5">
        <f t="shared" si="3"/>
        <v>114672.13657393717</v>
      </c>
    </row>
    <row r="71" spans="4:8" x14ac:dyDescent="0.3">
      <c r="D71" s="2">
        <v>56</v>
      </c>
      <c r="E71" s="5">
        <f t="shared" si="0"/>
        <v>880.5200000000001</v>
      </c>
      <c r="F71" s="21">
        <f t="shared" si="1"/>
        <v>764.48091049291452</v>
      </c>
      <c r="G71" s="5">
        <f t="shared" si="2"/>
        <v>116.03908950708558</v>
      </c>
      <c r="H71" s="5">
        <f t="shared" si="3"/>
        <v>114556.09748443008</v>
      </c>
    </row>
    <row r="72" spans="4:8" x14ac:dyDescent="0.3">
      <c r="D72" s="2">
        <v>57</v>
      </c>
      <c r="E72" s="5">
        <f t="shared" si="0"/>
        <v>880.5200000000001</v>
      </c>
      <c r="F72" s="21">
        <f t="shared" si="1"/>
        <v>763.70731656286716</v>
      </c>
      <c r="G72" s="5">
        <f t="shared" si="2"/>
        <v>116.81268343713293</v>
      </c>
      <c r="H72" s="5">
        <f t="shared" si="3"/>
        <v>114439.28480099294</v>
      </c>
    </row>
    <row r="73" spans="4:8" x14ac:dyDescent="0.3">
      <c r="D73" s="2">
        <v>58</v>
      </c>
      <c r="E73" s="5">
        <f t="shared" si="0"/>
        <v>880.5200000000001</v>
      </c>
      <c r="F73" s="21">
        <f t="shared" si="1"/>
        <v>762.92856533995291</v>
      </c>
      <c r="G73" s="5">
        <f t="shared" si="2"/>
        <v>117.59143466004718</v>
      </c>
      <c r="H73" s="5">
        <f t="shared" si="3"/>
        <v>114321.6933663329</v>
      </c>
    </row>
    <row r="74" spans="4:8" x14ac:dyDescent="0.3">
      <c r="D74" s="2">
        <v>59</v>
      </c>
      <c r="E74" s="5">
        <f t="shared" si="0"/>
        <v>880.5200000000001</v>
      </c>
      <c r="F74" s="21">
        <f t="shared" si="1"/>
        <v>762.14462244221932</v>
      </c>
      <c r="G74" s="5">
        <f t="shared" si="2"/>
        <v>118.37537755778078</v>
      </c>
      <c r="H74" s="5">
        <f t="shared" si="3"/>
        <v>114203.31798877512</v>
      </c>
    </row>
    <row r="75" spans="4:8" x14ac:dyDescent="0.3">
      <c r="D75" s="2">
        <v>60</v>
      </c>
      <c r="E75" s="5">
        <f t="shared" si="0"/>
        <v>880.5200000000001</v>
      </c>
      <c r="F75" s="21">
        <f t="shared" si="1"/>
        <v>761.3554532585008</v>
      </c>
      <c r="G75" s="5">
        <f t="shared" si="2"/>
        <v>119.16454674149929</v>
      </c>
      <c r="H75" s="5">
        <f t="shared" si="3"/>
        <v>114084.15344203362</v>
      </c>
    </row>
    <row r="76" spans="4:8" x14ac:dyDescent="0.3">
      <c r="D76" s="2">
        <v>61</v>
      </c>
      <c r="E76" s="5">
        <f t="shared" si="0"/>
        <v>880.5200000000001</v>
      </c>
      <c r="F76" s="21">
        <f t="shared" si="1"/>
        <v>760.56102294689083</v>
      </c>
      <c r="G76" s="5">
        <f t="shared" si="2"/>
        <v>119.95897705310927</v>
      </c>
      <c r="H76" s="5">
        <f t="shared" si="3"/>
        <v>113964.19446498051</v>
      </c>
    </row>
    <row r="77" spans="4:8" x14ac:dyDescent="0.3">
      <c r="D77" s="2">
        <v>62</v>
      </c>
      <c r="E77" s="5">
        <f t="shared" si="0"/>
        <v>880.5200000000001</v>
      </c>
      <c r="F77" s="21">
        <f t="shared" si="1"/>
        <v>759.76129643320337</v>
      </c>
      <c r="G77" s="5">
        <f t="shared" si="2"/>
        <v>120.75870356679673</v>
      </c>
      <c r="H77" s="5">
        <f t="shared" si="3"/>
        <v>113843.43576141371</v>
      </c>
    </row>
    <row r="78" spans="4:8" x14ac:dyDescent="0.3">
      <c r="D78" s="2">
        <v>63</v>
      </c>
      <c r="E78" s="5">
        <f t="shared" si="0"/>
        <v>880.5200000000001</v>
      </c>
      <c r="F78" s="21">
        <f t="shared" si="1"/>
        <v>758.95623840942471</v>
      </c>
      <c r="G78" s="5">
        <f t="shared" si="2"/>
        <v>121.56376159057538</v>
      </c>
      <c r="H78" s="5">
        <f t="shared" si="3"/>
        <v>113721.87199982314</v>
      </c>
    </row>
    <row r="79" spans="4:8" x14ac:dyDescent="0.3">
      <c r="D79" s="2">
        <v>64</v>
      </c>
      <c r="E79" s="5">
        <f t="shared" si="0"/>
        <v>880.5200000000001</v>
      </c>
      <c r="F79" s="21">
        <f t="shared" si="1"/>
        <v>758.14581333215426</v>
      </c>
      <c r="G79" s="5">
        <f t="shared" si="2"/>
        <v>122.37418666784583</v>
      </c>
      <c r="H79" s="5">
        <f t="shared" si="3"/>
        <v>113599.49781315529</v>
      </c>
    </row>
    <row r="80" spans="4:8" x14ac:dyDescent="0.3">
      <c r="D80" s="2">
        <v>65</v>
      </c>
      <c r="E80" s="5">
        <f t="shared" si="0"/>
        <v>880.5200000000001</v>
      </c>
      <c r="F80" s="21">
        <f t="shared" si="1"/>
        <v>757.3299854210353</v>
      </c>
      <c r="G80" s="5">
        <f t="shared" si="2"/>
        <v>123.19001457896479</v>
      </c>
      <c r="H80" s="5">
        <f t="shared" si="3"/>
        <v>113476.30779857632</v>
      </c>
    </row>
    <row r="81" spans="4:8" x14ac:dyDescent="0.3">
      <c r="D81" s="2">
        <v>66</v>
      </c>
      <c r="E81" s="5">
        <f t="shared" ref="E81:E144" si="4">$E$9</f>
        <v>880.5200000000001</v>
      </c>
      <c r="F81" s="21">
        <f t="shared" ref="F81:F144" si="5">H80*$E$5/12</f>
        <v>756.50871865717545</v>
      </c>
      <c r="G81" s="5">
        <f t="shared" ref="G81:G144" si="6">E81-F81</f>
        <v>124.01128134282465</v>
      </c>
      <c r="H81" s="5">
        <f t="shared" ref="H81:H144" si="7">H80-G81</f>
        <v>113352.2965172335</v>
      </c>
    </row>
    <row r="82" spans="4:8" x14ac:dyDescent="0.3">
      <c r="D82" s="2">
        <v>67</v>
      </c>
      <c r="E82" s="5">
        <f t="shared" si="4"/>
        <v>880.5200000000001</v>
      </c>
      <c r="F82" s="21">
        <f t="shared" si="5"/>
        <v>755.68197678155673</v>
      </c>
      <c r="G82" s="5">
        <f t="shared" si="6"/>
        <v>124.83802321844337</v>
      </c>
      <c r="H82" s="5">
        <f t="shared" si="7"/>
        <v>113227.45849401505</v>
      </c>
    </row>
    <row r="83" spans="4:8" x14ac:dyDescent="0.3">
      <c r="D83" s="2">
        <v>68</v>
      </c>
      <c r="E83" s="5">
        <f t="shared" si="4"/>
        <v>880.5200000000001</v>
      </c>
      <c r="F83" s="21">
        <f t="shared" si="5"/>
        <v>754.84972329343373</v>
      </c>
      <c r="G83" s="5">
        <f t="shared" si="6"/>
        <v>125.67027670656637</v>
      </c>
      <c r="H83" s="5">
        <f t="shared" si="7"/>
        <v>113101.78821730848</v>
      </c>
    </row>
    <row r="84" spans="4:8" x14ac:dyDescent="0.3">
      <c r="D84" s="2">
        <v>69</v>
      </c>
      <c r="E84" s="5">
        <f t="shared" si="4"/>
        <v>880.5200000000001</v>
      </c>
      <c r="F84" s="21">
        <f t="shared" si="5"/>
        <v>754.01192144872323</v>
      </c>
      <c r="G84" s="5">
        <f t="shared" si="6"/>
        <v>126.50807855127687</v>
      </c>
      <c r="H84" s="5">
        <f t="shared" si="7"/>
        <v>112975.2801387572</v>
      </c>
    </row>
    <row r="85" spans="4:8" x14ac:dyDescent="0.3">
      <c r="D85" s="2">
        <v>70</v>
      </c>
      <c r="E85" s="5">
        <f t="shared" si="4"/>
        <v>880.5200000000001</v>
      </c>
      <c r="F85" s="21">
        <f t="shared" si="5"/>
        <v>753.16853425838133</v>
      </c>
      <c r="G85" s="5">
        <f t="shared" si="6"/>
        <v>127.35146574161877</v>
      </c>
      <c r="H85" s="5">
        <f t="shared" si="7"/>
        <v>112847.92867301557</v>
      </c>
    </row>
    <row r="86" spans="4:8" x14ac:dyDescent="0.3">
      <c r="D86" s="2">
        <v>71</v>
      </c>
      <c r="E86" s="5">
        <f t="shared" si="4"/>
        <v>880.5200000000001</v>
      </c>
      <c r="F86" s="21">
        <f t="shared" si="5"/>
        <v>752.31952448677055</v>
      </c>
      <c r="G86" s="5">
        <f t="shared" si="6"/>
        <v>128.20047551322955</v>
      </c>
      <c r="H86" s="5">
        <f t="shared" si="7"/>
        <v>112719.72819750234</v>
      </c>
    </row>
    <row r="87" spans="4:8" x14ac:dyDescent="0.3">
      <c r="D87" s="2">
        <v>72</v>
      </c>
      <c r="E87" s="5">
        <f t="shared" si="4"/>
        <v>880.5200000000001</v>
      </c>
      <c r="F87" s="21">
        <f t="shared" si="5"/>
        <v>751.46485465001558</v>
      </c>
      <c r="G87" s="5">
        <f t="shared" si="6"/>
        <v>129.05514534998451</v>
      </c>
      <c r="H87" s="5">
        <f t="shared" si="7"/>
        <v>112590.67305215236</v>
      </c>
    </row>
    <row r="88" spans="4:8" x14ac:dyDescent="0.3">
      <c r="D88" s="2">
        <v>73</v>
      </c>
      <c r="E88" s="5">
        <f t="shared" si="4"/>
        <v>880.5200000000001</v>
      </c>
      <c r="F88" s="21">
        <f t="shared" si="5"/>
        <v>750.60448701434905</v>
      </c>
      <c r="G88" s="5">
        <f t="shared" si="6"/>
        <v>129.91551298565105</v>
      </c>
      <c r="H88" s="5">
        <f t="shared" si="7"/>
        <v>112460.75753916671</v>
      </c>
    </row>
    <row r="89" spans="4:8" x14ac:dyDescent="0.3">
      <c r="D89" s="2">
        <v>74</v>
      </c>
      <c r="E89" s="5">
        <f t="shared" si="4"/>
        <v>880.5200000000001</v>
      </c>
      <c r="F89" s="21">
        <f t="shared" si="5"/>
        <v>749.73838359444471</v>
      </c>
      <c r="G89" s="5">
        <f t="shared" si="6"/>
        <v>130.78161640555538</v>
      </c>
      <c r="H89" s="5">
        <f t="shared" si="7"/>
        <v>112329.97592276115</v>
      </c>
    </row>
    <row r="90" spans="4:8" x14ac:dyDescent="0.3">
      <c r="D90" s="2">
        <v>75</v>
      </c>
      <c r="E90" s="5">
        <f t="shared" si="4"/>
        <v>880.5200000000001</v>
      </c>
      <c r="F90" s="21">
        <f t="shared" si="5"/>
        <v>748.86650615174096</v>
      </c>
      <c r="G90" s="5">
        <f t="shared" si="6"/>
        <v>131.65349384825913</v>
      </c>
      <c r="H90" s="5">
        <f t="shared" si="7"/>
        <v>112198.32242891288</v>
      </c>
    </row>
    <row r="91" spans="4:8" x14ac:dyDescent="0.3">
      <c r="D91" s="2">
        <v>76</v>
      </c>
      <c r="E91" s="5">
        <f t="shared" si="4"/>
        <v>880.5200000000001</v>
      </c>
      <c r="F91" s="21">
        <f t="shared" si="5"/>
        <v>747.98881619275255</v>
      </c>
      <c r="G91" s="5">
        <f t="shared" si="6"/>
        <v>132.53118380724754</v>
      </c>
      <c r="H91" s="5">
        <f t="shared" si="7"/>
        <v>112065.79124510563</v>
      </c>
    </row>
    <row r="92" spans="4:8" x14ac:dyDescent="0.3">
      <c r="D92" s="2">
        <v>77</v>
      </c>
      <c r="E92" s="5">
        <f t="shared" si="4"/>
        <v>880.5200000000001</v>
      </c>
      <c r="F92" s="21">
        <f t="shared" si="5"/>
        <v>747.10527496737086</v>
      </c>
      <c r="G92" s="5">
        <f t="shared" si="6"/>
        <v>133.41472503262924</v>
      </c>
      <c r="H92" s="5">
        <f t="shared" si="7"/>
        <v>111932.376520073</v>
      </c>
    </row>
    <row r="93" spans="4:8" x14ac:dyDescent="0.3">
      <c r="D93" s="2">
        <v>78</v>
      </c>
      <c r="E93" s="5">
        <f t="shared" si="4"/>
        <v>880.5200000000001</v>
      </c>
      <c r="F93" s="21">
        <f t="shared" si="5"/>
        <v>746.21584346715326</v>
      </c>
      <c r="G93" s="5">
        <f t="shared" si="6"/>
        <v>134.30415653284683</v>
      </c>
      <c r="H93" s="5">
        <f t="shared" si="7"/>
        <v>111798.07236354015</v>
      </c>
    </row>
    <row r="94" spans="4:8" x14ac:dyDescent="0.3">
      <c r="D94" s="2">
        <v>79</v>
      </c>
      <c r="E94" s="5">
        <f t="shared" si="4"/>
        <v>880.5200000000001</v>
      </c>
      <c r="F94" s="21">
        <f t="shared" si="5"/>
        <v>745.32048242360099</v>
      </c>
      <c r="G94" s="5">
        <f t="shared" si="6"/>
        <v>135.1995175763991</v>
      </c>
      <c r="H94" s="5">
        <f t="shared" si="7"/>
        <v>111662.87284596375</v>
      </c>
    </row>
    <row r="95" spans="4:8" x14ac:dyDescent="0.3">
      <c r="D95" s="2">
        <v>80</v>
      </c>
      <c r="E95" s="5">
        <f t="shared" si="4"/>
        <v>880.5200000000001</v>
      </c>
      <c r="F95" s="21">
        <f t="shared" si="5"/>
        <v>744.41915230642508</v>
      </c>
      <c r="G95" s="5">
        <f t="shared" si="6"/>
        <v>136.10084769357502</v>
      </c>
      <c r="H95" s="5">
        <f t="shared" si="7"/>
        <v>111526.77199827017</v>
      </c>
    </row>
    <row r="96" spans="4:8" x14ac:dyDescent="0.3">
      <c r="D96" s="2">
        <v>81</v>
      </c>
      <c r="E96" s="5">
        <f t="shared" si="4"/>
        <v>880.5200000000001</v>
      </c>
      <c r="F96" s="21">
        <f t="shared" si="5"/>
        <v>743.51181332180113</v>
      </c>
      <c r="G96" s="5">
        <f t="shared" si="6"/>
        <v>137.00818667819897</v>
      </c>
      <c r="H96" s="5">
        <f t="shared" si="7"/>
        <v>111389.76381159197</v>
      </c>
    </row>
    <row r="97" spans="4:8" x14ac:dyDescent="0.3">
      <c r="D97" s="2">
        <v>82</v>
      </c>
      <c r="E97" s="5">
        <f t="shared" si="4"/>
        <v>880.5200000000001</v>
      </c>
      <c r="F97" s="21">
        <f t="shared" si="5"/>
        <v>742.59842541061323</v>
      </c>
      <c r="G97" s="5">
        <f t="shared" si="6"/>
        <v>137.92157458938686</v>
      </c>
      <c r="H97" s="5">
        <f t="shared" si="7"/>
        <v>111251.84223700258</v>
      </c>
    </row>
    <row r="98" spans="4:8" x14ac:dyDescent="0.3">
      <c r="D98" s="2">
        <v>83</v>
      </c>
      <c r="E98" s="5">
        <f t="shared" si="4"/>
        <v>880.5200000000001</v>
      </c>
      <c r="F98" s="21">
        <f t="shared" si="5"/>
        <v>741.67894824668383</v>
      </c>
      <c r="G98" s="5">
        <f t="shared" si="6"/>
        <v>138.84105175331626</v>
      </c>
      <c r="H98" s="5">
        <f t="shared" si="7"/>
        <v>111113.00118524926</v>
      </c>
    </row>
    <row r="99" spans="4:8" x14ac:dyDescent="0.3">
      <c r="D99" s="2">
        <v>84</v>
      </c>
      <c r="E99" s="5">
        <f t="shared" si="4"/>
        <v>880.5200000000001</v>
      </c>
      <c r="F99" s="21">
        <f t="shared" si="5"/>
        <v>740.75334123499499</v>
      </c>
      <c r="G99" s="5">
        <f t="shared" si="6"/>
        <v>139.7666587650051</v>
      </c>
      <c r="H99" s="5">
        <f t="shared" si="7"/>
        <v>110973.23452648426</v>
      </c>
    </row>
    <row r="100" spans="4:8" x14ac:dyDescent="0.3">
      <c r="D100" s="2">
        <v>85</v>
      </c>
      <c r="E100" s="5">
        <f t="shared" si="4"/>
        <v>880.5200000000001</v>
      </c>
      <c r="F100" s="21">
        <f t="shared" si="5"/>
        <v>739.8215635098951</v>
      </c>
      <c r="G100" s="5">
        <f t="shared" si="6"/>
        <v>140.698436490105</v>
      </c>
      <c r="H100" s="5">
        <f t="shared" si="7"/>
        <v>110832.53608999416</v>
      </c>
    </row>
    <row r="101" spans="4:8" x14ac:dyDescent="0.3">
      <c r="D101" s="2">
        <v>86</v>
      </c>
      <c r="E101" s="5">
        <f t="shared" si="4"/>
        <v>880.5200000000001</v>
      </c>
      <c r="F101" s="21">
        <f t="shared" si="5"/>
        <v>738.88357393329443</v>
      </c>
      <c r="G101" s="5">
        <f t="shared" si="6"/>
        <v>141.63642606670567</v>
      </c>
      <c r="H101" s="5">
        <f t="shared" si="7"/>
        <v>110690.89966392746</v>
      </c>
    </row>
    <row r="102" spans="4:8" x14ac:dyDescent="0.3">
      <c r="D102" s="2">
        <v>87</v>
      </c>
      <c r="E102" s="5">
        <f t="shared" si="4"/>
        <v>880.5200000000001</v>
      </c>
      <c r="F102" s="21">
        <f t="shared" si="5"/>
        <v>737.93933109284978</v>
      </c>
      <c r="G102" s="5">
        <f t="shared" si="6"/>
        <v>142.58066890715031</v>
      </c>
      <c r="H102" s="5">
        <f t="shared" si="7"/>
        <v>110548.31899502031</v>
      </c>
    </row>
    <row r="103" spans="4:8" x14ac:dyDescent="0.3">
      <c r="D103" s="2">
        <v>88</v>
      </c>
      <c r="E103" s="5">
        <f t="shared" si="4"/>
        <v>880.5200000000001</v>
      </c>
      <c r="F103" s="21">
        <f t="shared" si="5"/>
        <v>736.9887933001354</v>
      </c>
      <c r="G103" s="5">
        <f t="shared" si="6"/>
        <v>143.5312066998647</v>
      </c>
      <c r="H103" s="5">
        <f t="shared" si="7"/>
        <v>110404.78778832045</v>
      </c>
    </row>
    <row r="104" spans="4:8" x14ac:dyDescent="0.3">
      <c r="D104" s="2">
        <v>89</v>
      </c>
      <c r="E104" s="5">
        <f t="shared" si="4"/>
        <v>880.5200000000001</v>
      </c>
      <c r="F104" s="21">
        <f t="shared" si="5"/>
        <v>736.03191858880302</v>
      </c>
      <c r="G104" s="5">
        <f t="shared" si="6"/>
        <v>144.48808141119707</v>
      </c>
      <c r="H104" s="5">
        <f t="shared" si="7"/>
        <v>110260.29970690925</v>
      </c>
    </row>
    <row r="105" spans="4:8" x14ac:dyDescent="0.3">
      <c r="D105" s="2">
        <v>90</v>
      </c>
      <c r="E105" s="5">
        <f t="shared" si="4"/>
        <v>880.5200000000001</v>
      </c>
      <c r="F105" s="21">
        <f t="shared" si="5"/>
        <v>735.06866471272826</v>
      </c>
      <c r="G105" s="5">
        <f t="shared" si="6"/>
        <v>145.45133528727183</v>
      </c>
      <c r="H105" s="5">
        <f t="shared" si="7"/>
        <v>110114.84837162198</v>
      </c>
    </row>
    <row r="106" spans="4:8" x14ac:dyDescent="0.3">
      <c r="D106" s="2">
        <v>91</v>
      </c>
      <c r="E106" s="5">
        <f t="shared" si="4"/>
        <v>880.5200000000001</v>
      </c>
      <c r="F106" s="21">
        <f t="shared" si="5"/>
        <v>734.09898914414646</v>
      </c>
      <c r="G106" s="5">
        <f t="shared" si="6"/>
        <v>146.42101085585364</v>
      </c>
      <c r="H106" s="5">
        <f t="shared" si="7"/>
        <v>109968.42736076613</v>
      </c>
    </row>
    <row r="107" spans="4:8" x14ac:dyDescent="0.3">
      <c r="D107" s="2">
        <v>92</v>
      </c>
      <c r="E107" s="5">
        <f t="shared" si="4"/>
        <v>880.5200000000001</v>
      </c>
      <c r="F107" s="21">
        <f t="shared" si="5"/>
        <v>733.12284907177411</v>
      </c>
      <c r="G107" s="5">
        <f t="shared" si="6"/>
        <v>147.39715092822598</v>
      </c>
      <c r="H107" s="5">
        <f t="shared" si="7"/>
        <v>109821.0302098379</v>
      </c>
    </row>
    <row r="108" spans="4:8" x14ac:dyDescent="0.3">
      <c r="D108" s="2">
        <v>93</v>
      </c>
      <c r="E108" s="5">
        <f t="shared" si="4"/>
        <v>880.5200000000001</v>
      </c>
      <c r="F108" s="21">
        <f t="shared" si="5"/>
        <v>732.14020139891943</v>
      </c>
      <c r="G108" s="5">
        <f t="shared" si="6"/>
        <v>148.37979860108067</v>
      </c>
      <c r="H108" s="5">
        <f t="shared" si="7"/>
        <v>109672.65041123683</v>
      </c>
    </row>
    <row r="109" spans="4:8" x14ac:dyDescent="0.3">
      <c r="D109" s="2">
        <v>94</v>
      </c>
      <c r="E109" s="5">
        <f t="shared" si="4"/>
        <v>880.5200000000001</v>
      </c>
      <c r="F109" s="21">
        <f t="shared" si="5"/>
        <v>731.15100274157885</v>
      </c>
      <c r="G109" s="5">
        <f t="shared" si="6"/>
        <v>149.36899725842125</v>
      </c>
      <c r="H109" s="5">
        <f t="shared" si="7"/>
        <v>109523.2814139784</v>
      </c>
    </row>
    <row r="110" spans="4:8" x14ac:dyDescent="0.3">
      <c r="D110" s="2">
        <v>95</v>
      </c>
      <c r="E110" s="5">
        <f t="shared" si="4"/>
        <v>880.5200000000001</v>
      </c>
      <c r="F110" s="21">
        <f t="shared" si="5"/>
        <v>730.15520942652267</v>
      </c>
      <c r="G110" s="5">
        <f t="shared" si="6"/>
        <v>150.36479057347742</v>
      </c>
      <c r="H110" s="5">
        <f t="shared" si="7"/>
        <v>109372.91662340492</v>
      </c>
    </row>
    <row r="111" spans="4:8" x14ac:dyDescent="0.3">
      <c r="D111" s="2">
        <v>96</v>
      </c>
      <c r="E111" s="5">
        <f t="shared" si="4"/>
        <v>880.5200000000001</v>
      </c>
      <c r="F111" s="21">
        <f t="shared" si="5"/>
        <v>729.15277748936614</v>
      </c>
      <c r="G111" s="5">
        <f t="shared" si="6"/>
        <v>151.36722251063395</v>
      </c>
      <c r="H111" s="5">
        <f t="shared" si="7"/>
        <v>109221.54940089429</v>
      </c>
    </row>
    <row r="112" spans="4:8" x14ac:dyDescent="0.3">
      <c r="D112" s="2">
        <v>97</v>
      </c>
      <c r="E112" s="5">
        <f t="shared" si="4"/>
        <v>880.5200000000001</v>
      </c>
      <c r="F112" s="21">
        <f t="shared" si="5"/>
        <v>728.14366267262858</v>
      </c>
      <c r="G112" s="5">
        <f t="shared" si="6"/>
        <v>152.37633732737152</v>
      </c>
      <c r="H112" s="5">
        <f t="shared" si="7"/>
        <v>109069.17306356692</v>
      </c>
    </row>
    <row r="113" spans="4:8" x14ac:dyDescent="0.3">
      <c r="D113" s="2">
        <v>98</v>
      </c>
      <c r="E113" s="5">
        <f t="shared" si="4"/>
        <v>880.5200000000001</v>
      </c>
      <c r="F113" s="21">
        <f t="shared" si="5"/>
        <v>727.12782042377955</v>
      </c>
      <c r="G113" s="5">
        <f t="shared" si="6"/>
        <v>153.39217957622054</v>
      </c>
      <c r="H113" s="5">
        <f t="shared" si="7"/>
        <v>108915.78088399071</v>
      </c>
    </row>
    <row r="114" spans="4:8" x14ac:dyDescent="0.3">
      <c r="D114" s="2">
        <v>99</v>
      </c>
      <c r="E114" s="5">
        <f t="shared" si="4"/>
        <v>880.5200000000001</v>
      </c>
      <c r="F114" s="21">
        <f t="shared" si="5"/>
        <v>726.10520589327143</v>
      </c>
      <c r="G114" s="5">
        <f t="shared" si="6"/>
        <v>154.41479410672866</v>
      </c>
      <c r="H114" s="5">
        <f t="shared" si="7"/>
        <v>108761.36608988397</v>
      </c>
    </row>
    <row r="115" spans="4:8" x14ac:dyDescent="0.3">
      <c r="D115" s="2">
        <v>100</v>
      </c>
      <c r="E115" s="5">
        <f t="shared" si="4"/>
        <v>880.5200000000001</v>
      </c>
      <c r="F115" s="21">
        <f t="shared" si="5"/>
        <v>725.07577393255985</v>
      </c>
      <c r="G115" s="5">
        <f t="shared" si="6"/>
        <v>155.44422606744024</v>
      </c>
      <c r="H115" s="5">
        <f t="shared" si="7"/>
        <v>108605.92186381653</v>
      </c>
    </row>
    <row r="116" spans="4:8" x14ac:dyDescent="0.3">
      <c r="D116" s="2">
        <v>101</v>
      </c>
      <c r="E116" s="5">
        <f t="shared" si="4"/>
        <v>880.5200000000001</v>
      </c>
      <c r="F116" s="21">
        <f t="shared" si="5"/>
        <v>724.03947909211013</v>
      </c>
      <c r="G116" s="5">
        <f t="shared" si="6"/>
        <v>156.48052090788997</v>
      </c>
      <c r="H116" s="5">
        <f t="shared" si="7"/>
        <v>108449.44134290864</v>
      </c>
    </row>
    <row r="117" spans="4:8" x14ac:dyDescent="0.3">
      <c r="D117" s="2">
        <v>102</v>
      </c>
      <c r="E117" s="5">
        <f t="shared" si="4"/>
        <v>880.5200000000001</v>
      </c>
      <c r="F117" s="21">
        <f t="shared" si="5"/>
        <v>722.99627561939099</v>
      </c>
      <c r="G117" s="5">
        <f t="shared" si="6"/>
        <v>157.52372438060911</v>
      </c>
      <c r="H117" s="5">
        <f t="shared" si="7"/>
        <v>108291.91761852804</v>
      </c>
    </row>
    <row r="118" spans="4:8" x14ac:dyDescent="0.3">
      <c r="D118" s="2">
        <v>103</v>
      </c>
      <c r="E118" s="5">
        <f t="shared" si="4"/>
        <v>880.5200000000001</v>
      </c>
      <c r="F118" s="21">
        <f t="shared" si="5"/>
        <v>721.94611745685359</v>
      </c>
      <c r="G118" s="5">
        <f t="shared" si="6"/>
        <v>158.57388254314651</v>
      </c>
      <c r="H118" s="5">
        <f t="shared" si="7"/>
        <v>108133.34373598489</v>
      </c>
    </row>
    <row r="119" spans="4:8" x14ac:dyDescent="0.3">
      <c r="D119" s="2">
        <v>104</v>
      </c>
      <c r="E119" s="5">
        <f t="shared" si="4"/>
        <v>880.5200000000001</v>
      </c>
      <c r="F119" s="21">
        <f t="shared" si="5"/>
        <v>720.88895823989924</v>
      </c>
      <c r="G119" s="5">
        <f t="shared" si="6"/>
        <v>159.63104176010086</v>
      </c>
      <c r="H119" s="5">
        <f t="shared" si="7"/>
        <v>107973.71269422479</v>
      </c>
    </row>
    <row r="120" spans="4:8" x14ac:dyDescent="0.3">
      <c r="D120" s="2">
        <v>105</v>
      </c>
      <c r="E120" s="5">
        <f t="shared" si="4"/>
        <v>880.5200000000001</v>
      </c>
      <c r="F120" s="21">
        <f t="shared" si="5"/>
        <v>719.82475129483191</v>
      </c>
      <c r="G120" s="5">
        <f t="shared" si="6"/>
        <v>160.69524870516818</v>
      </c>
      <c r="H120" s="5">
        <f t="shared" si="7"/>
        <v>107813.01744551961</v>
      </c>
    </row>
    <row r="121" spans="4:8" x14ac:dyDescent="0.3">
      <c r="D121" s="2">
        <v>106</v>
      </c>
      <c r="E121" s="5">
        <f t="shared" si="4"/>
        <v>880.5200000000001</v>
      </c>
      <c r="F121" s="21">
        <f t="shared" si="5"/>
        <v>718.75344963679743</v>
      </c>
      <c r="G121" s="5">
        <f t="shared" si="6"/>
        <v>161.76655036320267</v>
      </c>
      <c r="H121" s="5">
        <f t="shared" si="7"/>
        <v>107651.25089515641</v>
      </c>
    </row>
    <row r="122" spans="4:8" x14ac:dyDescent="0.3">
      <c r="D122" s="2">
        <v>107</v>
      </c>
      <c r="E122" s="5">
        <f t="shared" si="4"/>
        <v>880.5200000000001</v>
      </c>
      <c r="F122" s="21">
        <f t="shared" si="5"/>
        <v>717.67500596770935</v>
      </c>
      <c r="G122" s="5">
        <f t="shared" si="6"/>
        <v>162.84499403229074</v>
      </c>
      <c r="H122" s="5">
        <f t="shared" si="7"/>
        <v>107488.40590112412</v>
      </c>
    </row>
    <row r="123" spans="4:8" x14ac:dyDescent="0.3">
      <c r="D123" s="2">
        <v>108</v>
      </c>
      <c r="E123" s="5">
        <f t="shared" si="4"/>
        <v>880.5200000000001</v>
      </c>
      <c r="F123" s="21">
        <f t="shared" si="5"/>
        <v>716.5893726741607</v>
      </c>
      <c r="G123" s="5">
        <f t="shared" si="6"/>
        <v>163.9306273258394</v>
      </c>
      <c r="H123" s="5">
        <f t="shared" si="7"/>
        <v>107324.47527379828</v>
      </c>
    </row>
    <row r="124" spans="4:8" x14ac:dyDescent="0.3">
      <c r="D124" s="2">
        <v>109</v>
      </c>
      <c r="E124" s="5">
        <f t="shared" si="4"/>
        <v>880.5200000000001</v>
      </c>
      <c r="F124" s="21">
        <f t="shared" si="5"/>
        <v>715.49650182532184</v>
      </c>
      <c r="G124" s="5">
        <f t="shared" si="6"/>
        <v>165.02349817467825</v>
      </c>
      <c r="H124" s="5">
        <f t="shared" si="7"/>
        <v>107159.4517756236</v>
      </c>
    </row>
    <row r="125" spans="4:8" x14ac:dyDescent="0.3">
      <c r="D125" s="2">
        <v>110</v>
      </c>
      <c r="E125" s="5">
        <f t="shared" si="4"/>
        <v>880.5200000000001</v>
      </c>
      <c r="F125" s="21">
        <f t="shared" si="5"/>
        <v>714.39634517082402</v>
      </c>
      <c r="G125" s="5">
        <f t="shared" si="6"/>
        <v>166.12365482917608</v>
      </c>
      <c r="H125" s="5">
        <f t="shared" si="7"/>
        <v>106993.32812079442</v>
      </c>
    </row>
    <row r="126" spans="4:8" x14ac:dyDescent="0.3">
      <c r="D126" s="2">
        <v>111</v>
      </c>
      <c r="E126" s="5">
        <f t="shared" si="4"/>
        <v>880.5200000000001</v>
      </c>
      <c r="F126" s="21">
        <f t="shared" si="5"/>
        <v>713.28885413862952</v>
      </c>
      <c r="G126" s="5">
        <f t="shared" si="6"/>
        <v>167.23114586137058</v>
      </c>
      <c r="H126" s="5">
        <f t="shared" si="7"/>
        <v>106826.09697493305</v>
      </c>
    </row>
    <row r="127" spans="4:8" x14ac:dyDescent="0.3">
      <c r="D127" s="2">
        <v>112</v>
      </c>
      <c r="E127" s="5">
        <f t="shared" si="4"/>
        <v>880.5200000000001</v>
      </c>
      <c r="F127" s="21">
        <f t="shared" si="5"/>
        <v>712.17397983288708</v>
      </c>
      <c r="G127" s="5">
        <f t="shared" si="6"/>
        <v>168.34602016711301</v>
      </c>
      <c r="H127" s="5">
        <f t="shared" si="7"/>
        <v>106657.75095476594</v>
      </c>
    </row>
    <row r="128" spans="4:8" x14ac:dyDescent="0.3">
      <c r="D128" s="2">
        <v>113</v>
      </c>
      <c r="E128" s="5">
        <f t="shared" si="4"/>
        <v>880.5200000000001</v>
      </c>
      <c r="F128" s="21">
        <f t="shared" si="5"/>
        <v>711.05167303177302</v>
      </c>
      <c r="G128" s="5">
        <f t="shared" si="6"/>
        <v>169.46832696822707</v>
      </c>
      <c r="H128" s="5">
        <f t="shared" si="7"/>
        <v>106488.28262779771</v>
      </c>
    </row>
    <row r="129" spans="4:8" x14ac:dyDescent="0.3">
      <c r="D129" s="2">
        <v>114</v>
      </c>
      <c r="E129" s="5">
        <f t="shared" si="4"/>
        <v>880.5200000000001</v>
      </c>
      <c r="F129" s="21">
        <f t="shared" si="5"/>
        <v>709.92188418531805</v>
      </c>
      <c r="G129" s="5">
        <f t="shared" si="6"/>
        <v>170.59811581468205</v>
      </c>
      <c r="H129" s="5">
        <f t="shared" si="7"/>
        <v>106317.68451198304</v>
      </c>
    </row>
    <row r="130" spans="4:8" x14ac:dyDescent="0.3">
      <c r="D130" s="2">
        <v>115</v>
      </c>
      <c r="E130" s="5">
        <f t="shared" si="4"/>
        <v>880.5200000000001</v>
      </c>
      <c r="F130" s="21">
        <f t="shared" si="5"/>
        <v>708.78456341322033</v>
      </c>
      <c r="G130" s="5">
        <f t="shared" si="6"/>
        <v>171.73543658677977</v>
      </c>
      <c r="H130" s="5">
        <f t="shared" si="7"/>
        <v>106145.94907539626</v>
      </c>
    </row>
    <row r="131" spans="4:8" x14ac:dyDescent="0.3">
      <c r="D131" s="2">
        <v>116</v>
      </c>
      <c r="E131" s="5">
        <f t="shared" si="4"/>
        <v>880.5200000000001</v>
      </c>
      <c r="F131" s="21">
        <f t="shared" si="5"/>
        <v>707.63966050264173</v>
      </c>
      <c r="G131" s="5">
        <f t="shared" si="6"/>
        <v>172.88033949735836</v>
      </c>
      <c r="H131" s="5">
        <f t="shared" si="7"/>
        <v>105973.06873589891</v>
      </c>
    </row>
    <row r="132" spans="4:8" x14ac:dyDescent="0.3">
      <c r="D132" s="2">
        <v>117</v>
      </c>
      <c r="E132" s="5">
        <f t="shared" si="4"/>
        <v>880.5200000000001</v>
      </c>
      <c r="F132" s="21">
        <f t="shared" si="5"/>
        <v>706.4871249059928</v>
      </c>
      <c r="G132" s="5">
        <f t="shared" si="6"/>
        <v>174.0328750940073</v>
      </c>
      <c r="H132" s="5">
        <f t="shared" si="7"/>
        <v>105799.0358608049</v>
      </c>
    </row>
    <row r="133" spans="4:8" x14ac:dyDescent="0.3">
      <c r="D133" s="2">
        <v>118</v>
      </c>
      <c r="E133" s="5">
        <f t="shared" si="4"/>
        <v>880.5200000000001</v>
      </c>
      <c r="F133" s="21">
        <f t="shared" si="5"/>
        <v>705.32690573869934</v>
      </c>
      <c r="G133" s="5">
        <f t="shared" si="6"/>
        <v>175.19309426130076</v>
      </c>
      <c r="H133" s="5">
        <f t="shared" si="7"/>
        <v>105623.8427665436</v>
      </c>
    </row>
    <row r="134" spans="4:8" x14ac:dyDescent="0.3">
      <c r="D134" s="2">
        <v>119</v>
      </c>
      <c r="E134" s="5">
        <f t="shared" si="4"/>
        <v>880.5200000000001</v>
      </c>
      <c r="F134" s="21">
        <f t="shared" si="5"/>
        <v>704.15895177695745</v>
      </c>
      <c r="G134" s="5">
        <f t="shared" si="6"/>
        <v>176.36104822304264</v>
      </c>
      <c r="H134" s="5">
        <f t="shared" si="7"/>
        <v>105447.48171832056</v>
      </c>
    </row>
    <row r="135" spans="4:8" x14ac:dyDescent="0.3">
      <c r="D135" s="2">
        <v>120</v>
      </c>
      <c r="E135" s="5">
        <f t="shared" si="4"/>
        <v>880.5200000000001</v>
      </c>
      <c r="F135" s="21">
        <f t="shared" si="5"/>
        <v>702.9832114554705</v>
      </c>
      <c r="G135" s="5">
        <f t="shared" si="6"/>
        <v>177.5367885445296</v>
      </c>
      <c r="H135" s="5">
        <f t="shared" si="7"/>
        <v>105269.94492977603</v>
      </c>
    </row>
    <row r="136" spans="4:8" x14ac:dyDescent="0.3">
      <c r="D136" s="2">
        <v>121</v>
      </c>
      <c r="E136" s="5">
        <f t="shared" si="4"/>
        <v>880.5200000000001</v>
      </c>
      <c r="F136" s="21">
        <f t="shared" si="5"/>
        <v>701.79963286517352</v>
      </c>
      <c r="G136" s="5">
        <f t="shared" si="6"/>
        <v>178.72036713482657</v>
      </c>
      <c r="H136" s="5">
        <f t="shared" si="7"/>
        <v>105091.2245626412</v>
      </c>
    </row>
    <row r="137" spans="4:8" x14ac:dyDescent="0.3">
      <c r="D137" s="2">
        <v>122</v>
      </c>
      <c r="E137" s="5">
        <f t="shared" si="4"/>
        <v>880.5200000000001</v>
      </c>
      <c r="F137" s="21">
        <f t="shared" si="5"/>
        <v>700.60816375094134</v>
      </c>
      <c r="G137" s="5">
        <f t="shared" si="6"/>
        <v>179.91183624905875</v>
      </c>
      <c r="H137" s="5">
        <f t="shared" si="7"/>
        <v>104911.31272639215</v>
      </c>
    </row>
    <row r="138" spans="4:8" x14ac:dyDescent="0.3">
      <c r="D138" s="2">
        <v>123</v>
      </c>
      <c r="E138" s="5">
        <f t="shared" si="4"/>
        <v>880.5200000000001</v>
      </c>
      <c r="F138" s="21">
        <f t="shared" si="5"/>
        <v>699.40875150928105</v>
      </c>
      <c r="G138" s="5">
        <f t="shared" si="6"/>
        <v>181.11124849071905</v>
      </c>
      <c r="H138" s="5">
        <f t="shared" si="7"/>
        <v>104730.20147790143</v>
      </c>
    </row>
    <row r="139" spans="4:8" x14ac:dyDescent="0.3">
      <c r="D139" s="2">
        <v>124</v>
      </c>
      <c r="E139" s="5">
        <f t="shared" si="4"/>
        <v>880.5200000000001</v>
      </c>
      <c r="F139" s="21">
        <f t="shared" si="5"/>
        <v>698.20134318600958</v>
      </c>
      <c r="G139" s="5">
        <f t="shared" si="6"/>
        <v>182.31865681399051</v>
      </c>
      <c r="H139" s="5">
        <f t="shared" si="7"/>
        <v>104547.88282108743</v>
      </c>
    </row>
    <row r="140" spans="4:8" x14ac:dyDescent="0.3">
      <c r="D140" s="2">
        <v>125</v>
      </c>
      <c r="E140" s="5">
        <f t="shared" si="4"/>
        <v>880.5200000000001</v>
      </c>
      <c r="F140" s="21">
        <f t="shared" si="5"/>
        <v>696.98588547391626</v>
      </c>
      <c r="G140" s="5">
        <f t="shared" si="6"/>
        <v>183.53411452608384</v>
      </c>
      <c r="H140" s="5">
        <f t="shared" si="7"/>
        <v>104364.34870656134</v>
      </c>
    </row>
    <row r="141" spans="4:8" x14ac:dyDescent="0.3">
      <c r="D141" s="2">
        <v>126</v>
      </c>
      <c r="E141" s="5">
        <f t="shared" si="4"/>
        <v>880.5200000000001</v>
      </c>
      <c r="F141" s="21">
        <f t="shared" si="5"/>
        <v>695.76232471040896</v>
      </c>
      <c r="G141" s="5">
        <f t="shared" si="6"/>
        <v>184.75767528959113</v>
      </c>
      <c r="H141" s="5">
        <f t="shared" si="7"/>
        <v>104179.59103127176</v>
      </c>
    </row>
    <row r="142" spans="4:8" x14ac:dyDescent="0.3">
      <c r="D142" s="2">
        <v>127</v>
      </c>
      <c r="E142" s="5">
        <f t="shared" si="4"/>
        <v>880.5200000000001</v>
      </c>
      <c r="F142" s="21">
        <f t="shared" si="5"/>
        <v>694.53060687514505</v>
      </c>
      <c r="G142" s="5">
        <f t="shared" si="6"/>
        <v>185.98939312485504</v>
      </c>
      <c r="H142" s="5">
        <f t="shared" si="7"/>
        <v>103993.60163814691</v>
      </c>
    </row>
    <row r="143" spans="4:8" x14ac:dyDescent="0.3">
      <c r="D143" s="2">
        <v>128</v>
      </c>
      <c r="E143" s="5">
        <f t="shared" si="4"/>
        <v>880.5200000000001</v>
      </c>
      <c r="F143" s="21">
        <f t="shared" si="5"/>
        <v>693.29067758764597</v>
      </c>
      <c r="G143" s="5">
        <f t="shared" si="6"/>
        <v>187.22932241235412</v>
      </c>
      <c r="H143" s="5">
        <f t="shared" si="7"/>
        <v>103806.37231573455</v>
      </c>
    </row>
    <row r="144" spans="4:8" x14ac:dyDescent="0.3">
      <c r="D144" s="2">
        <v>129</v>
      </c>
      <c r="E144" s="5">
        <f t="shared" si="4"/>
        <v>880.5200000000001</v>
      </c>
      <c r="F144" s="21">
        <f t="shared" si="5"/>
        <v>692.04248210489698</v>
      </c>
      <c r="G144" s="5">
        <f t="shared" si="6"/>
        <v>188.47751789510312</v>
      </c>
      <c r="H144" s="5">
        <f t="shared" si="7"/>
        <v>103617.89479783944</v>
      </c>
    </row>
    <row r="145" spans="4:8" x14ac:dyDescent="0.3">
      <c r="D145" s="2">
        <v>130</v>
      </c>
      <c r="E145" s="5">
        <f t="shared" ref="E145:E208" si="8">$E$9</f>
        <v>880.5200000000001</v>
      </c>
      <c r="F145" s="21">
        <f t="shared" ref="F145:F208" si="9">H144*$E$5/12</f>
        <v>690.7859653189297</v>
      </c>
      <c r="G145" s="5">
        <f t="shared" ref="G145:G208" si="10">E145-F145</f>
        <v>189.7340346810704</v>
      </c>
      <c r="H145" s="5">
        <f t="shared" ref="H145:H208" si="11">H144-G145</f>
        <v>103428.16076315838</v>
      </c>
    </row>
    <row r="146" spans="4:8" x14ac:dyDescent="0.3">
      <c r="D146" s="2">
        <v>131</v>
      </c>
      <c r="E146" s="5">
        <f t="shared" si="8"/>
        <v>880.5200000000001</v>
      </c>
      <c r="F146" s="21">
        <f t="shared" si="9"/>
        <v>689.52107175438914</v>
      </c>
      <c r="G146" s="5">
        <f t="shared" si="10"/>
        <v>190.99892824561095</v>
      </c>
      <c r="H146" s="5">
        <f t="shared" si="11"/>
        <v>103237.16183491277</v>
      </c>
    </row>
    <row r="147" spans="4:8" x14ac:dyDescent="0.3">
      <c r="D147" s="2">
        <v>132</v>
      </c>
      <c r="E147" s="5">
        <f t="shared" si="8"/>
        <v>880.5200000000001</v>
      </c>
      <c r="F147" s="21">
        <f t="shared" si="9"/>
        <v>688.24774556608509</v>
      </c>
      <c r="G147" s="5">
        <f t="shared" si="10"/>
        <v>192.27225443391501</v>
      </c>
      <c r="H147" s="5">
        <f t="shared" si="11"/>
        <v>103044.88958047885</v>
      </c>
    </row>
    <row r="148" spans="4:8" x14ac:dyDescent="0.3">
      <c r="D148" s="2">
        <v>133</v>
      </c>
      <c r="E148" s="5">
        <f t="shared" si="8"/>
        <v>880.5200000000001</v>
      </c>
      <c r="F148" s="21">
        <f t="shared" si="9"/>
        <v>686.96593053652566</v>
      </c>
      <c r="G148" s="5">
        <f t="shared" si="10"/>
        <v>193.55406946347443</v>
      </c>
      <c r="H148" s="5">
        <f t="shared" si="11"/>
        <v>102851.33551101538</v>
      </c>
    </row>
    <row r="149" spans="4:8" x14ac:dyDescent="0.3">
      <c r="D149" s="2">
        <v>134</v>
      </c>
      <c r="E149" s="5">
        <f t="shared" si="8"/>
        <v>880.5200000000001</v>
      </c>
      <c r="F149" s="21">
        <f t="shared" si="9"/>
        <v>685.67557007343578</v>
      </c>
      <c r="G149" s="5">
        <f t="shared" si="10"/>
        <v>194.84442992656432</v>
      </c>
      <c r="H149" s="5">
        <f t="shared" si="11"/>
        <v>102656.49108108881</v>
      </c>
    </row>
    <row r="150" spans="4:8" x14ac:dyDescent="0.3">
      <c r="D150" s="2">
        <v>135</v>
      </c>
      <c r="E150" s="5">
        <f t="shared" si="8"/>
        <v>880.5200000000001</v>
      </c>
      <c r="F150" s="21">
        <f t="shared" si="9"/>
        <v>684.37660720725864</v>
      </c>
      <c r="G150" s="5">
        <f t="shared" si="10"/>
        <v>196.14339279274145</v>
      </c>
      <c r="H150" s="5">
        <f t="shared" si="11"/>
        <v>102460.34768829607</v>
      </c>
    </row>
    <row r="151" spans="4:8" x14ac:dyDescent="0.3">
      <c r="D151" s="2">
        <v>136</v>
      </c>
      <c r="E151" s="5">
        <f t="shared" si="8"/>
        <v>880.5200000000001</v>
      </c>
      <c r="F151" s="21">
        <f t="shared" si="9"/>
        <v>683.06898458864043</v>
      </c>
      <c r="G151" s="5">
        <f t="shared" si="10"/>
        <v>197.45101541135966</v>
      </c>
      <c r="H151" s="5">
        <f t="shared" si="11"/>
        <v>102262.8966728847</v>
      </c>
    </row>
    <row r="152" spans="4:8" x14ac:dyDescent="0.3">
      <c r="D152" s="2">
        <v>137</v>
      </c>
      <c r="E152" s="5">
        <f t="shared" si="8"/>
        <v>880.5200000000001</v>
      </c>
      <c r="F152" s="21">
        <f t="shared" si="9"/>
        <v>681.75264448589803</v>
      </c>
      <c r="G152" s="5">
        <f t="shared" si="10"/>
        <v>198.76735551410206</v>
      </c>
      <c r="H152" s="5">
        <f t="shared" si="11"/>
        <v>102064.12931737059</v>
      </c>
    </row>
    <row r="153" spans="4:8" x14ac:dyDescent="0.3">
      <c r="D153" s="2">
        <v>138</v>
      </c>
      <c r="E153" s="5">
        <f t="shared" si="8"/>
        <v>880.5200000000001</v>
      </c>
      <c r="F153" s="21">
        <f t="shared" si="9"/>
        <v>680.42752878247063</v>
      </c>
      <c r="G153" s="5">
        <f t="shared" si="10"/>
        <v>200.09247121752946</v>
      </c>
      <c r="H153" s="5">
        <f t="shared" si="11"/>
        <v>101864.03684615306</v>
      </c>
    </row>
    <row r="154" spans="4:8" x14ac:dyDescent="0.3">
      <c r="D154" s="2">
        <v>139</v>
      </c>
      <c r="E154" s="5">
        <f t="shared" si="8"/>
        <v>880.5200000000001</v>
      </c>
      <c r="F154" s="21">
        <f t="shared" si="9"/>
        <v>679.09357897435382</v>
      </c>
      <c r="G154" s="5">
        <f t="shared" si="10"/>
        <v>201.42642102564628</v>
      </c>
      <c r="H154" s="5">
        <f t="shared" si="11"/>
        <v>101662.61042512741</v>
      </c>
    </row>
    <row r="155" spans="4:8" x14ac:dyDescent="0.3">
      <c r="D155" s="2">
        <v>140</v>
      </c>
      <c r="E155" s="5">
        <f t="shared" si="8"/>
        <v>880.5200000000001</v>
      </c>
      <c r="F155" s="21">
        <f t="shared" si="9"/>
        <v>677.75073616751604</v>
      </c>
      <c r="G155" s="5">
        <f t="shared" si="10"/>
        <v>202.76926383248406</v>
      </c>
      <c r="H155" s="5">
        <f t="shared" si="11"/>
        <v>101459.84116129493</v>
      </c>
    </row>
    <row r="156" spans="4:8" x14ac:dyDescent="0.3">
      <c r="D156" s="2">
        <v>141</v>
      </c>
      <c r="E156" s="5">
        <f t="shared" si="8"/>
        <v>880.5200000000001</v>
      </c>
      <c r="F156" s="21">
        <f t="shared" si="9"/>
        <v>676.3989410752996</v>
      </c>
      <c r="G156" s="5">
        <f t="shared" si="10"/>
        <v>204.12105892470049</v>
      </c>
      <c r="H156" s="5">
        <f t="shared" si="11"/>
        <v>101255.72010237022</v>
      </c>
    </row>
    <row r="157" spans="4:8" x14ac:dyDescent="0.3">
      <c r="D157" s="2">
        <v>142</v>
      </c>
      <c r="E157" s="5">
        <f t="shared" si="8"/>
        <v>880.5200000000001</v>
      </c>
      <c r="F157" s="21">
        <f t="shared" si="9"/>
        <v>675.03813401580146</v>
      </c>
      <c r="G157" s="5">
        <f t="shared" si="10"/>
        <v>205.48186598419863</v>
      </c>
      <c r="H157" s="5">
        <f t="shared" si="11"/>
        <v>101050.23823638602</v>
      </c>
    </row>
    <row r="158" spans="4:8" x14ac:dyDescent="0.3">
      <c r="D158" s="2">
        <v>143</v>
      </c>
      <c r="E158" s="5">
        <f t="shared" si="8"/>
        <v>880.5200000000001</v>
      </c>
      <c r="F158" s="21">
        <f t="shared" si="9"/>
        <v>673.6682549092402</v>
      </c>
      <c r="G158" s="5">
        <f t="shared" si="10"/>
        <v>206.85174509075989</v>
      </c>
      <c r="H158" s="5">
        <f t="shared" si="11"/>
        <v>100843.38649129527</v>
      </c>
    </row>
    <row r="159" spans="4:8" x14ac:dyDescent="0.3">
      <c r="D159" s="2">
        <v>144</v>
      </c>
      <c r="E159" s="5">
        <f t="shared" si="8"/>
        <v>880.5200000000001</v>
      </c>
      <c r="F159" s="21">
        <f t="shared" si="9"/>
        <v>672.28924327530183</v>
      </c>
      <c r="G159" s="5">
        <f t="shared" si="10"/>
        <v>208.23075672469827</v>
      </c>
      <c r="H159" s="5">
        <f t="shared" si="11"/>
        <v>100635.15573457057</v>
      </c>
    </row>
    <row r="160" spans="4:8" x14ac:dyDescent="0.3">
      <c r="D160" s="2">
        <v>145</v>
      </c>
      <c r="E160" s="5">
        <f t="shared" si="8"/>
        <v>880.5200000000001</v>
      </c>
      <c r="F160" s="21">
        <f t="shared" si="9"/>
        <v>670.90103823047048</v>
      </c>
      <c r="G160" s="5">
        <f t="shared" si="10"/>
        <v>209.61896176952962</v>
      </c>
      <c r="H160" s="5">
        <f t="shared" si="11"/>
        <v>100425.53677280103</v>
      </c>
    </row>
    <row r="161" spans="4:8" x14ac:dyDescent="0.3">
      <c r="D161" s="2">
        <v>146</v>
      </c>
      <c r="E161" s="5">
        <f t="shared" si="8"/>
        <v>880.5200000000001</v>
      </c>
      <c r="F161" s="21">
        <f t="shared" si="9"/>
        <v>669.5035784853402</v>
      </c>
      <c r="G161" s="5">
        <f t="shared" si="10"/>
        <v>211.0164215146599</v>
      </c>
      <c r="H161" s="5">
        <f t="shared" si="11"/>
        <v>100214.52035128637</v>
      </c>
    </row>
    <row r="162" spans="4:8" x14ac:dyDescent="0.3">
      <c r="D162" s="2">
        <v>147</v>
      </c>
      <c r="E162" s="5">
        <f t="shared" si="8"/>
        <v>880.5200000000001</v>
      </c>
      <c r="F162" s="21">
        <f t="shared" si="9"/>
        <v>668.0968023419091</v>
      </c>
      <c r="G162" s="5">
        <f t="shared" si="10"/>
        <v>212.423197658091</v>
      </c>
      <c r="H162" s="5">
        <f t="shared" si="11"/>
        <v>100002.09715362827</v>
      </c>
    </row>
    <row r="163" spans="4:8" x14ac:dyDescent="0.3">
      <c r="D163" s="2">
        <v>148</v>
      </c>
      <c r="E163" s="5">
        <f t="shared" si="8"/>
        <v>880.5200000000001</v>
      </c>
      <c r="F163" s="21">
        <f t="shared" si="9"/>
        <v>666.68064769085515</v>
      </c>
      <c r="G163" s="5">
        <f t="shared" si="10"/>
        <v>213.83935230914494</v>
      </c>
      <c r="H163" s="5">
        <f t="shared" si="11"/>
        <v>99788.257801319123</v>
      </c>
    </row>
    <row r="164" spans="4:8" x14ac:dyDescent="0.3">
      <c r="D164" s="2">
        <v>149</v>
      </c>
      <c r="E164" s="5">
        <f t="shared" si="8"/>
        <v>880.5200000000001</v>
      </c>
      <c r="F164" s="21">
        <f t="shared" si="9"/>
        <v>665.25505200879422</v>
      </c>
      <c r="G164" s="5">
        <f t="shared" si="10"/>
        <v>215.26494799120587</v>
      </c>
      <c r="H164" s="5">
        <f t="shared" si="11"/>
        <v>99572.992853327916</v>
      </c>
    </row>
    <row r="165" spans="4:8" x14ac:dyDescent="0.3">
      <c r="D165" s="2">
        <v>150</v>
      </c>
      <c r="E165" s="5">
        <f t="shared" si="8"/>
        <v>880.5200000000001</v>
      </c>
      <c r="F165" s="21">
        <f t="shared" si="9"/>
        <v>663.81995235551949</v>
      </c>
      <c r="G165" s="5">
        <f t="shared" si="10"/>
        <v>216.70004764448061</v>
      </c>
      <c r="H165" s="5">
        <f t="shared" si="11"/>
        <v>99356.292805683435</v>
      </c>
    </row>
    <row r="166" spans="4:8" x14ac:dyDescent="0.3">
      <c r="D166" s="2">
        <v>151</v>
      </c>
      <c r="E166" s="5">
        <f t="shared" si="8"/>
        <v>880.5200000000001</v>
      </c>
      <c r="F166" s="21">
        <f t="shared" si="9"/>
        <v>662.37528537122296</v>
      </c>
      <c r="G166" s="5">
        <f t="shared" si="10"/>
        <v>218.14471462877714</v>
      </c>
      <c r="H166" s="5">
        <f t="shared" si="11"/>
        <v>99138.148091054652</v>
      </c>
    </row>
    <row r="167" spans="4:8" x14ac:dyDescent="0.3">
      <c r="D167" s="2">
        <v>152</v>
      </c>
      <c r="E167" s="5">
        <f t="shared" si="8"/>
        <v>880.5200000000001</v>
      </c>
      <c r="F167" s="21">
        <f t="shared" si="9"/>
        <v>660.92098727369773</v>
      </c>
      <c r="G167" s="5">
        <f t="shared" si="10"/>
        <v>219.59901272630236</v>
      </c>
      <c r="H167" s="5">
        <f t="shared" si="11"/>
        <v>98918.549078328346</v>
      </c>
    </row>
    <row r="168" spans="4:8" x14ac:dyDescent="0.3">
      <c r="D168" s="2">
        <v>153</v>
      </c>
      <c r="E168" s="5">
        <f t="shared" si="8"/>
        <v>880.5200000000001</v>
      </c>
      <c r="F168" s="21">
        <f t="shared" si="9"/>
        <v>659.45699385552234</v>
      </c>
      <c r="G168" s="5">
        <f t="shared" si="10"/>
        <v>221.06300614447775</v>
      </c>
      <c r="H168" s="5">
        <f t="shared" si="11"/>
        <v>98697.486072183863</v>
      </c>
    </row>
    <row r="169" spans="4:8" x14ac:dyDescent="0.3">
      <c r="D169" s="2">
        <v>154</v>
      </c>
      <c r="E169" s="5">
        <f t="shared" si="8"/>
        <v>880.5200000000001</v>
      </c>
      <c r="F169" s="21">
        <f t="shared" si="9"/>
        <v>657.98324048122583</v>
      </c>
      <c r="G169" s="5">
        <f t="shared" si="10"/>
        <v>222.53675951877426</v>
      </c>
      <c r="H169" s="5">
        <f t="shared" si="11"/>
        <v>98474.949312665092</v>
      </c>
    </row>
    <row r="170" spans="4:8" x14ac:dyDescent="0.3">
      <c r="D170" s="2">
        <v>155</v>
      </c>
      <c r="E170" s="5">
        <f t="shared" si="8"/>
        <v>880.5200000000001</v>
      </c>
      <c r="F170" s="21">
        <f t="shared" si="9"/>
        <v>656.49966208443391</v>
      </c>
      <c r="G170" s="5">
        <f t="shared" si="10"/>
        <v>224.02033791556619</v>
      </c>
      <c r="H170" s="5">
        <f t="shared" si="11"/>
        <v>98250.92897474952</v>
      </c>
    </row>
    <row r="171" spans="4:8" x14ac:dyDescent="0.3">
      <c r="D171" s="2">
        <v>156</v>
      </c>
      <c r="E171" s="5">
        <f t="shared" si="8"/>
        <v>880.5200000000001</v>
      </c>
      <c r="F171" s="21">
        <f t="shared" si="9"/>
        <v>655.00619316499683</v>
      </c>
      <c r="G171" s="5">
        <f t="shared" si="10"/>
        <v>225.51380683500327</v>
      </c>
      <c r="H171" s="5">
        <f t="shared" si="11"/>
        <v>98025.415167914514</v>
      </c>
    </row>
    <row r="172" spans="4:8" x14ac:dyDescent="0.3">
      <c r="D172" s="2">
        <v>157</v>
      </c>
      <c r="E172" s="5">
        <f t="shared" si="8"/>
        <v>880.5200000000001</v>
      </c>
      <c r="F172" s="21">
        <f t="shared" si="9"/>
        <v>653.5027677860968</v>
      </c>
      <c r="G172" s="5">
        <f t="shared" si="10"/>
        <v>227.0172322139033</v>
      </c>
      <c r="H172" s="5">
        <f t="shared" si="11"/>
        <v>97798.397935700617</v>
      </c>
    </row>
    <row r="173" spans="4:8" x14ac:dyDescent="0.3">
      <c r="D173" s="2">
        <v>158</v>
      </c>
      <c r="E173" s="5">
        <f t="shared" si="8"/>
        <v>880.5200000000001</v>
      </c>
      <c r="F173" s="21">
        <f t="shared" si="9"/>
        <v>651.98931957133743</v>
      </c>
      <c r="G173" s="5">
        <f t="shared" si="10"/>
        <v>228.53068042866266</v>
      </c>
      <c r="H173" s="5">
        <f t="shared" si="11"/>
        <v>97569.867255271951</v>
      </c>
    </row>
    <row r="174" spans="4:8" x14ac:dyDescent="0.3">
      <c r="D174" s="2">
        <v>159</v>
      </c>
      <c r="E174" s="5">
        <f t="shared" si="8"/>
        <v>880.5200000000001</v>
      </c>
      <c r="F174" s="21">
        <f t="shared" si="9"/>
        <v>650.46578170181294</v>
      </c>
      <c r="G174" s="5">
        <f t="shared" si="10"/>
        <v>230.05421829818715</v>
      </c>
      <c r="H174" s="5">
        <f t="shared" si="11"/>
        <v>97339.813036973763</v>
      </c>
    </row>
    <row r="175" spans="4:8" x14ac:dyDescent="0.3">
      <c r="D175" s="2">
        <v>160</v>
      </c>
      <c r="E175" s="5">
        <f t="shared" si="8"/>
        <v>880.5200000000001</v>
      </c>
      <c r="F175" s="21">
        <f t="shared" si="9"/>
        <v>648.9320869131584</v>
      </c>
      <c r="G175" s="5">
        <f t="shared" si="10"/>
        <v>231.5879130868417</v>
      </c>
      <c r="H175" s="5">
        <f t="shared" si="11"/>
        <v>97108.225123886921</v>
      </c>
    </row>
    <row r="176" spans="4:8" x14ac:dyDescent="0.3">
      <c r="D176" s="2">
        <v>161</v>
      </c>
      <c r="E176" s="5">
        <f t="shared" si="8"/>
        <v>880.5200000000001</v>
      </c>
      <c r="F176" s="21">
        <f t="shared" si="9"/>
        <v>647.38816749257956</v>
      </c>
      <c r="G176" s="5">
        <f t="shared" si="10"/>
        <v>233.13183250742054</v>
      </c>
      <c r="H176" s="5">
        <f t="shared" si="11"/>
        <v>96875.093291379497</v>
      </c>
    </row>
    <row r="177" spans="4:8" x14ac:dyDescent="0.3">
      <c r="D177" s="2">
        <v>162</v>
      </c>
      <c r="E177" s="5">
        <f t="shared" si="8"/>
        <v>880.5200000000001</v>
      </c>
      <c r="F177" s="21">
        <f t="shared" si="9"/>
        <v>645.83395527586333</v>
      </c>
      <c r="G177" s="5">
        <f t="shared" si="10"/>
        <v>234.68604472413676</v>
      </c>
      <c r="H177" s="5">
        <f t="shared" si="11"/>
        <v>96640.407246655363</v>
      </c>
    </row>
    <row r="178" spans="4:8" x14ac:dyDescent="0.3">
      <c r="D178" s="2">
        <v>163</v>
      </c>
      <c r="E178" s="5">
        <f t="shared" si="8"/>
        <v>880.5200000000001</v>
      </c>
      <c r="F178" s="21">
        <f t="shared" si="9"/>
        <v>644.2693816443691</v>
      </c>
      <c r="G178" s="5">
        <f t="shared" si="10"/>
        <v>236.25061835563099</v>
      </c>
      <c r="H178" s="5">
        <f t="shared" si="11"/>
        <v>96404.156628299737</v>
      </c>
    </row>
    <row r="179" spans="4:8" x14ac:dyDescent="0.3">
      <c r="D179" s="2">
        <v>164</v>
      </c>
      <c r="E179" s="5">
        <f t="shared" si="8"/>
        <v>880.5200000000001</v>
      </c>
      <c r="F179" s="21">
        <f t="shared" si="9"/>
        <v>642.69437752199826</v>
      </c>
      <c r="G179" s="5">
        <f t="shared" si="10"/>
        <v>237.82562247800183</v>
      </c>
      <c r="H179" s="5">
        <f t="shared" si="11"/>
        <v>96166.331005821732</v>
      </c>
    </row>
    <row r="180" spans="4:8" x14ac:dyDescent="0.3">
      <c r="D180" s="2">
        <v>165</v>
      </c>
      <c r="E180" s="5">
        <f t="shared" si="8"/>
        <v>880.5200000000001</v>
      </c>
      <c r="F180" s="21">
        <f t="shared" si="9"/>
        <v>641.1088733721449</v>
      </c>
      <c r="G180" s="5">
        <f t="shared" si="10"/>
        <v>239.4111266278552</v>
      </c>
      <c r="H180" s="5">
        <f t="shared" si="11"/>
        <v>95926.919879193883</v>
      </c>
    </row>
    <row r="181" spans="4:8" x14ac:dyDescent="0.3">
      <c r="D181" s="2">
        <v>166</v>
      </c>
      <c r="E181" s="5">
        <f t="shared" si="8"/>
        <v>880.5200000000001</v>
      </c>
      <c r="F181" s="21">
        <f t="shared" si="9"/>
        <v>639.51279919462593</v>
      </c>
      <c r="G181" s="5">
        <f t="shared" si="10"/>
        <v>241.00720080537417</v>
      </c>
      <c r="H181" s="5">
        <f t="shared" si="11"/>
        <v>95685.912678388515</v>
      </c>
    </row>
    <row r="182" spans="4:8" x14ac:dyDescent="0.3">
      <c r="D182" s="2">
        <v>167</v>
      </c>
      <c r="E182" s="5">
        <f t="shared" si="8"/>
        <v>880.5200000000001</v>
      </c>
      <c r="F182" s="21">
        <f t="shared" si="9"/>
        <v>637.90608452259005</v>
      </c>
      <c r="G182" s="5">
        <f t="shared" si="10"/>
        <v>242.61391547741005</v>
      </c>
      <c r="H182" s="5">
        <f t="shared" si="11"/>
        <v>95443.298762911101</v>
      </c>
    </row>
    <row r="183" spans="4:8" x14ac:dyDescent="0.3">
      <c r="D183" s="2">
        <v>168</v>
      </c>
      <c r="E183" s="5">
        <f t="shared" si="8"/>
        <v>880.5200000000001</v>
      </c>
      <c r="F183" s="21">
        <f t="shared" si="9"/>
        <v>636.2886584194074</v>
      </c>
      <c r="G183" s="5">
        <f t="shared" si="10"/>
        <v>244.2313415805927</v>
      </c>
      <c r="H183" s="5">
        <f t="shared" si="11"/>
        <v>95199.067421330503</v>
      </c>
    </row>
    <row r="184" spans="4:8" x14ac:dyDescent="0.3">
      <c r="D184" s="2">
        <v>169</v>
      </c>
      <c r="E184" s="5">
        <f t="shared" si="8"/>
        <v>880.5200000000001</v>
      </c>
      <c r="F184" s="21">
        <f t="shared" si="9"/>
        <v>634.66044947553667</v>
      </c>
      <c r="G184" s="5">
        <f t="shared" si="10"/>
        <v>245.85955052446343</v>
      </c>
      <c r="H184" s="5">
        <f t="shared" si="11"/>
        <v>94953.207870806044</v>
      </c>
    </row>
    <row r="185" spans="4:8" x14ac:dyDescent="0.3">
      <c r="D185" s="2">
        <v>170</v>
      </c>
      <c r="E185" s="5">
        <f t="shared" si="8"/>
        <v>880.5200000000001</v>
      </c>
      <c r="F185" s="21">
        <f t="shared" si="9"/>
        <v>633.0213858053736</v>
      </c>
      <c r="G185" s="5">
        <f t="shared" si="10"/>
        <v>247.4986141946265</v>
      </c>
      <c r="H185" s="5">
        <f t="shared" si="11"/>
        <v>94705.709256611415</v>
      </c>
    </row>
    <row r="186" spans="4:8" x14ac:dyDescent="0.3">
      <c r="D186" s="2">
        <v>171</v>
      </c>
      <c r="E186" s="5">
        <f t="shared" si="8"/>
        <v>880.5200000000001</v>
      </c>
      <c r="F186" s="21">
        <f t="shared" si="9"/>
        <v>631.37139504407617</v>
      </c>
      <c r="G186" s="5">
        <f t="shared" si="10"/>
        <v>249.14860495592393</v>
      </c>
      <c r="H186" s="5">
        <f t="shared" si="11"/>
        <v>94456.560651655498</v>
      </c>
    </row>
    <row r="187" spans="4:8" x14ac:dyDescent="0.3">
      <c r="D187" s="2">
        <v>172</v>
      </c>
      <c r="E187" s="5">
        <f t="shared" si="8"/>
        <v>880.5200000000001</v>
      </c>
      <c r="F187" s="21">
        <f t="shared" si="9"/>
        <v>629.71040434436998</v>
      </c>
      <c r="G187" s="5">
        <f t="shared" si="10"/>
        <v>250.80959565563012</v>
      </c>
      <c r="H187" s="5">
        <f t="shared" si="11"/>
        <v>94205.751055999863</v>
      </c>
    </row>
    <row r="188" spans="4:8" x14ac:dyDescent="0.3">
      <c r="D188" s="2">
        <v>173</v>
      </c>
      <c r="E188" s="5">
        <f t="shared" si="8"/>
        <v>880.5200000000001</v>
      </c>
      <c r="F188" s="21">
        <f t="shared" si="9"/>
        <v>628.0383403733324</v>
      </c>
      <c r="G188" s="5">
        <f t="shared" si="10"/>
        <v>252.48165962666769</v>
      </c>
      <c r="H188" s="5">
        <f t="shared" si="11"/>
        <v>93953.269396373202</v>
      </c>
    </row>
    <row r="189" spans="4:8" x14ac:dyDescent="0.3">
      <c r="D189" s="2">
        <v>174</v>
      </c>
      <c r="E189" s="5">
        <f t="shared" si="8"/>
        <v>880.5200000000001</v>
      </c>
      <c r="F189" s="21">
        <f t="shared" si="9"/>
        <v>626.35512930915468</v>
      </c>
      <c r="G189" s="5">
        <f t="shared" si="10"/>
        <v>254.16487069084542</v>
      </c>
      <c r="H189" s="5">
        <f t="shared" si="11"/>
        <v>93699.104525682356</v>
      </c>
    </row>
    <row r="190" spans="4:8" x14ac:dyDescent="0.3">
      <c r="D190" s="2">
        <v>175</v>
      </c>
      <c r="E190" s="5">
        <f t="shared" si="8"/>
        <v>880.5200000000001</v>
      </c>
      <c r="F190" s="21">
        <f t="shared" si="9"/>
        <v>624.66069683788237</v>
      </c>
      <c r="G190" s="5">
        <f t="shared" si="10"/>
        <v>255.85930316211773</v>
      </c>
      <c r="H190" s="5">
        <f t="shared" si="11"/>
        <v>93443.245222520243</v>
      </c>
    </row>
    <row r="191" spans="4:8" x14ac:dyDescent="0.3">
      <c r="D191" s="2">
        <v>176</v>
      </c>
      <c r="E191" s="5">
        <f t="shared" si="8"/>
        <v>880.5200000000001</v>
      </c>
      <c r="F191" s="21">
        <f t="shared" si="9"/>
        <v>622.95496815013496</v>
      </c>
      <c r="G191" s="5">
        <f t="shared" si="10"/>
        <v>257.56503184986514</v>
      </c>
      <c r="H191" s="5">
        <f t="shared" si="11"/>
        <v>93185.680190670377</v>
      </c>
    </row>
    <row r="192" spans="4:8" x14ac:dyDescent="0.3">
      <c r="D192" s="2">
        <v>177</v>
      </c>
      <c r="E192" s="5">
        <f t="shared" si="8"/>
        <v>880.5200000000001</v>
      </c>
      <c r="F192" s="21">
        <f t="shared" si="9"/>
        <v>621.23786793780255</v>
      </c>
      <c r="G192" s="5">
        <f t="shared" si="10"/>
        <v>259.28213206219755</v>
      </c>
      <c r="H192" s="5">
        <f t="shared" si="11"/>
        <v>92926.398058608174</v>
      </c>
    </row>
    <row r="193" spans="4:8" x14ac:dyDescent="0.3">
      <c r="D193" s="2">
        <v>178</v>
      </c>
      <c r="E193" s="5">
        <f t="shared" si="8"/>
        <v>880.5200000000001</v>
      </c>
      <c r="F193" s="21">
        <f t="shared" si="9"/>
        <v>619.5093203907212</v>
      </c>
      <c r="G193" s="5">
        <f t="shared" si="10"/>
        <v>261.0106796092789</v>
      </c>
      <c r="H193" s="5">
        <f t="shared" si="11"/>
        <v>92665.387378998901</v>
      </c>
    </row>
    <row r="194" spans="4:8" x14ac:dyDescent="0.3">
      <c r="D194" s="2">
        <v>179</v>
      </c>
      <c r="E194" s="5">
        <f t="shared" si="8"/>
        <v>880.5200000000001</v>
      </c>
      <c r="F194" s="21">
        <f t="shared" si="9"/>
        <v>617.769249193326</v>
      </c>
      <c r="G194" s="5">
        <f t="shared" si="10"/>
        <v>262.75075080667409</v>
      </c>
      <c r="H194" s="5">
        <f t="shared" si="11"/>
        <v>92402.636628192224</v>
      </c>
    </row>
    <row r="195" spans="4:8" x14ac:dyDescent="0.3">
      <c r="D195" s="2">
        <v>180</v>
      </c>
      <c r="E195" s="5">
        <f t="shared" si="8"/>
        <v>880.5200000000001</v>
      </c>
      <c r="F195" s="21">
        <f t="shared" si="9"/>
        <v>616.01757752128151</v>
      </c>
      <c r="G195" s="5">
        <f t="shared" si="10"/>
        <v>264.50242247871859</v>
      </c>
      <c r="H195" s="5">
        <f t="shared" si="11"/>
        <v>92138.134205713504</v>
      </c>
    </row>
    <row r="196" spans="4:8" x14ac:dyDescent="0.3">
      <c r="D196" s="2">
        <v>181</v>
      </c>
      <c r="E196" s="5">
        <f t="shared" si="8"/>
        <v>880.5200000000001</v>
      </c>
      <c r="F196" s="21">
        <f t="shared" si="9"/>
        <v>614.25422803808999</v>
      </c>
      <c r="G196" s="5">
        <f t="shared" si="10"/>
        <v>266.2657719619101</v>
      </c>
      <c r="H196" s="5">
        <f t="shared" si="11"/>
        <v>91871.868433751588</v>
      </c>
    </row>
    <row r="197" spans="4:8" x14ac:dyDescent="0.3">
      <c r="D197" s="2">
        <v>182</v>
      </c>
      <c r="E197" s="5">
        <f t="shared" si="8"/>
        <v>880.5200000000001</v>
      </c>
      <c r="F197" s="21">
        <f t="shared" si="9"/>
        <v>612.47912289167732</v>
      </c>
      <c r="G197" s="5">
        <f t="shared" si="10"/>
        <v>268.04087710832277</v>
      </c>
      <c r="H197" s="5">
        <f t="shared" si="11"/>
        <v>91603.827556643271</v>
      </c>
    </row>
    <row r="198" spans="4:8" x14ac:dyDescent="0.3">
      <c r="D198" s="2">
        <v>183</v>
      </c>
      <c r="E198" s="5">
        <f t="shared" si="8"/>
        <v>880.5200000000001</v>
      </c>
      <c r="F198" s="21">
        <f t="shared" si="9"/>
        <v>610.69218371095519</v>
      </c>
      <c r="G198" s="5">
        <f t="shared" si="10"/>
        <v>269.8278162890449</v>
      </c>
      <c r="H198" s="5">
        <f t="shared" si="11"/>
        <v>91333.999740354222</v>
      </c>
    </row>
    <row r="199" spans="4:8" x14ac:dyDescent="0.3">
      <c r="D199" s="2">
        <v>184</v>
      </c>
      <c r="E199" s="5">
        <f t="shared" si="8"/>
        <v>880.5200000000001</v>
      </c>
      <c r="F199" s="21">
        <f t="shared" si="9"/>
        <v>608.89333160236151</v>
      </c>
      <c r="G199" s="5">
        <f t="shared" si="10"/>
        <v>271.62666839763858</v>
      </c>
      <c r="H199" s="5">
        <f t="shared" si="11"/>
        <v>91062.373071956579</v>
      </c>
    </row>
    <row r="200" spans="4:8" x14ac:dyDescent="0.3">
      <c r="D200" s="2">
        <v>185</v>
      </c>
      <c r="E200" s="5">
        <f t="shared" si="8"/>
        <v>880.5200000000001</v>
      </c>
      <c r="F200" s="21">
        <f t="shared" si="9"/>
        <v>607.08248714637728</v>
      </c>
      <c r="G200" s="5">
        <f t="shared" si="10"/>
        <v>273.43751285362282</v>
      </c>
      <c r="H200" s="5">
        <f t="shared" si="11"/>
        <v>90788.93555910296</v>
      </c>
    </row>
    <row r="201" spans="4:8" x14ac:dyDescent="0.3">
      <c r="D201" s="2">
        <v>186</v>
      </c>
      <c r="E201" s="5">
        <f t="shared" si="8"/>
        <v>880.5200000000001</v>
      </c>
      <c r="F201" s="21">
        <f t="shared" si="9"/>
        <v>605.25957039401976</v>
      </c>
      <c r="G201" s="5">
        <f t="shared" si="10"/>
        <v>275.26042960598033</v>
      </c>
      <c r="H201" s="5">
        <f t="shared" si="11"/>
        <v>90513.675129496973</v>
      </c>
    </row>
    <row r="202" spans="4:8" x14ac:dyDescent="0.3">
      <c r="D202" s="2">
        <v>187</v>
      </c>
      <c r="E202" s="5">
        <f t="shared" si="8"/>
        <v>880.5200000000001</v>
      </c>
      <c r="F202" s="21">
        <f t="shared" si="9"/>
        <v>603.42450086331314</v>
      </c>
      <c r="G202" s="5">
        <f t="shared" si="10"/>
        <v>277.09549913668695</v>
      </c>
      <c r="H202" s="5">
        <f t="shared" si="11"/>
        <v>90236.579630360284</v>
      </c>
    </row>
    <row r="203" spans="4:8" x14ac:dyDescent="0.3">
      <c r="D203" s="2">
        <v>188</v>
      </c>
      <c r="E203" s="5">
        <f t="shared" si="8"/>
        <v>880.5200000000001</v>
      </c>
      <c r="F203" s="21">
        <f t="shared" si="9"/>
        <v>601.57719753573531</v>
      </c>
      <c r="G203" s="5">
        <f t="shared" si="10"/>
        <v>278.94280246426479</v>
      </c>
      <c r="H203" s="5">
        <f t="shared" si="11"/>
        <v>89957.636827896014</v>
      </c>
    </row>
    <row r="204" spans="4:8" x14ac:dyDescent="0.3">
      <c r="D204" s="2">
        <v>189</v>
      </c>
      <c r="E204" s="5">
        <f t="shared" si="8"/>
        <v>880.5200000000001</v>
      </c>
      <c r="F204" s="21">
        <f t="shared" si="9"/>
        <v>599.71757885264014</v>
      </c>
      <c r="G204" s="5">
        <f t="shared" si="10"/>
        <v>280.80242114735995</v>
      </c>
      <c r="H204" s="5">
        <f t="shared" si="11"/>
        <v>89676.834406748661</v>
      </c>
    </row>
    <row r="205" spans="4:8" x14ac:dyDescent="0.3">
      <c r="D205" s="2">
        <v>190</v>
      </c>
      <c r="E205" s="5">
        <f t="shared" si="8"/>
        <v>880.5200000000001</v>
      </c>
      <c r="F205" s="21">
        <f t="shared" si="9"/>
        <v>597.84556271165775</v>
      </c>
      <c r="G205" s="5">
        <f t="shared" si="10"/>
        <v>282.67443728834235</v>
      </c>
      <c r="H205" s="5">
        <f t="shared" si="11"/>
        <v>89394.159969460321</v>
      </c>
    </row>
    <row r="206" spans="4:8" x14ac:dyDescent="0.3">
      <c r="D206" s="2">
        <v>191</v>
      </c>
      <c r="E206" s="5">
        <f t="shared" si="8"/>
        <v>880.5200000000001</v>
      </c>
      <c r="F206" s="21">
        <f t="shared" si="9"/>
        <v>595.96106646306885</v>
      </c>
      <c r="G206" s="5">
        <f t="shared" si="10"/>
        <v>284.55893353693125</v>
      </c>
      <c r="H206" s="5">
        <f t="shared" si="11"/>
        <v>89109.601035923391</v>
      </c>
    </row>
    <row r="207" spans="4:8" x14ac:dyDescent="0.3">
      <c r="D207" s="2">
        <v>192</v>
      </c>
      <c r="E207" s="5">
        <f t="shared" si="8"/>
        <v>880.5200000000001</v>
      </c>
      <c r="F207" s="21">
        <f t="shared" si="9"/>
        <v>594.0640069061559</v>
      </c>
      <c r="G207" s="5">
        <f t="shared" si="10"/>
        <v>286.4559930938442</v>
      </c>
      <c r="H207" s="5">
        <f t="shared" si="11"/>
        <v>88823.14504282955</v>
      </c>
    </row>
    <row r="208" spans="4:8" x14ac:dyDescent="0.3">
      <c r="D208" s="2">
        <v>193</v>
      </c>
      <c r="E208" s="5">
        <f t="shared" si="8"/>
        <v>880.5200000000001</v>
      </c>
      <c r="F208" s="21">
        <f t="shared" si="9"/>
        <v>592.15430028553033</v>
      </c>
      <c r="G208" s="5">
        <f t="shared" si="10"/>
        <v>288.36569971446977</v>
      </c>
      <c r="H208" s="5">
        <f t="shared" si="11"/>
        <v>88534.779343115079</v>
      </c>
    </row>
    <row r="209" spans="4:8" x14ac:dyDescent="0.3">
      <c r="D209" s="2">
        <v>194</v>
      </c>
      <c r="E209" s="5">
        <f t="shared" ref="E209:E272" si="12">$E$9</f>
        <v>880.5200000000001</v>
      </c>
      <c r="F209" s="21">
        <f t="shared" ref="F209:F272" si="13">H208*$E$5/12</f>
        <v>590.23186228743384</v>
      </c>
      <c r="G209" s="5">
        <f t="shared" ref="G209:G272" si="14">E209-F209</f>
        <v>290.28813771256625</v>
      </c>
      <c r="H209" s="5">
        <f t="shared" ref="H209:H272" si="15">H208-G209</f>
        <v>88244.491205402519</v>
      </c>
    </row>
    <row r="210" spans="4:8" x14ac:dyDescent="0.3">
      <c r="D210" s="2">
        <v>195</v>
      </c>
      <c r="E210" s="5">
        <f t="shared" si="12"/>
        <v>880.5200000000001</v>
      </c>
      <c r="F210" s="21">
        <f t="shared" si="13"/>
        <v>588.29660803601678</v>
      </c>
      <c r="G210" s="5">
        <f t="shared" si="14"/>
        <v>292.22339196398332</v>
      </c>
      <c r="H210" s="5">
        <f t="shared" si="15"/>
        <v>87952.267813438535</v>
      </c>
    </row>
    <row r="211" spans="4:8" x14ac:dyDescent="0.3">
      <c r="D211" s="2">
        <v>196</v>
      </c>
      <c r="E211" s="5">
        <f t="shared" si="12"/>
        <v>880.5200000000001</v>
      </c>
      <c r="F211" s="21">
        <f t="shared" si="13"/>
        <v>586.3484520895903</v>
      </c>
      <c r="G211" s="5">
        <f t="shared" si="14"/>
        <v>294.1715479104098</v>
      </c>
      <c r="H211" s="5">
        <f t="shared" si="15"/>
        <v>87658.096265528118</v>
      </c>
    </row>
    <row r="212" spans="4:8" x14ac:dyDescent="0.3">
      <c r="D212" s="2">
        <v>197</v>
      </c>
      <c r="E212" s="5">
        <f t="shared" si="12"/>
        <v>880.5200000000001</v>
      </c>
      <c r="F212" s="21">
        <f t="shared" si="13"/>
        <v>584.38730843685414</v>
      </c>
      <c r="G212" s="5">
        <f t="shared" si="14"/>
        <v>296.13269156314595</v>
      </c>
      <c r="H212" s="5">
        <f t="shared" si="15"/>
        <v>87361.963573964968</v>
      </c>
    </row>
    <row r="213" spans="4:8" x14ac:dyDescent="0.3">
      <c r="D213" s="2">
        <v>198</v>
      </c>
      <c r="E213" s="5">
        <f t="shared" si="12"/>
        <v>880.5200000000001</v>
      </c>
      <c r="F213" s="21">
        <f t="shared" si="13"/>
        <v>582.41309049309973</v>
      </c>
      <c r="G213" s="5">
        <f t="shared" si="14"/>
        <v>298.10690950690037</v>
      </c>
      <c r="H213" s="5">
        <f t="shared" si="15"/>
        <v>87063.856664458071</v>
      </c>
    </row>
    <row r="214" spans="4:8" x14ac:dyDescent="0.3">
      <c r="D214" s="2">
        <v>199</v>
      </c>
      <c r="E214" s="5">
        <f t="shared" si="12"/>
        <v>880.5200000000001</v>
      </c>
      <c r="F214" s="21">
        <f t="shared" si="13"/>
        <v>580.42571109638709</v>
      </c>
      <c r="G214" s="5">
        <f t="shared" si="14"/>
        <v>300.09428890361301</v>
      </c>
      <c r="H214" s="5">
        <f t="shared" si="15"/>
        <v>86763.762375554463</v>
      </c>
    </row>
    <row r="215" spans="4:8" x14ac:dyDescent="0.3">
      <c r="D215" s="2">
        <v>200</v>
      </c>
      <c r="E215" s="5">
        <f t="shared" si="12"/>
        <v>880.5200000000001</v>
      </c>
      <c r="F215" s="21">
        <f t="shared" si="13"/>
        <v>578.42508250369644</v>
      </c>
      <c r="G215" s="5">
        <f t="shared" si="14"/>
        <v>302.09491749630365</v>
      </c>
      <c r="H215" s="5">
        <f t="shared" si="15"/>
        <v>86461.66745805816</v>
      </c>
    </row>
    <row r="216" spans="4:8" x14ac:dyDescent="0.3">
      <c r="D216" s="2">
        <v>201</v>
      </c>
      <c r="E216" s="5">
        <f t="shared" si="12"/>
        <v>880.5200000000001</v>
      </c>
      <c r="F216" s="21">
        <f t="shared" si="13"/>
        <v>576.41111638705445</v>
      </c>
      <c r="G216" s="5">
        <f t="shared" si="14"/>
        <v>304.10888361294565</v>
      </c>
      <c r="H216" s="5">
        <f t="shared" si="15"/>
        <v>86157.558574445211</v>
      </c>
    </row>
    <row r="217" spans="4:8" x14ac:dyDescent="0.3">
      <c r="D217" s="2">
        <v>202</v>
      </c>
      <c r="E217" s="5">
        <f t="shared" si="12"/>
        <v>880.5200000000001</v>
      </c>
      <c r="F217" s="21">
        <f t="shared" si="13"/>
        <v>574.38372382963473</v>
      </c>
      <c r="G217" s="5">
        <f t="shared" si="14"/>
        <v>306.13627617036536</v>
      </c>
      <c r="H217" s="5">
        <f t="shared" si="15"/>
        <v>85851.422298274847</v>
      </c>
    </row>
    <row r="218" spans="4:8" x14ac:dyDescent="0.3">
      <c r="D218" s="2">
        <v>203</v>
      </c>
      <c r="E218" s="5">
        <f t="shared" si="12"/>
        <v>880.5200000000001</v>
      </c>
      <c r="F218" s="21">
        <f t="shared" si="13"/>
        <v>572.34281532183229</v>
      </c>
      <c r="G218" s="5">
        <f t="shared" si="14"/>
        <v>308.17718467816781</v>
      </c>
      <c r="H218" s="5">
        <f t="shared" si="15"/>
        <v>85543.245113596684</v>
      </c>
    </row>
    <row r="219" spans="4:8" x14ac:dyDescent="0.3">
      <c r="D219" s="2">
        <v>204</v>
      </c>
      <c r="E219" s="5">
        <f t="shared" si="12"/>
        <v>880.5200000000001</v>
      </c>
      <c r="F219" s="21">
        <f t="shared" si="13"/>
        <v>570.28830075731128</v>
      </c>
      <c r="G219" s="5">
        <f t="shared" si="14"/>
        <v>310.23169924268882</v>
      </c>
      <c r="H219" s="5">
        <f t="shared" si="15"/>
        <v>85233.013414353991</v>
      </c>
    </row>
    <row r="220" spans="4:8" x14ac:dyDescent="0.3">
      <c r="D220" s="2">
        <v>205</v>
      </c>
      <c r="E220" s="5">
        <f t="shared" si="12"/>
        <v>880.5200000000001</v>
      </c>
      <c r="F220" s="21">
        <f t="shared" si="13"/>
        <v>568.22008942902664</v>
      </c>
      <c r="G220" s="5">
        <f t="shared" si="14"/>
        <v>312.29991057097345</v>
      </c>
      <c r="H220" s="5">
        <f t="shared" si="15"/>
        <v>84920.713503783016</v>
      </c>
    </row>
    <row r="221" spans="4:8" x14ac:dyDescent="0.3">
      <c r="D221" s="2">
        <v>206</v>
      </c>
      <c r="E221" s="5">
        <f t="shared" si="12"/>
        <v>880.5200000000001</v>
      </c>
      <c r="F221" s="21">
        <f t="shared" si="13"/>
        <v>566.13809002522009</v>
      </c>
      <c r="G221" s="5">
        <f t="shared" si="14"/>
        <v>314.38190997478</v>
      </c>
      <c r="H221" s="5">
        <f t="shared" si="15"/>
        <v>84606.331593808238</v>
      </c>
    </row>
    <row r="222" spans="4:8" x14ac:dyDescent="0.3">
      <c r="D222" s="2">
        <v>207</v>
      </c>
      <c r="E222" s="5">
        <f t="shared" si="12"/>
        <v>880.5200000000001</v>
      </c>
      <c r="F222" s="21">
        <f t="shared" si="13"/>
        <v>564.04221062538829</v>
      </c>
      <c r="G222" s="5">
        <f t="shared" si="14"/>
        <v>316.4777893746118</v>
      </c>
      <c r="H222" s="5">
        <f t="shared" si="15"/>
        <v>84289.853804433631</v>
      </c>
    </row>
    <row r="223" spans="4:8" x14ac:dyDescent="0.3">
      <c r="D223" s="2">
        <v>208</v>
      </c>
      <c r="E223" s="5">
        <f t="shared" si="12"/>
        <v>880.5200000000001</v>
      </c>
      <c r="F223" s="21">
        <f t="shared" si="13"/>
        <v>561.93235869622424</v>
      </c>
      <c r="G223" s="5">
        <f t="shared" si="14"/>
        <v>318.58764130377585</v>
      </c>
      <c r="H223" s="5">
        <f t="shared" si="15"/>
        <v>83971.266163129854</v>
      </c>
    </row>
    <row r="224" spans="4:8" x14ac:dyDescent="0.3">
      <c r="D224" s="2">
        <v>209</v>
      </c>
      <c r="E224" s="5">
        <f t="shared" si="12"/>
        <v>880.5200000000001</v>
      </c>
      <c r="F224" s="21">
        <f t="shared" si="13"/>
        <v>559.8084410875324</v>
      </c>
      <c r="G224" s="5">
        <f t="shared" si="14"/>
        <v>320.71155891246769</v>
      </c>
      <c r="H224" s="5">
        <f t="shared" si="15"/>
        <v>83650.554604217381</v>
      </c>
    </row>
    <row r="225" spans="4:8" x14ac:dyDescent="0.3">
      <c r="D225" s="2">
        <v>210</v>
      </c>
      <c r="E225" s="5">
        <f t="shared" si="12"/>
        <v>880.5200000000001</v>
      </c>
      <c r="F225" s="21">
        <f t="shared" si="13"/>
        <v>557.67036402811584</v>
      </c>
      <c r="G225" s="5">
        <f t="shared" si="14"/>
        <v>322.84963597188425</v>
      </c>
      <c r="H225" s="5">
        <f t="shared" si="15"/>
        <v>83327.704968245496</v>
      </c>
    </row>
    <row r="226" spans="4:8" x14ac:dyDescent="0.3">
      <c r="D226" s="2">
        <v>211</v>
      </c>
      <c r="E226" s="5">
        <f t="shared" si="12"/>
        <v>880.5200000000001</v>
      </c>
      <c r="F226" s="21">
        <f t="shared" si="13"/>
        <v>555.51803312163668</v>
      </c>
      <c r="G226" s="5">
        <f t="shared" si="14"/>
        <v>325.00196687836342</v>
      </c>
      <c r="H226" s="5">
        <f t="shared" si="15"/>
        <v>83002.703001367132</v>
      </c>
    </row>
    <row r="227" spans="4:8" x14ac:dyDescent="0.3">
      <c r="D227" s="2">
        <v>212</v>
      </c>
      <c r="E227" s="5">
        <f t="shared" si="12"/>
        <v>880.5200000000001</v>
      </c>
      <c r="F227" s="21">
        <f t="shared" si="13"/>
        <v>553.35135334244762</v>
      </c>
      <c r="G227" s="5">
        <f t="shared" si="14"/>
        <v>327.16864665755247</v>
      </c>
      <c r="H227" s="5">
        <f t="shared" si="15"/>
        <v>82675.534354709584</v>
      </c>
    </row>
    <row r="228" spans="4:8" x14ac:dyDescent="0.3">
      <c r="D228" s="2">
        <v>213</v>
      </c>
      <c r="E228" s="5">
        <f t="shared" si="12"/>
        <v>880.5200000000001</v>
      </c>
      <c r="F228" s="21">
        <f t="shared" si="13"/>
        <v>551.1702290313973</v>
      </c>
      <c r="G228" s="5">
        <f t="shared" si="14"/>
        <v>329.3497709686028</v>
      </c>
      <c r="H228" s="5">
        <f t="shared" si="15"/>
        <v>82346.184583740978</v>
      </c>
    </row>
    <row r="229" spans="4:8" x14ac:dyDescent="0.3">
      <c r="D229" s="2">
        <v>214</v>
      </c>
      <c r="E229" s="5">
        <f t="shared" si="12"/>
        <v>880.5200000000001</v>
      </c>
      <c r="F229" s="21">
        <f t="shared" si="13"/>
        <v>548.97456389160652</v>
      </c>
      <c r="G229" s="5">
        <f t="shared" si="14"/>
        <v>331.54543610839357</v>
      </c>
      <c r="H229" s="5">
        <f t="shared" si="15"/>
        <v>82014.639147632581</v>
      </c>
    </row>
    <row r="230" spans="4:8" x14ac:dyDescent="0.3">
      <c r="D230" s="2">
        <v>215</v>
      </c>
      <c r="E230" s="5">
        <f t="shared" si="12"/>
        <v>880.5200000000001</v>
      </c>
      <c r="F230" s="21">
        <f t="shared" si="13"/>
        <v>546.76426098421723</v>
      </c>
      <c r="G230" s="5">
        <f t="shared" si="14"/>
        <v>333.75573901578286</v>
      </c>
      <c r="H230" s="5">
        <f t="shared" si="15"/>
        <v>81680.883408616792</v>
      </c>
    </row>
    <row r="231" spans="4:8" x14ac:dyDescent="0.3">
      <c r="D231" s="2">
        <v>216</v>
      </c>
      <c r="E231" s="5">
        <f t="shared" si="12"/>
        <v>880.5200000000001</v>
      </c>
      <c r="F231" s="21">
        <f t="shared" si="13"/>
        <v>544.53922272411194</v>
      </c>
      <c r="G231" s="5">
        <f t="shared" si="14"/>
        <v>335.98077727588816</v>
      </c>
      <c r="H231" s="5">
        <f t="shared" si="15"/>
        <v>81344.902631340898</v>
      </c>
    </row>
    <row r="232" spans="4:8" x14ac:dyDescent="0.3">
      <c r="D232" s="2">
        <v>217</v>
      </c>
      <c r="E232" s="5">
        <f t="shared" si="12"/>
        <v>880.5200000000001</v>
      </c>
      <c r="F232" s="21">
        <f t="shared" si="13"/>
        <v>542.29935087560602</v>
      </c>
      <c r="G232" s="5">
        <f t="shared" si="14"/>
        <v>338.22064912439407</v>
      </c>
      <c r="H232" s="5">
        <f t="shared" si="15"/>
        <v>81006.681982216498</v>
      </c>
    </row>
    <row r="233" spans="4:8" x14ac:dyDescent="0.3">
      <c r="D233" s="2">
        <v>218</v>
      </c>
      <c r="E233" s="5">
        <f t="shared" si="12"/>
        <v>880.5200000000001</v>
      </c>
      <c r="F233" s="21">
        <f t="shared" si="13"/>
        <v>540.04454654811002</v>
      </c>
      <c r="G233" s="5">
        <f t="shared" si="14"/>
        <v>340.47545345189008</v>
      </c>
      <c r="H233" s="5">
        <f t="shared" si="15"/>
        <v>80666.206528764611</v>
      </c>
    </row>
    <row r="234" spans="4:8" x14ac:dyDescent="0.3">
      <c r="D234" s="2">
        <v>219</v>
      </c>
      <c r="E234" s="5">
        <f t="shared" si="12"/>
        <v>880.5200000000001</v>
      </c>
      <c r="F234" s="21">
        <f t="shared" si="13"/>
        <v>537.77471019176403</v>
      </c>
      <c r="G234" s="5">
        <f t="shared" si="14"/>
        <v>342.74528980823607</v>
      </c>
      <c r="H234" s="5">
        <f t="shared" si="15"/>
        <v>80323.46123895637</v>
      </c>
    </row>
    <row r="235" spans="4:8" x14ac:dyDescent="0.3">
      <c r="D235" s="2">
        <v>220</v>
      </c>
      <c r="E235" s="5">
        <f t="shared" si="12"/>
        <v>880.5200000000001</v>
      </c>
      <c r="F235" s="21">
        <f t="shared" si="13"/>
        <v>535.48974159304248</v>
      </c>
      <c r="G235" s="5">
        <f t="shared" si="14"/>
        <v>345.03025840695761</v>
      </c>
      <c r="H235" s="5">
        <f t="shared" si="15"/>
        <v>79978.430980549412</v>
      </c>
    </row>
    <row r="236" spans="4:8" x14ac:dyDescent="0.3">
      <c r="D236" s="2">
        <v>221</v>
      </c>
      <c r="E236" s="5">
        <f t="shared" si="12"/>
        <v>880.5200000000001</v>
      </c>
      <c r="F236" s="21">
        <f t="shared" si="13"/>
        <v>533.18953987032944</v>
      </c>
      <c r="G236" s="5">
        <f t="shared" si="14"/>
        <v>347.33046012967066</v>
      </c>
      <c r="H236" s="5">
        <f t="shared" si="15"/>
        <v>79631.100520419743</v>
      </c>
    </row>
    <row r="237" spans="4:8" x14ac:dyDescent="0.3">
      <c r="D237" s="2">
        <v>222</v>
      </c>
      <c r="E237" s="5">
        <f t="shared" si="12"/>
        <v>880.5200000000001</v>
      </c>
      <c r="F237" s="21">
        <f t="shared" si="13"/>
        <v>530.87400346946504</v>
      </c>
      <c r="G237" s="5">
        <f t="shared" si="14"/>
        <v>349.64599653053506</v>
      </c>
      <c r="H237" s="5">
        <f t="shared" si="15"/>
        <v>79281.454523889202</v>
      </c>
    </row>
    <row r="238" spans="4:8" x14ac:dyDescent="0.3">
      <c r="D238" s="2">
        <v>223</v>
      </c>
      <c r="E238" s="5">
        <f t="shared" si="12"/>
        <v>880.5200000000001</v>
      </c>
      <c r="F238" s="21">
        <f t="shared" si="13"/>
        <v>528.54303015926132</v>
      </c>
      <c r="G238" s="5">
        <f t="shared" si="14"/>
        <v>351.97696984073878</v>
      </c>
      <c r="H238" s="5">
        <f t="shared" si="15"/>
        <v>78929.47755404847</v>
      </c>
    </row>
    <row r="239" spans="4:8" x14ac:dyDescent="0.3">
      <c r="D239" s="2">
        <v>224</v>
      </c>
      <c r="E239" s="5">
        <f t="shared" si="12"/>
        <v>880.5200000000001</v>
      </c>
      <c r="F239" s="21">
        <f t="shared" si="13"/>
        <v>526.1965170269898</v>
      </c>
      <c r="G239" s="5">
        <f t="shared" si="14"/>
        <v>354.3234829730103</v>
      </c>
      <c r="H239" s="5">
        <f t="shared" si="15"/>
        <v>78575.154071075463</v>
      </c>
    </row>
    <row r="240" spans="4:8" x14ac:dyDescent="0.3">
      <c r="D240" s="2">
        <v>225</v>
      </c>
      <c r="E240" s="5">
        <f t="shared" si="12"/>
        <v>880.5200000000001</v>
      </c>
      <c r="F240" s="21">
        <f t="shared" si="13"/>
        <v>523.83436047383645</v>
      </c>
      <c r="G240" s="5">
        <f t="shared" si="14"/>
        <v>356.68563952616364</v>
      </c>
      <c r="H240" s="5">
        <f t="shared" si="15"/>
        <v>78218.468431549307</v>
      </c>
    </row>
    <row r="241" spans="4:8" x14ac:dyDescent="0.3">
      <c r="D241" s="2">
        <v>226</v>
      </c>
      <c r="E241" s="5">
        <f t="shared" si="12"/>
        <v>880.5200000000001</v>
      </c>
      <c r="F241" s="21">
        <f t="shared" si="13"/>
        <v>521.45645621032872</v>
      </c>
      <c r="G241" s="5">
        <f t="shared" si="14"/>
        <v>359.06354378967137</v>
      </c>
      <c r="H241" s="5">
        <f t="shared" si="15"/>
        <v>77859.404887759636</v>
      </c>
    </row>
    <row r="242" spans="4:8" x14ac:dyDescent="0.3">
      <c r="D242" s="2">
        <v>227</v>
      </c>
      <c r="E242" s="5">
        <f t="shared" si="12"/>
        <v>880.5200000000001</v>
      </c>
      <c r="F242" s="21">
        <f t="shared" si="13"/>
        <v>519.06269925173092</v>
      </c>
      <c r="G242" s="5">
        <f t="shared" si="14"/>
        <v>361.45730074826918</v>
      </c>
      <c r="H242" s="5">
        <f t="shared" si="15"/>
        <v>77497.947587011367</v>
      </c>
    </row>
    <row r="243" spans="4:8" x14ac:dyDescent="0.3">
      <c r="D243" s="2">
        <v>228</v>
      </c>
      <c r="E243" s="5">
        <f t="shared" si="12"/>
        <v>880.5200000000001</v>
      </c>
      <c r="F243" s="21">
        <f t="shared" si="13"/>
        <v>516.65298391340912</v>
      </c>
      <c r="G243" s="5">
        <f t="shared" si="14"/>
        <v>363.86701608659098</v>
      </c>
      <c r="H243" s="5">
        <f t="shared" si="15"/>
        <v>77134.08057092478</v>
      </c>
    </row>
    <row r="244" spans="4:8" x14ac:dyDescent="0.3">
      <c r="D244" s="2">
        <v>229</v>
      </c>
      <c r="E244" s="5">
        <f t="shared" si="12"/>
        <v>880.5200000000001</v>
      </c>
      <c r="F244" s="21">
        <f t="shared" si="13"/>
        <v>514.22720380616522</v>
      </c>
      <c r="G244" s="5">
        <f t="shared" si="14"/>
        <v>366.29279619383487</v>
      </c>
      <c r="H244" s="5">
        <f t="shared" si="15"/>
        <v>76767.787774730939</v>
      </c>
    </row>
    <row r="245" spans="4:8" x14ac:dyDescent="0.3">
      <c r="D245" s="2">
        <v>230</v>
      </c>
      <c r="E245" s="5">
        <f t="shared" si="12"/>
        <v>880.5200000000001</v>
      </c>
      <c r="F245" s="21">
        <f t="shared" si="13"/>
        <v>511.7852518315396</v>
      </c>
      <c r="G245" s="5">
        <f t="shared" si="14"/>
        <v>368.7347481684605</v>
      </c>
      <c r="H245" s="5">
        <f t="shared" si="15"/>
        <v>76399.053026562484</v>
      </c>
    </row>
    <row r="246" spans="4:8" x14ac:dyDescent="0.3">
      <c r="D246" s="2">
        <v>231</v>
      </c>
      <c r="E246" s="5">
        <f t="shared" si="12"/>
        <v>880.5200000000001</v>
      </c>
      <c r="F246" s="21">
        <f t="shared" si="13"/>
        <v>509.32702017708328</v>
      </c>
      <c r="G246" s="5">
        <f t="shared" si="14"/>
        <v>371.19297982291681</v>
      </c>
      <c r="H246" s="5">
        <f t="shared" si="15"/>
        <v>76027.860046739574</v>
      </c>
    </row>
    <row r="247" spans="4:8" x14ac:dyDescent="0.3">
      <c r="D247" s="2">
        <v>232</v>
      </c>
      <c r="E247" s="5">
        <f t="shared" si="12"/>
        <v>880.5200000000001</v>
      </c>
      <c r="F247" s="21">
        <f t="shared" si="13"/>
        <v>506.85240031159719</v>
      </c>
      <c r="G247" s="5">
        <f t="shared" si="14"/>
        <v>373.6675996884029</v>
      </c>
      <c r="H247" s="5">
        <f t="shared" si="15"/>
        <v>75654.192447051173</v>
      </c>
    </row>
    <row r="248" spans="4:8" x14ac:dyDescent="0.3">
      <c r="D248" s="2">
        <v>233</v>
      </c>
      <c r="E248" s="5">
        <f t="shared" si="12"/>
        <v>880.5200000000001</v>
      </c>
      <c r="F248" s="21">
        <f t="shared" si="13"/>
        <v>504.36128298034117</v>
      </c>
      <c r="G248" s="5">
        <f t="shared" si="14"/>
        <v>376.15871701965892</v>
      </c>
      <c r="H248" s="5">
        <f t="shared" si="15"/>
        <v>75278.033730031515</v>
      </c>
    </row>
    <row r="249" spans="4:8" x14ac:dyDescent="0.3">
      <c r="D249" s="2">
        <v>234</v>
      </c>
      <c r="E249" s="5">
        <f t="shared" si="12"/>
        <v>880.5200000000001</v>
      </c>
      <c r="F249" s="21">
        <f t="shared" si="13"/>
        <v>501.8535582002101</v>
      </c>
      <c r="G249" s="5">
        <f t="shared" si="14"/>
        <v>378.66644179978999</v>
      </c>
      <c r="H249" s="5">
        <f t="shared" si="15"/>
        <v>74899.367288231719</v>
      </c>
    </row>
    <row r="250" spans="4:8" x14ac:dyDescent="0.3">
      <c r="D250" s="2">
        <v>235</v>
      </c>
      <c r="E250" s="5">
        <f t="shared" si="12"/>
        <v>880.5200000000001</v>
      </c>
      <c r="F250" s="21">
        <f t="shared" si="13"/>
        <v>499.32911525487816</v>
      </c>
      <c r="G250" s="5">
        <f t="shared" si="14"/>
        <v>381.19088474512193</v>
      </c>
      <c r="H250" s="5">
        <f t="shared" si="15"/>
        <v>74518.176403486592</v>
      </c>
    </row>
    <row r="251" spans="4:8" x14ac:dyDescent="0.3">
      <c r="D251" s="2">
        <v>236</v>
      </c>
      <c r="E251" s="5">
        <f t="shared" si="12"/>
        <v>880.5200000000001</v>
      </c>
      <c r="F251" s="21">
        <f t="shared" si="13"/>
        <v>496.78784268991063</v>
      </c>
      <c r="G251" s="5">
        <f t="shared" si="14"/>
        <v>383.73215731008946</v>
      </c>
      <c r="H251" s="5">
        <f t="shared" si="15"/>
        <v>74134.444246176499</v>
      </c>
    </row>
    <row r="252" spans="4:8" x14ac:dyDescent="0.3">
      <c r="D252" s="2">
        <v>237</v>
      </c>
      <c r="E252" s="5">
        <f t="shared" si="12"/>
        <v>880.5200000000001</v>
      </c>
      <c r="F252" s="21">
        <f t="shared" si="13"/>
        <v>494.22962830784331</v>
      </c>
      <c r="G252" s="5">
        <f t="shared" si="14"/>
        <v>386.29037169215678</v>
      </c>
      <c r="H252" s="5">
        <f t="shared" si="15"/>
        <v>73748.153874484342</v>
      </c>
    </row>
    <row r="253" spans="4:8" x14ac:dyDescent="0.3">
      <c r="D253" s="2">
        <v>238</v>
      </c>
      <c r="E253" s="5">
        <f t="shared" si="12"/>
        <v>880.5200000000001</v>
      </c>
      <c r="F253" s="21">
        <f t="shared" si="13"/>
        <v>491.65435916322895</v>
      </c>
      <c r="G253" s="5">
        <f t="shared" si="14"/>
        <v>388.86564083677115</v>
      </c>
      <c r="H253" s="5">
        <f t="shared" si="15"/>
        <v>73359.288233647574</v>
      </c>
    </row>
    <row r="254" spans="4:8" x14ac:dyDescent="0.3">
      <c r="D254" s="2">
        <v>239</v>
      </c>
      <c r="E254" s="5">
        <f t="shared" si="12"/>
        <v>880.5200000000001</v>
      </c>
      <c r="F254" s="21">
        <f t="shared" si="13"/>
        <v>489.06192155765052</v>
      </c>
      <c r="G254" s="5">
        <f t="shared" si="14"/>
        <v>391.45807844234957</v>
      </c>
      <c r="H254" s="5">
        <f t="shared" si="15"/>
        <v>72967.830155205229</v>
      </c>
    </row>
    <row r="255" spans="4:8" x14ac:dyDescent="0.3">
      <c r="D255" s="2">
        <v>240</v>
      </c>
      <c r="E255" s="5">
        <f t="shared" si="12"/>
        <v>880.5200000000001</v>
      </c>
      <c r="F255" s="21">
        <f t="shared" si="13"/>
        <v>486.45220103470155</v>
      </c>
      <c r="G255" s="5">
        <f t="shared" si="14"/>
        <v>394.06779896529855</v>
      </c>
      <c r="H255" s="5">
        <f t="shared" si="15"/>
        <v>72573.762356239924</v>
      </c>
    </row>
    <row r="256" spans="4:8" x14ac:dyDescent="0.3">
      <c r="D256" s="2">
        <v>241</v>
      </c>
      <c r="E256" s="5">
        <f t="shared" si="12"/>
        <v>880.5200000000001</v>
      </c>
      <c r="F256" s="21">
        <f t="shared" si="13"/>
        <v>483.82508237493283</v>
      </c>
      <c r="G256" s="5">
        <f t="shared" si="14"/>
        <v>396.69491762506726</v>
      </c>
      <c r="H256" s="5">
        <f t="shared" si="15"/>
        <v>72177.06743861486</v>
      </c>
    </row>
    <row r="257" spans="4:8" x14ac:dyDescent="0.3">
      <c r="D257" s="2">
        <v>242</v>
      </c>
      <c r="E257" s="5">
        <f t="shared" si="12"/>
        <v>880.5200000000001</v>
      </c>
      <c r="F257" s="21">
        <f t="shared" si="13"/>
        <v>481.1804495907657</v>
      </c>
      <c r="G257" s="5">
        <f t="shared" si="14"/>
        <v>399.33955040923439</v>
      </c>
      <c r="H257" s="5">
        <f t="shared" si="15"/>
        <v>71777.727888205627</v>
      </c>
    </row>
    <row r="258" spans="4:8" x14ac:dyDescent="0.3">
      <c r="D258" s="2">
        <v>243</v>
      </c>
      <c r="E258" s="5">
        <f t="shared" si="12"/>
        <v>880.5200000000001</v>
      </c>
      <c r="F258" s="21">
        <f t="shared" si="13"/>
        <v>478.51818592137084</v>
      </c>
      <c r="G258" s="5">
        <f t="shared" si="14"/>
        <v>402.00181407862925</v>
      </c>
      <c r="H258" s="5">
        <f t="shared" si="15"/>
        <v>71375.726074127</v>
      </c>
    </row>
    <row r="259" spans="4:8" x14ac:dyDescent="0.3">
      <c r="D259" s="2">
        <v>244</v>
      </c>
      <c r="E259" s="5">
        <f t="shared" si="12"/>
        <v>880.5200000000001</v>
      </c>
      <c r="F259" s="21">
        <f t="shared" si="13"/>
        <v>475.83817382751334</v>
      </c>
      <c r="G259" s="5">
        <f t="shared" si="14"/>
        <v>404.68182617248675</v>
      </c>
      <c r="H259" s="5">
        <f t="shared" si="15"/>
        <v>70971.044247954516</v>
      </c>
    </row>
    <row r="260" spans="4:8" x14ac:dyDescent="0.3">
      <c r="D260" s="2">
        <v>245</v>
      </c>
      <c r="E260" s="5">
        <f t="shared" si="12"/>
        <v>880.5200000000001</v>
      </c>
      <c r="F260" s="21">
        <f t="shared" si="13"/>
        <v>473.14029498636341</v>
      </c>
      <c r="G260" s="5">
        <f t="shared" si="14"/>
        <v>407.37970501363668</v>
      </c>
      <c r="H260" s="5">
        <f t="shared" si="15"/>
        <v>70563.664542940882</v>
      </c>
    </row>
    <row r="261" spans="4:8" x14ac:dyDescent="0.3">
      <c r="D261" s="2">
        <v>246</v>
      </c>
      <c r="E261" s="5">
        <f t="shared" si="12"/>
        <v>880.5200000000001</v>
      </c>
      <c r="F261" s="21">
        <f t="shared" si="13"/>
        <v>470.42443028627258</v>
      </c>
      <c r="G261" s="5">
        <f t="shared" si="14"/>
        <v>410.09556971372751</v>
      </c>
      <c r="H261" s="5">
        <f t="shared" si="15"/>
        <v>70153.568973227157</v>
      </c>
    </row>
    <row r="262" spans="4:8" x14ac:dyDescent="0.3">
      <c r="D262" s="2">
        <v>247</v>
      </c>
      <c r="E262" s="5">
        <f t="shared" si="12"/>
        <v>880.5200000000001</v>
      </c>
      <c r="F262" s="21">
        <f t="shared" si="13"/>
        <v>467.69045982151442</v>
      </c>
      <c r="G262" s="5">
        <f t="shared" si="14"/>
        <v>412.82954017848567</v>
      </c>
      <c r="H262" s="5">
        <f t="shared" si="15"/>
        <v>69740.739433048671</v>
      </c>
    </row>
    <row r="263" spans="4:8" x14ac:dyDescent="0.3">
      <c r="D263" s="2">
        <v>248</v>
      </c>
      <c r="E263" s="5">
        <f t="shared" si="12"/>
        <v>880.5200000000001</v>
      </c>
      <c r="F263" s="21">
        <f t="shared" si="13"/>
        <v>464.93826288699114</v>
      </c>
      <c r="G263" s="5">
        <f t="shared" si="14"/>
        <v>415.58173711300896</v>
      </c>
      <c r="H263" s="5">
        <f t="shared" si="15"/>
        <v>69325.157695935661</v>
      </c>
    </row>
    <row r="264" spans="4:8" x14ac:dyDescent="0.3">
      <c r="D264" s="2">
        <v>249</v>
      </c>
      <c r="E264" s="5">
        <f t="shared" si="12"/>
        <v>880.5200000000001</v>
      </c>
      <c r="F264" s="21">
        <f t="shared" si="13"/>
        <v>462.16771797290443</v>
      </c>
      <c r="G264" s="5">
        <f t="shared" si="14"/>
        <v>418.35228202709567</v>
      </c>
      <c r="H264" s="5">
        <f t="shared" si="15"/>
        <v>68906.805413908558</v>
      </c>
    </row>
    <row r="265" spans="4:8" x14ac:dyDescent="0.3">
      <c r="D265" s="2">
        <v>250</v>
      </c>
      <c r="E265" s="5">
        <f t="shared" si="12"/>
        <v>880.5200000000001</v>
      </c>
      <c r="F265" s="21">
        <f t="shared" si="13"/>
        <v>459.37870275939036</v>
      </c>
      <c r="G265" s="5">
        <f t="shared" si="14"/>
        <v>421.14129724060973</v>
      </c>
      <c r="H265" s="5">
        <f t="shared" si="15"/>
        <v>68485.664116667947</v>
      </c>
    </row>
    <row r="266" spans="4:8" x14ac:dyDescent="0.3">
      <c r="D266" s="2">
        <v>251</v>
      </c>
      <c r="E266" s="5">
        <f t="shared" si="12"/>
        <v>880.5200000000001</v>
      </c>
      <c r="F266" s="21">
        <f t="shared" si="13"/>
        <v>456.57109411111969</v>
      </c>
      <c r="G266" s="5">
        <f t="shared" si="14"/>
        <v>423.9489058888804</v>
      </c>
      <c r="H266" s="5">
        <f t="shared" si="15"/>
        <v>68061.715210779061</v>
      </c>
    </row>
    <row r="267" spans="4:8" x14ac:dyDescent="0.3">
      <c r="D267" s="2">
        <v>252</v>
      </c>
      <c r="E267" s="5">
        <f t="shared" si="12"/>
        <v>880.5200000000001</v>
      </c>
      <c r="F267" s="21">
        <f t="shared" si="13"/>
        <v>453.74476807186039</v>
      </c>
      <c r="G267" s="5">
        <f t="shared" si="14"/>
        <v>426.7752319281397</v>
      </c>
      <c r="H267" s="5">
        <f t="shared" si="15"/>
        <v>67634.939978850918</v>
      </c>
    </row>
    <row r="268" spans="4:8" x14ac:dyDescent="0.3">
      <c r="D268" s="2">
        <v>253</v>
      </c>
      <c r="E268" s="5">
        <f t="shared" si="12"/>
        <v>880.5200000000001</v>
      </c>
      <c r="F268" s="21">
        <f t="shared" si="13"/>
        <v>450.89959985900617</v>
      </c>
      <c r="G268" s="5">
        <f t="shared" si="14"/>
        <v>429.62040014099392</v>
      </c>
      <c r="H268" s="5">
        <f t="shared" si="15"/>
        <v>67205.319578709925</v>
      </c>
    </row>
    <row r="269" spans="4:8" x14ac:dyDescent="0.3">
      <c r="D269" s="2">
        <v>254</v>
      </c>
      <c r="E269" s="5">
        <f t="shared" si="12"/>
        <v>880.5200000000001</v>
      </c>
      <c r="F269" s="21">
        <f t="shared" si="13"/>
        <v>448.03546385806618</v>
      </c>
      <c r="G269" s="5">
        <f t="shared" si="14"/>
        <v>432.48453614193392</v>
      </c>
      <c r="H269" s="5">
        <f t="shared" si="15"/>
        <v>66772.835042567996</v>
      </c>
    </row>
    <row r="270" spans="4:8" x14ac:dyDescent="0.3">
      <c r="D270" s="2">
        <v>255</v>
      </c>
      <c r="E270" s="5">
        <f t="shared" si="12"/>
        <v>880.5200000000001</v>
      </c>
      <c r="F270" s="21">
        <f t="shared" si="13"/>
        <v>445.15223361711998</v>
      </c>
      <c r="G270" s="5">
        <f t="shared" si="14"/>
        <v>435.36776638288012</v>
      </c>
      <c r="H270" s="5">
        <f t="shared" si="15"/>
        <v>66337.467276185111</v>
      </c>
    </row>
    <row r="271" spans="4:8" x14ac:dyDescent="0.3">
      <c r="D271" s="2">
        <v>256</v>
      </c>
      <c r="E271" s="5">
        <f t="shared" si="12"/>
        <v>880.5200000000001</v>
      </c>
      <c r="F271" s="21">
        <f t="shared" si="13"/>
        <v>442.2497818412341</v>
      </c>
      <c r="G271" s="5">
        <f t="shared" si="14"/>
        <v>438.270218158766</v>
      </c>
      <c r="H271" s="5">
        <f t="shared" si="15"/>
        <v>65899.197058026344</v>
      </c>
    </row>
    <row r="272" spans="4:8" x14ac:dyDescent="0.3">
      <c r="D272" s="2">
        <v>257</v>
      </c>
      <c r="E272" s="5">
        <f t="shared" si="12"/>
        <v>880.5200000000001</v>
      </c>
      <c r="F272" s="21">
        <f t="shared" si="13"/>
        <v>439.32798038684228</v>
      </c>
      <c r="G272" s="5">
        <f t="shared" si="14"/>
        <v>441.19201961315781</v>
      </c>
      <c r="H272" s="5">
        <f t="shared" si="15"/>
        <v>65458.005038413183</v>
      </c>
    </row>
    <row r="273" spans="4:8" x14ac:dyDescent="0.3">
      <c r="D273" s="2">
        <v>258</v>
      </c>
      <c r="E273" s="5">
        <f t="shared" ref="E273:E336" si="16">$E$9</f>
        <v>880.5200000000001</v>
      </c>
      <c r="F273" s="21">
        <f t="shared" ref="F273:F336" si="17">H272*$E$5/12</f>
        <v>436.38670025608786</v>
      </c>
      <c r="G273" s="5">
        <f t="shared" ref="G273:G336" si="18">E273-F273</f>
        <v>444.13329974391223</v>
      </c>
      <c r="H273" s="5">
        <f t="shared" ref="H273:H336" si="19">H272-G273</f>
        <v>65013.871738669273</v>
      </c>
    </row>
    <row r="274" spans="4:8" x14ac:dyDescent="0.3">
      <c r="D274" s="2">
        <v>259</v>
      </c>
      <c r="E274" s="5">
        <f t="shared" si="16"/>
        <v>880.5200000000001</v>
      </c>
      <c r="F274" s="21">
        <f t="shared" si="17"/>
        <v>433.42581159112848</v>
      </c>
      <c r="G274" s="5">
        <f t="shared" si="18"/>
        <v>447.09418840887162</v>
      </c>
      <c r="H274" s="5">
        <f t="shared" si="19"/>
        <v>64566.777550260398</v>
      </c>
    </row>
    <row r="275" spans="4:8" x14ac:dyDescent="0.3">
      <c r="D275" s="2">
        <v>260</v>
      </c>
      <c r="E275" s="5">
        <f t="shared" si="16"/>
        <v>880.5200000000001</v>
      </c>
      <c r="F275" s="21">
        <f t="shared" si="17"/>
        <v>430.44518366840265</v>
      </c>
      <c r="G275" s="5">
        <f t="shared" si="18"/>
        <v>450.07481633159745</v>
      </c>
      <c r="H275" s="5">
        <f t="shared" si="19"/>
        <v>64116.702733928803</v>
      </c>
    </row>
    <row r="276" spans="4:8" x14ac:dyDescent="0.3">
      <c r="D276" s="2">
        <v>261</v>
      </c>
      <c r="E276" s="5">
        <f t="shared" si="16"/>
        <v>880.5200000000001</v>
      </c>
      <c r="F276" s="21">
        <f t="shared" si="17"/>
        <v>427.44468489285873</v>
      </c>
      <c r="G276" s="5">
        <f t="shared" si="18"/>
        <v>453.07531510714136</v>
      </c>
      <c r="H276" s="5">
        <f t="shared" si="19"/>
        <v>63663.627418821663</v>
      </c>
    </row>
    <row r="277" spans="4:8" x14ac:dyDescent="0.3">
      <c r="D277" s="2">
        <v>262</v>
      </c>
      <c r="E277" s="5">
        <f t="shared" si="16"/>
        <v>880.5200000000001</v>
      </c>
      <c r="F277" s="21">
        <f t="shared" si="17"/>
        <v>424.42418279214439</v>
      </c>
      <c r="G277" s="5">
        <f t="shared" si="18"/>
        <v>456.0958172078557</v>
      </c>
      <c r="H277" s="5">
        <f t="shared" si="19"/>
        <v>63207.531601613809</v>
      </c>
    </row>
    <row r="278" spans="4:8" x14ac:dyDescent="0.3">
      <c r="D278" s="2">
        <v>263</v>
      </c>
      <c r="E278" s="5">
        <f t="shared" si="16"/>
        <v>880.5200000000001</v>
      </c>
      <c r="F278" s="21">
        <f t="shared" si="17"/>
        <v>421.38354401075873</v>
      </c>
      <c r="G278" s="5">
        <f t="shared" si="18"/>
        <v>459.13645598924137</v>
      </c>
      <c r="H278" s="5">
        <f t="shared" si="19"/>
        <v>62748.39514562457</v>
      </c>
    </row>
    <row r="279" spans="4:8" x14ac:dyDescent="0.3">
      <c r="D279" s="2">
        <v>264</v>
      </c>
      <c r="E279" s="5">
        <f t="shared" si="16"/>
        <v>880.5200000000001</v>
      </c>
      <c r="F279" s="21">
        <f t="shared" si="17"/>
        <v>418.32263430416378</v>
      </c>
      <c r="G279" s="5">
        <f t="shared" si="18"/>
        <v>462.19736569583631</v>
      </c>
      <c r="H279" s="5">
        <f t="shared" si="19"/>
        <v>62286.197779928734</v>
      </c>
    </row>
    <row r="280" spans="4:8" x14ac:dyDescent="0.3">
      <c r="D280" s="2">
        <v>265</v>
      </c>
      <c r="E280" s="5">
        <f t="shared" si="16"/>
        <v>880.5200000000001</v>
      </c>
      <c r="F280" s="21">
        <f t="shared" si="17"/>
        <v>415.24131853285826</v>
      </c>
      <c r="G280" s="5">
        <f t="shared" si="18"/>
        <v>465.27868146714184</v>
      </c>
      <c r="H280" s="5">
        <f t="shared" si="19"/>
        <v>61820.919098461593</v>
      </c>
    </row>
    <row r="281" spans="4:8" x14ac:dyDescent="0.3">
      <c r="D281" s="2">
        <v>266</v>
      </c>
      <c r="E281" s="5">
        <f t="shared" si="16"/>
        <v>880.5200000000001</v>
      </c>
      <c r="F281" s="21">
        <f t="shared" si="17"/>
        <v>412.13946065641062</v>
      </c>
      <c r="G281" s="5">
        <f t="shared" si="18"/>
        <v>468.38053934358948</v>
      </c>
      <c r="H281" s="5">
        <f t="shared" si="19"/>
        <v>61352.538559118002</v>
      </c>
    </row>
    <row r="282" spans="4:8" x14ac:dyDescent="0.3">
      <c r="D282" s="2">
        <v>267</v>
      </c>
      <c r="E282" s="5">
        <f t="shared" si="16"/>
        <v>880.5200000000001</v>
      </c>
      <c r="F282" s="21">
        <f t="shared" si="17"/>
        <v>409.01692372745333</v>
      </c>
      <c r="G282" s="5">
        <f t="shared" si="18"/>
        <v>471.50307627254676</v>
      </c>
      <c r="H282" s="5">
        <f t="shared" si="19"/>
        <v>60881.035482845458</v>
      </c>
    </row>
    <row r="283" spans="4:8" x14ac:dyDescent="0.3">
      <c r="D283" s="2">
        <v>268</v>
      </c>
      <c r="E283" s="5">
        <f t="shared" si="16"/>
        <v>880.5200000000001</v>
      </c>
      <c r="F283" s="21">
        <f t="shared" si="17"/>
        <v>405.87356988563641</v>
      </c>
      <c r="G283" s="5">
        <f t="shared" si="18"/>
        <v>474.64643011436368</v>
      </c>
      <c r="H283" s="5">
        <f t="shared" si="19"/>
        <v>60406.389052731094</v>
      </c>
    </row>
    <row r="284" spans="4:8" x14ac:dyDescent="0.3">
      <c r="D284" s="2">
        <v>269</v>
      </c>
      <c r="E284" s="5">
        <f t="shared" si="16"/>
        <v>880.5200000000001</v>
      </c>
      <c r="F284" s="21">
        <f t="shared" si="17"/>
        <v>402.70926035154065</v>
      </c>
      <c r="G284" s="5">
        <f t="shared" si="18"/>
        <v>477.81073964845945</v>
      </c>
      <c r="H284" s="5">
        <f t="shared" si="19"/>
        <v>59928.578313082631</v>
      </c>
    </row>
    <row r="285" spans="4:8" x14ac:dyDescent="0.3">
      <c r="D285" s="2">
        <v>270</v>
      </c>
      <c r="E285" s="5">
        <f t="shared" si="16"/>
        <v>880.5200000000001</v>
      </c>
      <c r="F285" s="21">
        <f t="shared" si="17"/>
        <v>399.52385542055089</v>
      </c>
      <c r="G285" s="5">
        <f t="shared" si="18"/>
        <v>480.99614457944921</v>
      </c>
      <c r="H285" s="5">
        <f t="shared" si="19"/>
        <v>59447.582168503184</v>
      </c>
    </row>
    <row r="286" spans="4:8" x14ac:dyDescent="0.3">
      <c r="D286" s="2">
        <v>271</v>
      </c>
      <c r="E286" s="5">
        <f t="shared" si="16"/>
        <v>880.5200000000001</v>
      </c>
      <c r="F286" s="21">
        <f t="shared" si="17"/>
        <v>396.31721445668791</v>
      </c>
      <c r="G286" s="5">
        <f t="shared" si="18"/>
        <v>484.20278554331219</v>
      </c>
      <c r="H286" s="5">
        <f t="shared" si="19"/>
        <v>58963.379382959873</v>
      </c>
    </row>
    <row r="287" spans="4:8" x14ac:dyDescent="0.3">
      <c r="D287" s="2">
        <v>272</v>
      </c>
      <c r="E287" s="5">
        <f t="shared" si="16"/>
        <v>880.5200000000001</v>
      </c>
      <c r="F287" s="21">
        <f t="shared" si="17"/>
        <v>393.08919588639918</v>
      </c>
      <c r="G287" s="5">
        <f t="shared" si="18"/>
        <v>487.43080411360091</v>
      </c>
      <c r="H287" s="5">
        <f t="shared" si="19"/>
        <v>58475.94857884627</v>
      </c>
    </row>
    <row r="288" spans="4:8" x14ac:dyDescent="0.3">
      <c r="D288" s="2">
        <v>273</v>
      </c>
      <c r="E288" s="5">
        <f t="shared" si="16"/>
        <v>880.5200000000001</v>
      </c>
      <c r="F288" s="21">
        <f t="shared" si="17"/>
        <v>389.83965719230849</v>
      </c>
      <c r="G288" s="5">
        <f t="shared" si="18"/>
        <v>490.6803428076916</v>
      </c>
      <c r="H288" s="5">
        <f t="shared" si="19"/>
        <v>57985.268236038581</v>
      </c>
    </row>
    <row r="289" spans="4:8" x14ac:dyDescent="0.3">
      <c r="D289" s="2">
        <v>274</v>
      </c>
      <c r="E289" s="5">
        <f t="shared" si="16"/>
        <v>880.5200000000001</v>
      </c>
      <c r="F289" s="21">
        <f t="shared" si="17"/>
        <v>386.56845490692393</v>
      </c>
      <c r="G289" s="5">
        <f t="shared" si="18"/>
        <v>493.95154509307616</v>
      </c>
      <c r="H289" s="5">
        <f t="shared" si="19"/>
        <v>57491.316690945503</v>
      </c>
    </row>
    <row r="290" spans="4:8" x14ac:dyDescent="0.3">
      <c r="D290" s="2">
        <v>275</v>
      </c>
      <c r="E290" s="5">
        <f t="shared" si="16"/>
        <v>880.5200000000001</v>
      </c>
      <c r="F290" s="21">
        <f t="shared" si="17"/>
        <v>383.27544460630338</v>
      </c>
      <c r="G290" s="5">
        <f t="shared" si="18"/>
        <v>497.24455539369671</v>
      </c>
      <c r="H290" s="5">
        <f t="shared" si="19"/>
        <v>56994.072135551804</v>
      </c>
    </row>
    <row r="291" spans="4:8" x14ac:dyDescent="0.3">
      <c r="D291" s="2">
        <v>276</v>
      </c>
      <c r="E291" s="5">
        <f t="shared" si="16"/>
        <v>880.5200000000001</v>
      </c>
      <c r="F291" s="21">
        <f t="shared" si="17"/>
        <v>379.96048090367867</v>
      </c>
      <c r="G291" s="5">
        <f t="shared" si="18"/>
        <v>500.55951909632142</v>
      </c>
      <c r="H291" s="5">
        <f t="shared" si="19"/>
        <v>56493.512616455482</v>
      </c>
    </row>
    <row r="292" spans="4:8" x14ac:dyDescent="0.3">
      <c r="D292" s="2">
        <v>277</v>
      </c>
      <c r="E292" s="5">
        <f t="shared" si="16"/>
        <v>880.5200000000001</v>
      </c>
      <c r="F292" s="21">
        <f t="shared" si="17"/>
        <v>376.62341744303654</v>
      </c>
      <c r="G292" s="5">
        <f t="shared" si="18"/>
        <v>503.89658255696355</v>
      </c>
      <c r="H292" s="5">
        <f t="shared" si="19"/>
        <v>55989.616033898521</v>
      </c>
    </row>
    <row r="293" spans="4:8" x14ac:dyDescent="0.3">
      <c r="D293" s="2">
        <v>278</v>
      </c>
      <c r="E293" s="5">
        <f t="shared" si="16"/>
        <v>880.5200000000001</v>
      </c>
      <c r="F293" s="21">
        <f t="shared" si="17"/>
        <v>373.2641068926568</v>
      </c>
      <c r="G293" s="5">
        <f t="shared" si="18"/>
        <v>507.2558931073433</v>
      </c>
      <c r="H293" s="5">
        <f t="shared" si="19"/>
        <v>55482.360140791177</v>
      </c>
    </row>
    <row r="294" spans="4:8" x14ac:dyDescent="0.3">
      <c r="D294" s="2">
        <v>279</v>
      </c>
      <c r="E294" s="5">
        <f t="shared" si="16"/>
        <v>880.5200000000001</v>
      </c>
      <c r="F294" s="21">
        <f t="shared" si="17"/>
        <v>369.88240093860787</v>
      </c>
      <c r="G294" s="5">
        <f t="shared" si="18"/>
        <v>510.63759906139222</v>
      </c>
      <c r="H294" s="5">
        <f t="shared" si="19"/>
        <v>54971.722541729789</v>
      </c>
    </row>
    <row r="295" spans="4:8" x14ac:dyDescent="0.3">
      <c r="D295" s="2">
        <v>280</v>
      </c>
      <c r="E295" s="5">
        <f t="shared" si="16"/>
        <v>880.5200000000001</v>
      </c>
      <c r="F295" s="21">
        <f t="shared" si="17"/>
        <v>366.4781502781986</v>
      </c>
      <c r="G295" s="5">
        <f t="shared" si="18"/>
        <v>514.04184972180155</v>
      </c>
      <c r="H295" s="5">
        <f t="shared" si="19"/>
        <v>54457.680692007983</v>
      </c>
    </row>
    <row r="296" spans="4:8" x14ac:dyDescent="0.3">
      <c r="D296" s="2">
        <v>281</v>
      </c>
      <c r="E296" s="5">
        <f t="shared" si="16"/>
        <v>880.5200000000001</v>
      </c>
      <c r="F296" s="21">
        <f t="shared" si="17"/>
        <v>363.05120461338657</v>
      </c>
      <c r="G296" s="5">
        <f t="shared" si="18"/>
        <v>517.46879538661346</v>
      </c>
      <c r="H296" s="5">
        <f t="shared" si="19"/>
        <v>53940.211896621367</v>
      </c>
    </row>
    <row r="297" spans="4:8" x14ac:dyDescent="0.3">
      <c r="D297" s="2">
        <v>282</v>
      </c>
      <c r="E297" s="5">
        <f t="shared" si="16"/>
        <v>880.5200000000001</v>
      </c>
      <c r="F297" s="21">
        <f t="shared" si="17"/>
        <v>359.6014126441425</v>
      </c>
      <c r="G297" s="5">
        <f t="shared" si="18"/>
        <v>520.91858735585765</v>
      </c>
      <c r="H297" s="5">
        <f t="shared" si="19"/>
        <v>53419.293309265508</v>
      </c>
    </row>
    <row r="298" spans="4:8" x14ac:dyDescent="0.3">
      <c r="D298" s="2">
        <v>283</v>
      </c>
      <c r="E298" s="5">
        <f t="shared" si="16"/>
        <v>880.5200000000001</v>
      </c>
      <c r="F298" s="21">
        <f t="shared" si="17"/>
        <v>356.12862206177005</v>
      </c>
      <c r="G298" s="5">
        <f t="shared" si="18"/>
        <v>524.39137793823011</v>
      </c>
      <c r="H298" s="5">
        <f t="shared" si="19"/>
        <v>52894.90193132728</v>
      </c>
    </row>
    <row r="299" spans="4:8" x14ac:dyDescent="0.3">
      <c r="D299" s="2">
        <v>284</v>
      </c>
      <c r="E299" s="5">
        <f t="shared" si="16"/>
        <v>880.5200000000001</v>
      </c>
      <c r="F299" s="21">
        <f t="shared" si="17"/>
        <v>352.6326795421819</v>
      </c>
      <c r="G299" s="5">
        <f t="shared" si="18"/>
        <v>527.88732045781819</v>
      </c>
      <c r="H299" s="5">
        <f t="shared" si="19"/>
        <v>52367.014610869461</v>
      </c>
    </row>
    <row r="300" spans="4:8" x14ac:dyDescent="0.3">
      <c r="D300" s="2">
        <v>285</v>
      </c>
      <c r="E300" s="5">
        <f t="shared" si="16"/>
        <v>880.5200000000001</v>
      </c>
      <c r="F300" s="21">
        <f t="shared" si="17"/>
        <v>349.1134307391298</v>
      </c>
      <c r="G300" s="5">
        <f t="shared" si="18"/>
        <v>531.40656926087036</v>
      </c>
      <c r="H300" s="5">
        <f t="shared" si="19"/>
        <v>51835.60804160859</v>
      </c>
    </row>
    <row r="301" spans="4:8" x14ac:dyDescent="0.3">
      <c r="D301" s="2">
        <v>286</v>
      </c>
      <c r="E301" s="5">
        <f t="shared" si="16"/>
        <v>880.5200000000001</v>
      </c>
      <c r="F301" s="21">
        <f t="shared" si="17"/>
        <v>345.57072027739059</v>
      </c>
      <c r="G301" s="5">
        <f t="shared" si="18"/>
        <v>534.9492797226095</v>
      </c>
      <c r="H301" s="5">
        <f t="shared" si="19"/>
        <v>51300.658761885978</v>
      </c>
    </row>
    <row r="302" spans="4:8" x14ac:dyDescent="0.3">
      <c r="D302" s="2">
        <v>287</v>
      </c>
      <c r="E302" s="5">
        <f t="shared" si="16"/>
        <v>880.5200000000001</v>
      </c>
      <c r="F302" s="21">
        <f t="shared" si="17"/>
        <v>342.00439174590656</v>
      </c>
      <c r="G302" s="5">
        <f t="shared" si="18"/>
        <v>538.51560825409354</v>
      </c>
      <c r="H302" s="5">
        <f t="shared" si="19"/>
        <v>50762.143153631885</v>
      </c>
    </row>
    <row r="303" spans="4:8" x14ac:dyDescent="0.3">
      <c r="D303" s="2">
        <v>288</v>
      </c>
      <c r="E303" s="5">
        <f t="shared" si="16"/>
        <v>880.5200000000001</v>
      </c>
      <c r="F303" s="21">
        <f t="shared" si="17"/>
        <v>338.41428769087923</v>
      </c>
      <c r="G303" s="5">
        <f t="shared" si="18"/>
        <v>542.10571230912092</v>
      </c>
      <c r="H303" s="5">
        <f t="shared" si="19"/>
        <v>50220.037441322762</v>
      </c>
    </row>
    <row r="304" spans="4:8" x14ac:dyDescent="0.3">
      <c r="D304" s="2">
        <v>289</v>
      </c>
      <c r="E304" s="5">
        <f t="shared" si="16"/>
        <v>880.5200000000001</v>
      </c>
      <c r="F304" s="21">
        <f t="shared" si="17"/>
        <v>334.80024960881843</v>
      </c>
      <c r="G304" s="5">
        <f t="shared" si="18"/>
        <v>545.71975039118161</v>
      </c>
      <c r="H304" s="5">
        <f t="shared" si="19"/>
        <v>49674.317690931581</v>
      </c>
    </row>
    <row r="305" spans="4:8" x14ac:dyDescent="0.3">
      <c r="D305" s="2">
        <v>290</v>
      </c>
      <c r="E305" s="5">
        <f t="shared" si="16"/>
        <v>880.5200000000001</v>
      </c>
      <c r="F305" s="21">
        <f t="shared" si="17"/>
        <v>331.16211793954386</v>
      </c>
      <c r="G305" s="5">
        <f t="shared" si="18"/>
        <v>549.35788206045618</v>
      </c>
      <c r="H305" s="5">
        <f t="shared" si="19"/>
        <v>49124.959808871121</v>
      </c>
    </row>
    <row r="306" spans="4:8" x14ac:dyDescent="0.3">
      <c r="D306" s="2">
        <v>291</v>
      </c>
      <c r="E306" s="5">
        <f t="shared" si="16"/>
        <v>880.5200000000001</v>
      </c>
      <c r="F306" s="21">
        <f t="shared" si="17"/>
        <v>327.4997320591408</v>
      </c>
      <c r="G306" s="5">
        <f t="shared" si="18"/>
        <v>553.0202679408593</v>
      </c>
      <c r="H306" s="5">
        <f t="shared" si="19"/>
        <v>48571.93954093026</v>
      </c>
    </row>
    <row r="307" spans="4:8" x14ac:dyDescent="0.3">
      <c r="D307" s="2">
        <v>292</v>
      </c>
      <c r="E307" s="5">
        <f t="shared" si="16"/>
        <v>880.5200000000001</v>
      </c>
      <c r="F307" s="21">
        <f t="shared" si="17"/>
        <v>323.81293027286841</v>
      </c>
      <c r="G307" s="5">
        <f t="shared" si="18"/>
        <v>556.70706972713174</v>
      </c>
      <c r="H307" s="5">
        <f t="shared" si="19"/>
        <v>48015.232471203126</v>
      </c>
    </row>
    <row r="308" spans="4:8" x14ac:dyDescent="0.3">
      <c r="D308" s="2">
        <v>293</v>
      </c>
      <c r="E308" s="5">
        <f t="shared" si="16"/>
        <v>880.5200000000001</v>
      </c>
      <c r="F308" s="21">
        <f t="shared" si="17"/>
        <v>320.10154980802082</v>
      </c>
      <c r="G308" s="5">
        <f t="shared" si="18"/>
        <v>560.41845019197922</v>
      </c>
      <c r="H308" s="5">
        <f t="shared" si="19"/>
        <v>47454.814021011145</v>
      </c>
    </row>
    <row r="309" spans="4:8" x14ac:dyDescent="0.3">
      <c r="D309" s="2">
        <v>294</v>
      </c>
      <c r="E309" s="5">
        <f t="shared" si="16"/>
        <v>880.5200000000001</v>
      </c>
      <c r="F309" s="21">
        <f t="shared" si="17"/>
        <v>316.36542680674097</v>
      </c>
      <c r="G309" s="5">
        <f t="shared" si="18"/>
        <v>564.15457319325913</v>
      </c>
      <c r="H309" s="5">
        <f t="shared" si="19"/>
        <v>46890.659447817889</v>
      </c>
    </row>
    <row r="310" spans="4:8" x14ac:dyDescent="0.3">
      <c r="D310" s="2">
        <v>295</v>
      </c>
      <c r="E310" s="5">
        <f t="shared" si="16"/>
        <v>880.5200000000001</v>
      </c>
      <c r="F310" s="21">
        <f t="shared" si="17"/>
        <v>312.60439631878592</v>
      </c>
      <c r="G310" s="5">
        <f t="shared" si="18"/>
        <v>567.91560368121418</v>
      </c>
      <c r="H310" s="5">
        <f t="shared" si="19"/>
        <v>46322.743844136676</v>
      </c>
    </row>
    <row r="311" spans="4:8" x14ac:dyDescent="0.3">
      <c r="D311" s="2">
        <v>296</v>
      </c>
      <c r="E311" s="5">
        <f t="shared" si="16"/>
        <v>880.5200000000001</v>
      </c>
      <c r="F311" s="21">
        <f t="shared" si="17"/>
        <v>308.81829229424449</v>
      </c>
      <c r="G311" s="5">
        <f t="shared" si="18"/>
        <v>571.70170770575555</v>
      </c>
      <c r="H311" s="5">
        <f t="shared" si="19"/>
        <v>45751.042136430922</v>
      </c>
    </row>
    <row r="312" spans="4:8" x14ac:dyDescent="0.3">
      <c r="D312" s="2">
        <v>297</v>
      </c>
      <c r="E312" s="5">
        <f t="shared" si="16"/>
        <v>880.5200000000001</v>
      </c>
      <c r="F312" s="21">
        <f t="shared" si="17"/>
        <v>305.00694757620619</v>
      </c>
      <c r="G312" s="5">
        <f t="shared" si="18"/>
        <v>575.51305242379385</v>
      </c>
      <c r="H312" s="5">
        <f t="shared" si="19"/>
        <v>45175.529084007125</v>
      </c>
    </row>
    <row r="313" spans="4:8" x14ac:dyDescent="0.3">
      <c r="D313" s="2">
        <v>298</v>
      </c>
      <c r="E313" s="5">
        <f t="shared" si="16"/>
        <v>880.5200000000001</v>
      </c>
      <c r="F313" s="21">
        <f t="shared" si="17"/>
        <v>301.17019389338083</v>
      </c>
      <c r="G313" s="5">
        <f t="shared" si="18"/>
        <v>579.34980610661933</v>
      </c>
      <c r="H313" s="5">
        <f t="shared" si="19"/>
        <v>44596.179277900505</v>
      </c>
    </row>
    <row r="314" spans="4:8" x14ac:dyDescent="0.3">
      <c r="D314" s="2">
        <v>299</v>
      </c>
      <c r="E314" s="5">
        <f t="shared" si="16"/>
        <v>880.5200000000001</v>
      </c>
      <c r="F314" s="21">
        <f t="shared" si="17"/>
        <v>297.30786185267004</v>
      </c>
      <c r="G314" s="5">
        <f t="shared" si="18"/>
        <v>583.21213814733005</v>
      </c>
      <c r="H314" s="5">
        <f t="shared" si="19"/>
        <v>44012.967139753171</v>
      </c>
    </row>
    <row r="315" spans="4:8" x14ac:dyDescent="0.3">
      <c r="D315" s="2">
        <v>300</v>
      </c>
      <c r="E315" s="5">
        <f t="shared" si="16"/>
        <v>880.5200000000001</v>
      </c>
      <c r="F315" s="21">
        <f t="shared" si="17"/>
        <v>293.4197809316878</v>
      </c>
      <c r="G315" s="5">
        <f t="shared" si="18"/>
        <v>587.1002190683123</v>
      </c>
      <c r="H315" s="5">
        <f t="shared" si="19"/>
        <v>43425.866920684857</v>
      </c>
    </row>
    <row r="316" spans="4:8" x14ac:dyDescent="0.3">
      <c r="D316" s="2">
        <v>301</v>
      </c>
      <c r="E316" s="5">
        <f t="shared" si="16"/>
        <v>880.5200000000001</v>
      </c>
      <c r="F316" s="21">
        <f t="shared" si="17"/>
        <v>289.50577947123242</v>
      </c>
      <c r="G316" s="5">
        <f t="shared" si="18"/>
        <v>591.01422052876774</v>
      </c>
      <c r="H316" s="5">
        <f t="shared" si="19"/>
        <v>42834.852700156087</v>
      </c>
    </row>
    <row r="317" spans="4:8" x14ac:dyDescent="0.3">
      <c r="D317" s="2">
        <v>302</v>
      </c>
      <c r="E317" s="5">
        <f t="shared" si="16"/>
        <v>880.5200000000001</v>
      </c>
      <c r="F317" s="21">
        <f t="shared" si="17"/>
        <v>285.56568466770722</v>
      </c>
      <c r="G317" s="5">
        <f t="shared" si="18"/>
        <v>594.95431533229294</v>
      </c>
      <c r="H317" s="5">
        <f t="shared" si="19"/>
        <v>42239.898384823791</v>
      </c>
    </row>
    <row r="318" spans="4:8" x14ac:dyDescent="0.3">
      <c r="D318" s="2">
        <v>303</v>
      </c>
      <c r="E318" s="5">
        <f t="shared" si="16"/>
        <v>880.5200000000001</v>
      </c>
      <c r="F318" s="21">
        <f t="shared" si="17"/>
        <v>281.59932256549195</v>
      </c>
      <c r="G318" s="5">
        <f t="shared" si="18"/>
        <v>598.92067743450821</v>
      </c>
      <c r="H318" s="5">
        <f t="shared" si="19"/>
        <v>41640.977707389284</v>
      </c>
    </row>
    <row r="319" spans="4:8" x14ac:dyDescent="0.3">
      <c r="D319" s="2">
        <v>304</v>
      </c>
      <c r="E319" s="5">
        <f t="shared" si="16"/>
        <v>880.5200000000001</v>
      </c>
      <c r="F319" s="21">
        <f t="shared" si="17"/>
        <v>277.60651804926187</v>
      </c>
      <c r="G319" s="5">
        <f t="shared" si="18"/>
        <v>602.91348195073829</v>
      </c>
      <c r="H319" s="5">
        <f t="shared" si="19"/>
        <v>41038.064225438546</v>
      </c>
    </row>
    <row r="320" spans="4:8" x14ac:dyDescent="0.3">
      <c r="D320" s="2">
        <v>305</v>
      </c>
      <c r="E320" s="5">
        <f t="shared" si="16"/>
        <v>880.5200000000001</v>
      </c>
      <c r="F320" s="21">
        <f t="shared" si="17"/>
        <v>273.58709483625699</v>
      </c>
      <c r="G320" s="5">
        <f t="shared" si="18"/>
        <v>606.93290516374304</v>
      </c>
      <c r="H320" s="5">
        <f t="shared" si="19"/>
        <v>40431.131320274806</v>
      </c>
    </row>
    <row r="321" spans="4:8" x14ac:dyDescent="0.3">
      <c r="D321" s="2">
        <v>306</v>
      </c>
      <c r="E321" s="5">
        <f t="shared" si="16"/>
        <v>880.5200000000001</v>
      </c>
      <c r="F321" s="21">
        <f t="shared" si="17"/>
        <v>269.54087546849871</v>
      </c>
      <c r="G321" s="5">
        <f t="shared" si="18"/>
        <v>610.97912453150138</v>
      </c>
      <c r="H321" s="5">
        <f t="shared" si="19"/>
        <v>39820.152195743307</v>
      </c>
    </row>
    <row r="322" spans="4:8" x14ac:dyDescent="0.3">
      <c r="D322" s="2">
        <v>307</v>
      </c>
      <c r="E322" s="5">
        <f t="shared" si="16"/>
        <v>880.5200000000001</v>
      </c>
      <c r="F322" s="21">
        <f t="shared" si="17"/>
        <v>265.46768130495542</v>
      </c>
      <c r="G322" s="5">
        <f t="shared" si="18"/>
        <v>615.05231869504473</v>
      </c>
      <c r="H322" s="5">
        <f t="shared" si="19"/>
        <v>39205.099877048262</v>
      </c>
    </row>
    <row r="323" spans="4:8" x14ac:dyDescent="0.3">
      <c r="D323" s="2">
        <v>308</v>
      </c>
      <c r="E323" s="5">
        <f t="shared" si="16"/>
        <v>880.5200000000001</v>
      </c>
      <c r="F323" s="21">
        <f t="shared" si="17"/>
        <v>261.36733251365507</v>
      </c>
      <c r="G323" s="5">
        <f t="shared" si="18"/>
        <v>619.15266748634508</v>
      </c>
      <c r="H323" s="5">
        <f t="shared" si="19"/>
        <v>38585.94720956192</v>
      </c>
    </row>
    <row r="324" spans="4:8" x14ac:dyDescent="0.3">
      <c r="D324" s="2">
        <v>309</v>
      </c>
      <c r="E324" s="5">
        <f t="shared" si="16"/>
        <v>880.5200000000001</v>
      </c>
      <c r="F324" s="21">
        <f t="shared" si="17"/>
        <v>257.23964806374613</v>
      </c>
      <c r="G324" s="5">
        <f t="shared" si="18"/>
        <v>623.28035193625396</v>
      </c>
      <c r="H324" s="5">
        <f t="shared" si="19"/>
        <v>37962.666857625663</v>
      </c>
    </row>
    <row r="325" spans="4:8" x14ac:dyDescent="0.3">
      <c r="D325" s="2">
        <v>310</v>
      </c>
      <c r="E325" s="5">
        <f t="shared" si="16"/>
        <v>880.5200000000001</v>
      </c>
      <c r="F325" s="21">
        <f t="shared" si="17"/>
        <v>253.08444571750442</v>
      </c>
      <c r="G325" s="5">
        <f t="shared" si="18"/>
        <v>627.43555428249567</v>
      </c>
      <c r="H325" s="5">
        <f t="shared" si="19"/>
        <v>37335.231303343171</v>
      </c>
    </row>
    <row r="326" spans="4:8" x14ac:dyDescent="0.3">
      <c r="D326" s="2">
        <v>311</v>
      </c>
      <c r="E326" s="5">
        <f t="shared" si="16"/>
        <v>880.5200000000001</v>
      </c>
      <c r="F326" s="21">
        <f t="shared" si="17"/>
        <v>248.9015420222878</v>
      </c>
      <c r="G326" s="5">
        <f t="shared" si="18"/>
        <v>631.6184579777123</v>
      </c>
      <c r="H326" s="5">
        <f t="shared" si="19"/>
        <v>36703.61284536546</v>
      </c>
    </row>
    <row r="327" spans="4:8" x14ac:dyDescent="0.3">
      <c r="D327" s="2">
        <v>312</v>
      </c>
      <c r="E327" s="5">
        <f t="shared" si="16"/>
        <v>880.5200000000001</v>
      </c>
      <c r="F327" s="21">
        <f t="shared" si="17"/>
        <v>244.69075230243641</v>
      </c>
      <c r="G327" s="5">
        <f t="shared" si="18"/>
        <v>635.82924769756369</v>
      </c>
      <c r="H327" s="5">
        <f t="shared" si="19"/>
        <v>36067.783597667898</v>
      </c>
    </row>
    <row r="328" spans="4:8" x14ac:dyDescent="0.3">
      <c r="D328" s="2">
        <v>313</v>
      </c>
      <c r="E328" s="5">
        <f t="shared" si="16"/>
        <v>880.5200000000001</v>
      </c>
      <c r="F328" s="21">
        <f t="shared" si="17"/>
        <v>240.45189065111933</v>
      </c>
      <c r="G328" s="5">
        <f t="shared" si="18"/>
        <v>640.06810934888074</v>
      </c>
      <c r="H328" s="5">
        <f t="shared" si="19"/>
        <v>35427.715488319016</v>
      </c>
    </row>
    <row r="329" spans="4:8" x14ac:dyDescent="0.3">
      <c r="D329" s="2">
        <v>314</v>
      </c>
      <c r="E329" s="5">
        <f t="shared" si="16"/>
        <v>880.5200000000001</v>
      </c>
      <c r="F329" s="21">
        <f t="shared" si="17"/>
        <v>236.18476992212678</v>
      </c>
      <c r="G329" s="5">
        <f t="shared" si="18"/>
        <v>644.33523007787335</v>
      </c>
      <c r="H329" s="5">
        <f t="shared" si="19"/>
        <v>34783.380258241144</v>
      </c>
    </row>
    <row r="330" spans="4:8" x14ac:dyDescent="0.3">
      <c r="D330" s="2">
        <v>315</v>
      </c>
      <c r="E330" s="5">
        <f t="shared" si="16"/>
        <v>880.5200000000001</v>
      </c>
      <c r="F330" s="21">
        <f t="shared" si="17"/>
        <v>231.88920172160763</v>
      </c>
      <c r="G330" s="5">
        <f t="shared" si="18"/>
        <v>648.63079827839249</v>
      </c>
      <c r="H330" s="5">
        <f t="shared" si="19"/>
        <v>34134.749459962753</v>
      </c>
    </row>
    <row r="331" spans="4:8" x14ac:dyDescent="0.3">
      <c r="D331" s="2">
        <v>316</v>
      </c>
      <c r="E331" s="5">
        <f t="shared" si="16"/>
        <v>880.5200000000001</v>
      </c>
      <c r="F331" s="21">
        <f t="shared" si="17"/>
        <v>227.56499639975172</v>
      </c>
      <c r="G331" s="5">
        <f t="shared" si="18"/>
        <v>652.95500360024835</v>
      </c>
      <c r="H331" s="5">
        <f t="shared" si="19"/>
        <v>33481.794456362506</v>
      </c>
    </row>
    <row r="332" spans="4:8" x14ac:dyDescent="0.3">
      <c r="D332" s="2">
        <v>317</v>
      </c>
      <c r="E332" s="5">
        <f t="shared" si="16"/>
        <v>880.5200000000001</v>
      </c>
      <c r="F332" s="21">
        <f t="shared" si="17"/>
        <v>223.21196304241673</v>
      </c>
      <c r="G332" s="5">
        <f t="shared" si="18"/>
        <v>657.30803695758334</v>
      </c>
      <c r="H332" s="5">
        <f t="shared" si="19"/>
        <v>32824.486419404922</v>
      </c>
    </row>
    <row r="333" spans="4:8" x14ac:dyDescent="0.3">
      <c r="D333" s="2">
        <v>318</v>
      </c>
      <c r="E333" s="5">
        <f t="shared" si="16"/>
        <v>880.5200000000001</v>
      </c>
      <c r="F333" s="21">
        <f t="shared" si="17"/>
        <v>218.82990946269948</v>
      </c>
      <c r="G333" s="5">
        <f t="shared" si="18"/>
        <v>661.69009053730065</v>
      </c>
      <c r="H333" s="5">
        <f t="shared" si="19"/>
        <v>32162.796328867622</v>
      </c>
    </row>
    <row r="334" spans="4:8" x14ac:dyDescent="0.3">
      <c r="D334" s="2">
        <v>319</v>
      </c>
      <c r="E334" s="5">
        <f t="shared" si="16"/>
        <v>880.5200000000001</v>
      </c>
      <c r="F334" s="21">
        <f t="shared" si="17"/>
        <v>214.41864219245079</v>
      </c>
      <c r="G334" s="5">
        <f t="shared" si="18"/>
        <v>666.10135780754933</v>
      </c>
      <c r="H334" s="5">
        <f t="shared" si="19"/>
        <v>31496.694971060071</v>
      </c>
    </row>
    <row r="335" spans="4:8" x14ac:dyDescent="0.3">
      <c r="D335" s="2">
        <v>320</v>
      </c>
      <c r="E335" s="5">
        <f t="shared" si="16"/>
        <v>880.5200000000001</v>
      </c>
      <c r="F335" s="21">
        <f t="shared" si="17"/>
        <v>209.9779664737338</v>
      </c>
      <c r="G335" s="5">
        <f t="shared" si="18"/>
        <v>670.54203352626632</v>
      </c>
      <c r="H335" s="5">
        <f t="shared" si="19"/>
        <v>30826.152937533803</v>
      </c>
    </row>
    <row r="336" spans="4:8" x14ac:dyDescent="0.3">
      <c r="D336" s="2">
        <v>321</v>
      </c>
      <c r="E336" s="5">
        <f t="shared" si="16"/>
        <v>880.5200000000001</v>
      </c>
      <c r="F336" s="21">
        <f t="shared" si="17"/>
        <v>205.50768625022536</v>
      </c>
      <c r="G336" s="5">
        <f t="shared" si="18"/>
        <v>675.01231374977476</v>
      </c>
      <c r="H336" s="5">
        <f t="shared" si="19"/>
        <v>30151.140623784027</v>
      </c>
    </row>
    <row r="337" spans="4:8" x14ac:dyDescent="0.3">
      <c r="D337" s="2">
        <v>322</v>
      </c>
      <c r="E337" s="5">
        <f t="shared" ref="E337:E375" si="20">$E$9</f>
        <v>880.5200000000001</v>
      </c>
      <c r="F337" s="21">
        <f t="shared" ref="F337:F375" si="21">H336*$E$5/12</f>
        <v>201.00760415856018</v>
      </c>
      <c r="G337" s="5">
        <f t="shared" ref="G337:G375" si="22">E337-F337</f>
        <v>679.51239584143991</v>
      </c>
      <c r="H337" s="5">
        <f t="shared" ref="H337:H375" si="23">H336-G337</f>
        <v>29471.628227942587</v>
      </c>
    </row>
    <row r="338" spans="4:8" x14ac:dyDescent="0.3">
      <c r="D338" s="2">
        <v>323</v>
      </c>
      <c r="E338" s="5">
        <f t="shared" si="20"/>
        <v>880.5200000000001</v>
      </c>
      <c r="F338" s="21">
        <f t="shared" si="21"/>
        <v>196.47752151961723</v>
      </c>
      <c r="G338" s="5">
        <f t="shared" si="22"/>
        <v>684.0424784803829</v>
      </c>
      <c r="H338" s="5">
        <f t="shared" si="23"/>
        <v>28787.585749462203</v>
      </c>
    </row>
    <row r="339" spans="4:8" x14ac:dyDescent="0.3">
      <c r="D339" s="2">
        <v>324</v>
      </c>
      <c r="E339" s="5">
        <f t="shared" si="20"/>
        <v>880.5200000000001</v>
      </c>
      <c r="F339" s="21">
        <f t="shared" si="21"/>
        <v>191.91723832974802</v>
      </c>
      <c r="G339" s="5">
        <f t="shared" si="22"/>
        <v>688.60276167025211</v>
      </c>
      <c r="H339" s="5">
        <f t="shared" si="23"/>
        <v>28098.982987791951</v>
      </c>
    </row>
    <row r="340" spans="4:8" x14ac:dyDescent="0.3">
      <c r="D340" s="2">
        <v>325</v>
      </c>
      <c r="E340" s="5">
        <f t="shared" si="20"/>
        <v>880.5200000000001</v>
      </c>
      <c r="F340" s="21">
        <f t="shared" si="21"/>
        <v>187.32655325194636</v>
      </c>
      <c r="G340" s="5">
        <f t="shared" si="22"/>
        <v>693.1934467480537</v>
      </c>
      <c r="H340" s="5">
        <f t="shared" si="23"/>
        <v>27405.789541043898</v>
      </c>
    </row>
    <row r="341" spans="4:8" x14ac:dyDescent="0.3">
      <c r="D341" s="2">
        <v>326</v>
      </c>
      <c r="E341" s="5">
        <f t="shared" si="20"/>
        <v>880.5200000000001</v>
      </c>
      <c r="F341" s="21">
        <f t="shared" si="21"/>
        <v>182.70526360695931</v>
      </c>
      <c r="G341" s="5">
        <f t="shared" si="22"/>
        <v>697.81473639304079</v>
      </c>
      <c r="H341" s="5">
        <f t="shared" si="23"/>
        <v>26707.974804650858</v>
      </c>
    </row>
    <row r="342" spans="4:8" x14ac:dyDescent="0.3">
      <c r="D342" s="2">
        <v>327</v>
      </c>
      <c r="E342" s="5">
        <f t="shared" si="20"/>
        <v>880.5200000000001</v>
      </c>
      <c r="F342" s="21">
        <f t="shared" si="21"/>
        <v>178.05316536433907</v>
      </c>
      <c r="G342" s="5">
        <f t="shared" si="22"/>
        <v>702.46683463566103</v>
      </c>
      <c r="H342" s="5">
        <f t="shared" si="23"/>
        <v>26005.507970015198</v>
      </c>
    </row>
    <row r="343" spans="4:8" x14ac:dyDescent="0.3">
      <c r="D343" s="2">
        <v>328</v>
      </c>
      <c r="E343" s="5">
        <f t="shared" si="20"/>
        <v>880.5200000000001</v>
      </c>
      <c r="F343" s="21">
        <f t="shared" si="21"/>
        <v>173.37005313343465</v>
      </c>
      <c r="G343" s="5">
        <f t="shared" si="22"/>
        <v>707.14994686656541</v>
      </c>
      <c r="H343" s="5">
        <f t="shared" si="23"/>
        <v>25298.358023148634</v>
      </c>
    </row>
    <row r="344" spans="4:8" x14ac:dyDescent="0.3">
      <c r="D344" s="2">
        <v>329</v>
      </c>
      <c r="E344" s="5">
        <f t="shared" si="20"/>
        <v>880.5200000000001</v>
      </c>
      <c r="F344" s="21">
        <f t="shared" si="21"/>
        <v>168.65572015432423</v>
      </c>
      <c r="G344" s="5">
        <f t="shared" si="22"/>
        <v>711.86427984567581</v>
      </c>
      <c r="H344" s="5">
        <f t="shared" si="23"/>
        <v>24586.493743302959</v>
      </c>
    </row>
    <row r="345" spans="4:8" x14ac:dyDescent="0.3">
      <c r="D345" s="2">
        <v>330</v>
      </c>
      <c r="E345" s="5">
        <f t="shared" si="20"/>
        <v>880.5200000000001</v>
      </c>
      <c r="F345" s="21">
        <f t="shared" si="21"/>
        <v>163.9099582886864</v>
      </c>
      <c r="G345" s="5">
        <f t="shared" si="22"/>
        <v>716.61004171131367</v>
      </c>
      <c r="H345" s="5">
        <f t="shared" si="23"/>
        <v>23869.883701591647</v>
      </c>
    </row>
    <row r="346" spans="4:8" x14ac:dyDescent="0.3">
      <c r="D346" s="2">
        <v>331</v>
      </c>
      <c r="E346" s="5">
        <f t="shared" si="20"/>
        <v>880.5200000000001</v>
      </c>
      <c r="F346" s="21">
        <f t="shared" si="21"/>
        <v>159.13255801061098</v>
      </c>
      <c r="G346" s="5">
        <f t="shared" si="22"/>
        <v>721.38744198938912</v>
      </c>
      <c r="H346" s="5">
        <f t="shared" si="23"/>
        <v>23148.49625960226</v>
      </c>
    </row>
    <row r="347" spans="4:8" x14ac:dyDescent="0.3">
      <c r="D347" s="2">
        <v>332</v>
      </c>
      <c r="E347" s="5">
        <f t="shared" si="20"/>
        <v>880.5200000000001</v>
      </c>
      <c r="F347" s="21">
        <f t="shared" si="21"/>
        <v>154.3233083973484</v>
      </c>
      <c r="G347" s="5">
        <f t="shared" si="22"/>
        <v>726.19669160265175</v>
      </c>
      <c r="H347" s="5">
        <f t="shared" si="23"/>
        <v>22422.299567999609</v>
      </c>
    </row>
    <row r="348" spans="4:8" x14ac:dyDescent="0.3">
      <c r="D348" s="2">
        <v>333</v>
      </c>
      <c r="E348" s="5">
        <f t="shared" si="20"/>
        <v>880.5200000000001</v>
      </c>
      <c r="F348" s="21">
        <f t="shared" si="21"/>
        <v>149.4819971199974</v>
      </c>
      <c r="G348" s="5">
        <f t="shared" si="22"/>
        <v>731.03800288000275</v>
      </c>
      <c r="H348" s="5">
        <f t="shared" si="23"/>
        <v>21691.261565119607</v>
      </c>
    </row>
    <row r="349" spans="4:8" x14ac:dyDescent="0.3">
      <c r="D349" s="2">
        <v>334</v>
      </c>
      <c r="E349" s="5">
        <f t="shared" si="20"/>
        <v>880.5200000000001</v>
      </c>
      <c r="F349" s="21">
        <f t="shared" si="21"/>
        <v>144.60841043413072</v>
      </c>
      <c r="G349" s="5">
        <f t="shared" si="22"/>
        <v>735.91158956586935</v>
      </c>
      <c r="H349" s="5">
        <f t="shared" si="23"/>
        <v>20955.349975553738</v>
      </c>
    </row>
    <row r="350" spans="4:8" x14ac:dyDescent="0.3">
      <c r="D350" s="2">
        <v>335</v>
      </c>
      <c r="E350" s="5">
        <f t="shared" si="20"/>
        <v>880.5200000000001</v>
      </c>
      <c r="F350" s="21">
        <f t="shared" si="21"/>
        <v>139.70233317035826</v>
      </c>
      <c r="G350" s="5">
        <f t="shared" si="22"/>
        <v>740.81766682964189</v>
      </c>
      <c r="H350" s="5">
        <f t="shared" si="23"/>
        <v>20214.532308724098</v>
      </c>
    </row>
    <row r="351" spans="4:8" x14ac:dyDescent="0.3">
      <c r="D351" s="2">
        <v>336</v>
      </c>
      <c r="E351" s="5">
        <f t="shared" si="20"/>
        <v>880.5200000000001</v>
      </c>
      <c r="F351" s="21">
        <f t="shared" si="21"/>
        <v>134.7635487248273</v>
      </c>
      <c r="G351" s="5">
        <f t="shared" si="22"/>
        <v>745.75645127517282</v>
      </c>
      <c r="H351" s="5">
        <f t="shared" si="23"/>
        <v>19468.775857448923</v>
      </c>
    </row>
    <row r="352" spans="4:8" x14ac:dyDescent="0.3">
      <c r="D352" s="2">
        <v>337</v>
      </c>
      <c r="E352" s="5">
        <f t="shared" si="20"/>
        <v>880.5200000000001</v>
      </c>
      <c r="F352" s="21">
        <f t="shared" si="21"/>
        <v>129.7918390496595</v>
      </c>
      <c r="G352" s="5">
        <f t="shared" si="22"/>
        <v>750.72816095034057</v>
      </c>
      <c r="H352" s="5">
        <f t="shared" si="23"/>
        <v>18718.047696498583</v>
      </c>
    </row>
    <row r="353" spans="4:8" x14ac:dyDescent="0.3">
      <c r="D353" s="2">
        <v>338</v>
      </c>
      <c r="E353" s="5">
        <f t="shared" si="20"/>
        <v>880.5200000000001</v>
      </c>
      <c r="F353" s="21">
        <f t="shared" si="21"/>
        <v>124.78698464332389</v>
      </c>
      <c r="G353" s="5">
        <f t="shared" si="22"/>
        <v>755.73301535667622</v>
      </c>
      <c r="H353" s="5">
        <f t="shared" si="23"/>
        <v>17962.314681141906</v>
      </c>
    </row>
    <row r="354" spans="4:8" x14ac:dyDescent="0.3">
      <c r="D354" s="2">
        <v>339</v>
      </c>
      <c r="E354" s="5">
        <f t="shared" si="20"/>
        <v>880.5200000000001</v>
      </c>
      <c r="F354" s="21">
        <f t="shared" si="21"/>
        <v>119.74876454094606</v>
      </c>
      <c r="G354" s="5">
        <f t="shared" si="22"/>
        <v>760.77123545905408</v>
      </c>
      <c r="H354" s="5">
        <f t="shared" si="23"/>
        <v>17201.543445682852</v>
      </c>
    </row>
    <row r="355" spans="4:8" x14ac:dyDescent="0.3">
      <c r="D355" s="2">
        <v>340</v>
      </c>
      <c r="E355" s="5">
        <f t="shared" si="20"/>
        <v>880.5200000000001</v>
      </c>
      <c r="F355" s="21">
        <f t="shared" si="21"/>
        <v>114.67695630455235</v>
      </c>
      <c r="G355" s="5">
        <f t="shared" si="22"/>
        <v>765.8430436954477</v>
      </c>
      <c r="H355" s="5">
        <f t="shared" si="23"/>
        <v>16435.700401987404</v>
      </c>
    </row>
    <row r="356" spans="4:8" x14ac:dyDescent="0.3">
      <c r="D356" s="2">
        <v>341</v>
      </c>
      <c r="E356" s="5">
        <f t="shared" si="20"/>
        <v>880.5200000000001</v>
      </c>
      <c r="F356" s="21">
        <f t="shared" si="21"/>
        <v>109.57133601324936</v>
      </c>
      <c r="G356" s="5">
        <f t="shared" si="22"/>
        <v>770.94866398675072</v>
      </c>
      <c r="H356" s="5">
        <f t="shared" si="23"/>
        <v>15664.751738000654</v>
      </c>
    </row>
    <row r="357" spans="4:8" x14ac:dyDescent="0.3">
      <c r="D357" s="2">
        <v>342</v>
      </c>
      <c r="E357" s="5">
        <f t="shared" si="20"/>
        <v>880.5200000000001</v>
      </c>
      <c r="F357" s="21">
        <f t="shared" si="21"/>
        <v>104.43167825333769</v>
      </c>
      <c r="G357" s="5">
        <f t="shared" si="22"/>
        <v>776.08832174666236</v>
      </c>
      <c r="H357" s="5">
        <f t="shared" si="23"/>
        <v>14888.663416253992</v>
      </c>
    </row>
    <row r="358" spans="4:8" x14ac:dyDescent="0.3">
      <c r="D358" s="2">
        <v>343</v>
      </c>
      <c r="E358" s="5">
        <f t="shared" si="20"/>
        <v>880.5200000000001</v>
      </c>
      <c r="F358" s="21">
        <f t="shared" si="21"/>
        <v>99.257756108359956</v>
      </c>
      <c r="G358" s="5">
        <f t="shared" si="22"/>
        <v>781.26224389164008</v>
      </c>
      <c r="H358" s="5">
        <f t="shared" si="23"/>
        <v>14107.401172362352</v>
      </c>
    </row>
    <row r="359" spans="4:8" x14ac:dyDescent="0.3">
      <c r="D359" s="2">
        <v>344</v>
      </c>
      <c r="E359" s="5">
        <f t="shared" si="20"/>
        <v>880.5200000000001</v>
      </c>
      <c r="F359" s="21">
        <f t="shared" si="21"/>
        <v>94.049341149082352</v>
      </c>
      <c r="G359" s="5">
        <f t="shared" si="22"/>
        <v>786.47065885091774</v>
      </c>
      <c r="H359" s="5">
        <f t="shared" si="23"/>
        <v>13320.930513511434</v>
      </c>
    </row>
    <row r="360" spans="4:8" x14ac:dyDescent="0.3">
      <c r="D360" s="2">
        <v>345</v>
      </c>
      <c r="E360" s="5">
        <f t="shared" si="20"/>
        <v>880.5200000000001</v>
      </c>
      <c r="F360" s="21">
        <f t="shared" si="21"/>
        <v>88.806203423409556</v>
      </c>
      <c r="G360" s="5">
        <f t="shared" si="22"/>
        <v>791.71379657659054</v>
      </c>
      <c r="H360" s="5">
        <f t="shared" si="23"/>
        <v>12529.216716934843</v>
      </c>
    </row>
    <row r="361" spans="4:8" x14ac:dyDescent="0.3">
      <c r="D361" s="2">
        <v>346</v>
      </c>
      <c r="E361" s="5">
        <f t="shared" si="20"/>
        <v>880.5200000000001</v>
      </c>
      <c r="F361" s="21">
        <f t="shared" si="21"/>
        <v>83.528111446232288</v>
      </c>
      <c r="G361" s="5">
        <f t="shared" si="22"/>
        <v>796.99188855376781</v>
      </c>
      <c r="H361" s="5">
        <f t="shared" si="23"/>
        <v>11732.224828381075</v>
      </c>
    </row>
    <row r="362" spans="4:8" x14ac:dyDescent="0.3">
      <c r="D362" s="2">
        <v>347</v>
      </c>
      <c r="E362" s="5">
        <f t="shared" si="20"/>
        <v>880.5200000000001</v>
      </c>
      <c r="F362" s="21">
        <f t="shared" si="21"/>
        <v>78.214832189207172</v>
      </c>
      <c r="G362" s="5">
        <f t="shared" si="22"/>
        <v>802.30516781079291</v>
      </c>
      <c r="H362" s="5">
        <f t="shared" si="23"/>
        <v>10929.919660570282</v>
      </c>
    </row>
    <row r="363" spans="4:8" x14ac:dyDescent="0.3">
      <c r="D363" s="2">
        <v>348</v>
      </c>
      <c r="E363" s="5">
        <f t="shared" si="20"/>
        <v>880.5200000000001</v>
      </c>
      <c r="F363" s="21">
        <f t="shared" si="21"/>
        <v>72.866131070468541</v>
      </c>
      <c r="G363" s="5">
        <f t="shared" si="22"/>
        <v>807.65386892953154</v>
      </c>
      <c r="H363" s="5">
        <f t="shared" si="23"/>
        <v>10122.26579164075</v>
      </c>
    </row>
    <row r="364" spans="4:8" x14ac:dyDescent="0.3">
      <c r="D364" s="2">
        <v>349</v>
      </c>
      <c r="E364" s="5">
        <f t="shared" si="20"/>
        <v>880.5200000000001</v>
      </c>
      <c r="F364" s="21">
        <f t="shared" si="21"/>
        <v>67.481771944271671</v>
      </c>
      <c r="G364" s="5">
        <f t="shared" si="22"/>
        <v>813.03822805572838</v>
      </c>
      <c r="H364" s="5">
        <f t="shared" si="23"/>
        <v>9309.2275635850219</v>
      </c>
    </row>
    <row r="365" spans="4:8" x14ac:dyDescent="0.3">
      <c r="D365" s="2">
        <v>350</v>
      </c>
      <c r="E365" s="5">
        <f t="shared" si="20"/>
        <v>880.5200000000001</v>
      </c>
      <c r="F365" s="21">
        <f t="shared" si="21"/>
        <v>62.061517090566809</v>
      </c>
      <c r="G365" s="5">
        <f t="shared" si="22"/>
        <v>818.45848290943331</v>
      </c>
      <c r="H365" s="5">
        <f t="shared" si="23"/>
        <v>8490.7690806755891</v>
      </c>
    </row>
    <row r="366" spans="4:8" x14ac:dyDescent="0.3">
      <c r="D366" s="2">
        <v>351</v>
      </c>
      <c r="E366" s="5">
        <f t="shared" si="20"/>
        <v>880.5200000000001</v>
      </c>
      <c r="F366" s="21">
        <f t="shared" si="21"/>
        <v>56.60512720450393</v>
      </c>
      <c r="G366" s="5">
        <f t="shared" si="22"/>
        <v>823.91487279549619</v>
      </c>
      <c r="H366" s="5">
        <f t="shared" si="23"/>
        <v>7666.8542078800929</v>
      </c>
    </row>
    <row r="367" spans="4:8" x14ac:dyDescent="0.3">
      <c r="D367" s="2">
        <v>352</v>
      </c>
      <c r="E367" s="5">
        <f t="shared" si="20"/>
        <v>880.5200000000001</v>
      </c>
      <c r="F367" s="21">
        <f t="shared" si="21"/>
        <v>51.112361385867281</v>
      </c>
      <c r="G367" s="5">
        <f t="shared" si="22"/>
        <v>829.40763861413279</v>
      </c>
      <c r="H367" s="5">
        <f t="shared" si="23"/>
        <v>6837.4465692659596</v>
      </c>
    </row>
    <row r="368" spans="4:8" x14ac:dyDescent="0.3">
      <c r="D368" s="2">
        <v>353</v>
      </c>
      <c r="E368" s="5">
        <f t="shared" si="20"/>
        <v>880.5200000000001</v>
      </c>
      <c r="F368" s="21">
        <f t="shared" si="21"/>
        <v>45.58297712843973</v>
      </c>
      <c r="G368" s="5">
        <f t="shared" si="22"/>
        <v>834.93702287156032</v>
      </c>
      <c r="H368" s="5">
        <f t="shared" si="23"/>
        <v>6002.509546394399</v>
      </c>
    </row>
    <row r="369" spans="4:8" x14ac:dyDescent="0.3">
      <c r="D369" s="2">
        <v>354</v>
      </c>
      <c r="E369" s="5">
        <f t="shared" si="20"/>
        <v>880.5200000000001</v>
      </c>
      <c r="F369" s="21">
        <f t="shared" si="21"/>
        <v>40.016730309295994</v>
      </c>
      <c r="G369" s="5">
        <f t="shared" si="22"/>
        <v>840.50326969070409</v>
      </c>
      <c r="H369" s="5">
        <f t="shared" si="23"/>
        <v>5162.0062767036952</v>
      </c>
    </row>
    <row r="370" spans="4:8" x14ac:dyDescent="0.3">
      <c r="D370" s="2">
        <v>355</v>
      </c>
      <c r="E370" s="5">
        <f t="shared" si="20"/>
        <v>880.5200000000001</v>
      </c>
      <c r="F370" s="21">
        <f t="shared" si="21"/>
        <v>34.413375178024637</v>
      </c>
      <c r="G370" s="5">
        <f t="shared" si="22"/>
        <v>846.1066248219754</v>
      </c>
      <c r="H370" s="5">
        <f t="shared" si="23"/>
        <v>4315.8996518817203</v>
      </c>
    </row>
    <row r="371" spans="4:8" x14ac:dyDescent="0.3">
      <c r="D371" s="2">
        <v>356</v>
      </c>
      <c r="E371" s="5">
        <f t="shared" si="20"/>
        <v>880.5200000000001</v>
      </c>
      <c r="F371" s="21">
        <f t="shared" si="21"/>
        <v>28.772664345878137</v>
      </c>
      <c r="G371" s="5">
        <f t="shared" si="22"/>
        <v>851.74733565412191</v>
      </c>
      <c r="H371" s="5">
        <f t="shared" si="23"/>
        <v>3464.1523162275985</v>
      </c>
    </row>
    <row r="372" spans="4:8" x14ac:dyDescent="0.3">
      <c r="D372" s="2">
        <v>357</v>
      </c>
      <c r="E372" s="5">
        <f t="shared" si="20"/>
        <v>880.5200000000001</v>
      </c>
      <c r="F372" s="21">
        <f t="shared" si="21"/>
        <v>23.094348774850658</v>
      </c>
      <c r="G372" s="5">
        <f t="shared" si="22"/>
        <v>857.42565122514941</v>
      </c>
      <c r="H372" s="5">
        <f t="shared" si="23"/>
        <v>2606.726665002449</v>
      </c>
    </row>
    <row r="373" spans="4:8" x14ac:dyDescent="0.3">
      <c r="D373" s="2">
        <v>358</v>
      </c>
      <c r="E373" s="5">
        <f t="shared" si="20"/>
        <v>880.5200000000001</v>
      </c>
      <c r="F373" s="21">
        <f t="shared" si="21"/>
        <v>17.378177766682992</v>
      </c>
      <c r="G373" s="5">
        <f t="shared" si="22"/>
        <v>863.14182223331716</v>
      </c>
      <c r="H373" s="5">
        <f t="shared" si="23"/>
        <v>1743.5848427691317</v>
      </c>
    </row>
    <row r="374" spans="4:8" x14ac:dyDescent="0.3">
      <c r="D374" s="2">
        <v>359</v>
      </c>
      <c r="E374" s="5">
        <f t="shared" si="20"/>
        <v>880.5200000000001</v>
      </c>
      <c r="F374" s="21">
        <f t="shared" si="21"/>
        <v>11.623898951794212</v>
      </c>
      <c r="G374" s="5">
        <f t="shared" si="22"/>
        <v>868.89610104820588</v>
      </c>
      <c r="H374" s="5">
        <f t="shared" si="23"/>
        <v>874.6887417209258</v>
      </c>
    </row>
    <row r="375" spans="4:8" x14ac:dyDescent="0.3">
      <c r="D375" s="2">
        <v>360</v>
      </c>
      <c r="E375" s="5">
        <f t="shared" si="20"/>
        <v>880.5200000000001</v>
      </c>
      <c r="F375" s="21">
        <f t="shared" si="21"/>
        <v>5.8312582781395053</v>
      </c>
      <c r="G375" s="5">
        <f t="shared" si="22"/>
        <v>874.68874172186054</v>
      </c>
      <c r="H375" s="5">
        <f t="shared" si="23"/>
        <v>-9.34733179747127E-10</v>
      </c>
    </row>
  </sheetData>
  <scenarios current="0" sqref="E9">
    <scenario name="Interest" locked="1" count="1" user="Shrey" comment="Created by Shrey on 22-06-2024">
      <inputCells r="E5" val="0.1" numFmtId="9"/>
    </scenario>
  </scenario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CDBB-0CE4-4ADC-B189-7C423C61C1B7}">
  <dimension ref="D3:H375"/>
  <sheetViews>
    <sheetView workbookViewId="0">
      <selection activeCell="F16" sqref="F16"/>
    </sheetView>
  </sheetViews>
  <sheetFormatPr defaultRowHeight="14.4" x14ac:dyDescent="0.3"/>
  <cols>
    <col min="4" max="4" width="18.88671875" customWidth="1"/>
    <col min="5" max="5" width="25.5546875" customWidth="1"/>
    <col min="6" max="6" width="18.109375" customWidth="1"/>
    <col min="7" max="7" width="28.21875" customWidth="1"/>
    <col min="8" max="8" width="21.21875" customWidth="1"/>
  </cols>
  <sheetData>
    <row r="3" spans="4:8" x14ac:dyDescent="0.3">
      <c r="D3" s="18" t="s">
        <v>0</v>
      </c>
      <c r="E3" s="18" t="s">
        <v>1</v>
      </c>
    </row>
    <row r="4" spans="4:8" x14ac:dyDescent="0.3">
      <c r="D4" s="2" t="s">
        <v>2</v>
      </c>
      <c r="E4" s="21">
        <v>150000</v>
      </c>
    </row>
    <row r="5" spans="4:8" x14ac:dyDescent="0.3">
      <c r="D5" s="2" t="s">
        <v>11</v>
      </c>
      <c r="E5" s="3">
        <v>0.08</v>
      </c>
    </row>
    <row r="6" spans="4:8" x14ac:dyDescent="0.3">
      <c r="D6" s="2" t="s">
        <v>3</v>
      </c>
      <c r="E6" s="2">
        <v>30</v>
      </c>
    </row>
    <row r="7" spans="4:8" x14ac:dyDescent="0.3">
      <c r="D7" s="2" t="s">
        <v>4</v>
      </c>
      <c r="E7" s="2">
        <v>360</v>
      </c>
    </row>
    <row r="8" spans="4:8" x14ac:dyDescent="0.3">
      <c r="D8" s="2" t="s">
        <v>12</v>
      </c>
      <c r="E8" s="4">
        <f>E5/12</f>
        <v>6.6666666666666671E-3</v>
      </c>
    </row>
    <row r="9" spans="4:8" x14ac:dyDescent="0.3">
      <c r="D9" s="2" t="s">
        <v>5</v>
      </c>
      <c r="E9" s="5">
        <f>-PMT(E5/12,E6*12,E4)</f>
        <v>1100.6468608190644</v>
      </c>
    </row>
    <row r="14" spans="4:8" x14ac:dyDescent="0.3">
      <c r="D14" s="18" t="s">
        <v>6</v>
      </c>
      <c r="E14" s="18" t="s">
        <v>7</v>
      </c>
      <c r="F14" s="18" t="s">
        <v>8</v>
      </c>
      <c r="G14" s="18" t="s">
        <v>9</v>
      </c>
      <c r="H14" s="18" t="s">
        <v>10</v>
      </c>
    </row>
    <row r="15" spans="4:8" x14ac:dyDescent="0.3">
      <c r="D15" s="2">
        <v>0</v>
      </c>
      <c r="E15" s="5"/>
      <c r="F15" s="2"/>
      <c r="G15" s="2"/>
      <c r="H15" s="21">
        <f>$E$4</f>
        <v>150000</v>
      </c>
    </row>
    <row r="16" spans="4:8" x14ac:dyDescent="0.3">
      <c r="D16" s="2">
        <v>1</v>
      </c>
      <c r="E16" s="5">
        <f>$E$9</f>
        <v>1100.6468608190644</v>
      </c>
      <c r="F16" s="21">
        <f>H15*$E$5/12</f>
        <v>1000</v>
      </c>
      <c r="G16" s="5">
        <f>E16-F16</f>
        <v>100.64686081906439</v>
      </c>
      <c r="H16" s="5">
        <f>H15-G16</f>
        <v>149899.35313918092</v>
      </c>
    </row>
    <row r="17" spans="4:8" x14ac:dyDescent="0.3">
      <c r="D17" s="2">
        <v>2</v>
      </c>
      <c r="E17" s="5">
        <f t="shared" ref="E17:E79" si="0">$E$9</f>
        <v>1100.6468608190644</v>
      </c>
      <c r="F17" s="5">
        <f>H16*$E$5/12</f>
        <v>999.32902092787288</v>
      </c>
      <c r="G17" s="5">
        <f t="shared" ref="G17:G80" si="1">E17-F17</f>
        <v>101.31783989119151</v>
      </c>
      <c r="H17" s="5">
        <f t="shared" ref="H17:H80" si="2">H16-G17</f>
        <v>149798.03529928974</v>
      </c>
    </row>
    <row r="18" spans="4:8" x14ac:dyDescent="0.3">
      <c r="D18" s="2">
        <v>3</v>
      </c>
      <c r="E18" s="5">
        <f t="shared" si="0"/>
        <v>1100.6468608190644</v>
      </c>
      <c r="F18" s="2">
        <f t="shared" ref="F18:F80" si="3">H17*$E$5/12</f>
        <v>998.65356866193167</v>
      </c>
      <c r="G18" s="5">
        <f t="shared" si="1"/>
        <v>101.99329215713271</v>
      </c>
      <c r="H18" s="5">
        <f t="shared" si="2"/>
        <v>149696.04200713261</v>
      </c>
    </row>
    <row r="19" spans="4:8" x14ac:dyDescent="0.3">
      <c r="D19" s="2">
        <v>4</v>
      </c>
      <c r="E19" s="5">
        <f t="shared" si="0"/>
        <v>1100.6468608190644</v>
      </c>
      <c r="F19" s="2">
        <f t="shared" si="3"/>
        <v>997.9736133808841</v>
      </c>
      <c r="G19" s="5">
        <f t="shared" si="1"/>
        <v>102.67324743818028</v>
      </c>
      <c r="H19" s="5">
        <f t="shared" si="2"/>
        <v>149593.36875969442</v>
      </c>
    </row>
    <row r="20" spans="4:8" x14ac:dyDescent="0.3">
      <c r="D20" s="2">
        <v>5</v>
      </c>
      <c r="E20" s="5">
        <f t="shared" si="0"/>
        <v>1100.6468608190644</v>
      </c>
      <c r="F20" s="2">
        <f t="shared" si="3"/>
        <v>997.2891250646295</v>
      </c>
      <c r="G20" s="5">
        <f t="shared" si="1"/>
        <v>103.35773575443488</v>
      </c>
      <c r="H20" s="5">
        <f t="shared" si="2"/>
        <v>149490.01102393999</v>
      </c>
    </row>
    <row r="21" spans="4:8" x14ac:dyDescent="0.3">
      <c r="D21" s="2">
        <v>6</v>
      </c>
      <c r="E21" s="5">
        <f t="shared" si="0"/>
        <v>1100.6468608190644</v>
      </c>
      <c r="F21" s="2">
        <f t="shared" si="3"/>
        <v>996.60007349293335</v>
      </c>
      <c r="G21" s="5">
        <f t="shared" si="1"/>
        <v>104.04678732613104</v>
      </c>
      <c r="H21" s="5">
        <f t="shared" si="2"/>
        <v>149385.96423661386</v>
      </c>
    </row>
    <row r="22" spans="4:8" x14ac:dyDescent="0.3">
      <c r="D22" s="2">
        <v>7</v>
      </c>
      <c r="E22" s="5">
        <f t="shared" si="0"/>
        <v>1100.6468608190644</v>
      </c>
      <c r="F22" s="2">
        <f t="shared" si="3"/>
        <v>995.90642824409235</v>
      </c>
      <c r="G22" s="5">
        <f t="shared" si="1"/>
        <v>104.74043257497203</v>
      </c>
      <c r="H22" s="5">
        <f t="shared" si="2"/>
        <v>149281.22380403889</v>
      </c>
    </row>
    <row r="23" spans="4:8" x14ac:dyDescent="0.3">
      <c r="D23" s="2">
        <v>8</v>
      </c>
      <c r="E23" s="5">
        <f t="shared" si="0"/>
        <v>1100.6468608190644</v>
      </c>
      <c r="F23" s="2">
        <f t="shared" si="3"/>
        <v>995.20815869359274</v>
      </c>
      <c r="G23" s="5">
        <f t="shared" si="1"/>
        <v>105.43870212547165</v>
      </c>
      <c r="H23" s="5">
        <f t="shared" si="2"/>
        <v>149175.78510191341</v>
      </c>
    </row>
    <row r="24" spans="4:8" x14ac:dyDescent="0.3">
      <c r="D24" s="2">
        <v>9</v>
      </c>
      <c r="E24" s="5">
        <f t="shared" si="0"/>
        <v>1100.6468608190644</v>
      </c>
      <c r="F24" s="2">
        <f t="shared" si="3"/>
        <v>994.50523401275598</v>
      </c>
      <c r="G24" s="5">
        <f t="shared" si="1"/>
        <v>106.14162680630841</v>
      </c>
      <c r="H24" s="5">
        <f t="shared" si="2"/>
        <v>149069.64347510709</v>
      </c>
    </row>
    <row r="25" spans="4:8" x14ac:dyDescent="0.3">
      <c r="D25" s="2">
        <v>10</v>
      </c>
      <c r="E25" s="5">
        <f t="shared" si="0"/>
        <v>1100.6468608190644</v>
      </c>
      <c r="F25" s="2">
        <f t="shared" si="3"/>
        <v>993.79762316738061</v>
      </c>
      <c r="G25" s="5">
        <f t="shared" si="1"/>
        <v>106.84923765168378</v>
      </c>
      <c r="H25" s="5">
        <f t="shared" si="2"/>
        <v>148962.79423745541</v>
      </c>
    </row>
    <row r="26" spans="4:8" x14ac:dyDescent="0.3">
      <c r="D26" s="2">
        <v>11</v>
      </c>
      <c r="E26" s="5">
        <f t="shared" si="0"/>
        <v>1100.6468608190644</v>
      </c>
      <c r="F26" s="2">
        <f t="shared" si="3"/>
        <v>993.08529491636943</v>
      </c>
      <c r="G26" s="5">
        <f t="shared" si="1"/>
        <v>107.56156590269495</v>
      </c>
      <c r="H26" s="5">
        <f t="shared" si="2"/>
        <v>148855.23267155272</v>
      </c>
    </row>
    <row r="27" spans="4:8" x14ac:dyDescent="0.3">
      <c r="D27" s="2">
        <v>12</v>
      </c>
      <c r="E27" s="5">
        <f t="shared" si="0"/>
        <v>1100.6468608190644</v>
      </c>
      <c r="F27" s="2">
        <f t="shared" si="3"/>
        <v>992.36821781035144</v>
      </c>
      <c r="G27" s="5">
        <f t="shared" si="1"/>
        <v>108.27864300871295</v>
      </c>
      <c r="H27" s="5">
        <f t="shared" si="2"/>
        <v>148746.95402854402</v>
      </c>
    </row>
    <row r="28" spans="4:8" x14ac:dyDescent="0.3">
      <c r="D28" s="2">
        <v>13</v>
      </c>
      <c r="E28" s="5">
        <f t="shared" si="0"/>
        <v>1100.6468608190644</v>
      </c>
      <c r="F28" s="2">
        <f t="shared" si="3"/>
        <v>991.64636019029342</v>
      </c>
      <c r="G28" s="5">
        <f t="shared" si="1"/>
        <v>109.00050062877096</v>
      </c>
      <c r="H28" s="5">
        <f t="shared" si="2"/>
        <v>148637.95352791523</v>
      </c>
    </row>
    <row r="29" spans="4:8" x14ac:dyDescent="0.3">
      <c r="D29" s="2">
        <v>14</v>
      </c>
      <c r="E29" s="5">
        <f t="shared" si="0"/>
        <v>1100.6468608190644</v>
      </c>
      <c r="F29" s="2">
        <f t="shared" si="3"/>
        <v>990.91969018610155</v>
      </c>
      <c r="G29" s="5">
        <f t="shared" si="1"/>
        <v>109.72717063296284</v>
      </c>
      <c r="H29" s="5">
        <f t="shared" si="2"/>
        <v>148528.22635728228</v>
      </c>
    </row>
    <row r="30" spans="4:8" x14ac:dyDescent="0.3">
      <c r="D30" s="2">
        <v>15</v>
      </c>
      <c r="E30" s="5">
        <f t="shared" si="0"/>
        <v>1100.6468608190644</v>
      </c>
      <c r="F30" s="2">
        <f t="shared" si="3"/>
        <v>990.18817571521515</v>
      </c>
      <c r="G30" s="5">
        <f t="shared" si="1"/>
        <v>110.45868510384923</v>
      </c>
      <c r="H30" s="5">
        <f t="shared" si="2"/>
        <v>148417.76767217842</v>
      </c>
    </row>
    <row r="31" spans="4:8" x14ac:dyDescent="0.3">
      <c r="D31" s="2">
        <v>16</v>
      </c>
      <c r="E31" s="5">
        <f t="shared" si="0"/>
        <v>1100.6468608190644</v>
      </c>
      <c r="F31" s="2">
        <f t="shared" si="3"/>
        <v>989.45178448118952</v>
      </c>
      <c r="G31" s="5">
        <f t="shared" si="1"/>
        <v>111.19507633787487</v>
      </c>
      <c r="H31" s="5">
        <f t="shared" si="2"/>
        <v>148306.57259584055</v>
      </c>
    </row>
    <row r="32" spans="4:8" x14ac:dyDescent="0.3">
      <c r="D32" s="2">
        <v>17</v>
      </c>
      <c r="E32" s="5">
        <f t="shared" si="0"/>
        <v>1100.6468608190644</v>
      </c>
      <c r="F32" s="2">
        <f t="shared" si="3"/>
        <v>988.71048397227048</v>
      </c>
      <c r="G32" s="5">
        <f t="shared" si="1"/>
        <v>111.93637684679391</v>
      </c>
      <c r="H32" s="5">
        <f t="shared" si="2"/>
        <v>148194.63621899375</v>
      </c>
    </row>
    <row r="33" spans="4:8" x14ac:dyDescent="0.3">
      <c r="D33" s="2">
        <v>18</v>
      </c>
      <c r="E33" s="5">
        <f t="shared" si="0"/>
        <v>1100.6468608190644</v>
      </c>
      <c r="F33" s="2">
        <f t="shared" si="3"/>
        <v>987.96424145995832</v>
      </c>
      <c r="G33" s="5">
        <f t="shared" si="1"/>
        <v>112.68261935910607</v>
      </c>
      <c r="H33" s="5">
        <f t="shared" si="2"/>
        <v>148081.95359963464</v>
      </c>
    </row>
    <row r="34" spans="4:8" x14ac:dyDescent="0.3">
      <c r="D34" s="2">
        <v>19</v>
      </c>
      <c r="E34" s="5">
        <f t="shared" si="0"/>
        <v>1100.6468608190644</v>
      </c>
      <c r="F34" s="2">
        <f t="shared" si="3"/>
        <v>987.21302399756416</v>
      </c>
      <c r="G34" s="5">
        <f t="shared" si="1"/>
        <v>113.43383682150022</v>
      </c>
      <c r="H34" s="5">
        <f t="shared" si="2"/>
        <v>147968.51976281314</v>
      </c>
    </row>
    <row r="35" spans="4:8" x14ac:dyDescent="0.3">
      <c r="D35" s="2">
        <v>20</v>
      </c>
      <c r="E35" s="5">
        <f t="shared" si="0"/>
        <v>1100.6468608190644</v>
      </c>
      <c r="F35" s="2">
        <f t="shared" si="3"/>
        <v>986.45679841875426</v>
      </c>
      <c r="G35" s="5">
        <f t="shared" si="1"/>
        <v>114.19006240031013</v>
      </c>
      <c r="H35" s="5">
        <f t="shared" si="2"/>
        <v>147854.32970041284</v>
      </c>
    </row>
    <row r="36" spans="4:8" x14ac:dyDescent="0.3">
      <c r="D36" s="2">
        <v>21</v>
      </c>
      <c r="E36" s="5">
        <f t="shared" si="0"/>
        <v>1100.6468608190644</v>
      </c>
      <c r="F36" s="2">
        <f t="shared" si="3"/>
        <v>985.69553133608554</v>
      </c>
      <c r="G36" s="5">
        <f t="shared" si="1"/>
        <v>114.95132948297885</v>
      </c>
      <c r="H36" s="5">
        <f t="shared" si="2"/>
        <v>147739.37837092986</v>
      </c>
    </row>
    <row r="37" spans="4:8" x14ac:dyDescent="0.3">
      <c r="D37" s="2">
        <v>22</v>
      </c>
      <c r="E37" s="5">
        <f t="shared" si="0"/>
        <v>1100.6468608190644</v>
      </c>
      <c r="F37" s="2">
        <f t="shared" si="3"/>
        <v>984.92918913953235</v>
      </c>
      <c r="G37" s="5">
        <f t="shared" si="1"/>
        <v>115.71767167953203</v>
      </c>
      <c r="H37" s="5">
        <f t="shared" si="2"/>
        <v>147623.66069925032</v>
      </c>
    </row>
    <row r="38" spans="4:8" x14ac:dyDescent="0.3">
      <c r="D38" s="2">
        <v>23</v>
      </c>
      <c r="E38" s="5">
        <f t="shared" si="0"/>
        <v>1100.6468608190644</v>
      </c>
      <c r="F38" s="2">
        <f t="shared" si="3"/>
        <v>984.15773799500221</v>
      </c>
      <c r="G38" s="5">
        <f t="shared" si="1"/>
        <v>116.48912282406218</v>
      </c>
      <c r="H38" s="5">
        <f t="shared" si="2"/>
        <v>147507.17157642625</v>
      </c>
    </row>
    <row r="39" spans="4:8" x14ac:dyDescent="0.3">
      <c r="D39" s="2">
        <v>24</v>
      </c>
      <c r="E39" s="5">
        <f t="shared" si="0"/>
        <v>1100.6468608190644</v>
      </c>
      <c r="F39" s="2">
        <f t="shared" si="3"/>
        <v>983.38114384284165</v>
      </c>
      <c r="G39" s="5">
        <f t="shared" si="1"/>
        <v>117.26571697622273</v>
      </c>
      <c r="H39" s="5">
        <f t="shared" si="2"/>
        <v>147389.90585945002</v>
      </c>
    </row>
    <row r="40" spans="4:8" x14ac:dyDescent="0.3">
      <c r="D40" s="2">
        <v>25</v>
      </c>
      <c r="E40" s="5">
        <f t="shared" si="0"/>
        <v>1100.6468608190644</v>
      </c>
      <c r="F40" s="2">
        <f t="shared" si="3"/>
        <v>982.59937239633348</v>
      </c>
      <c r="G40" s="5">
        <f t="shared" si="1"/>
        <v>118.04748842273091</v>
      </c>
      <c r="H40" s="5">
        <f t="shared" si="2"/>
        <v>147271.85837102728</v>
      </c>
    </row>
    <row r="41" spans="4:8" x14ac:dyDescent="0.3">
      <c r="D41" s="2">
        <v>26</v>
      </c>
      <c r="E41" s="5">
        <f t="shared" si="0"/>
        <v>1100.6468608190644</v>
      </c>
      <c r="F41" s="2">
        <f t="shared" si="3"/>
        <v>981.81238914018195</v>
      </c>
      <c r="G41" s="5">
        <f t="shared" si="1"/>
        <v>118.83447167888244</v>
      </c>
      <c r="H41" s="5">
        <f t="shared" si="2"/>
        <v>147153.02389934839</v>
      </c>
    </row>
    <row r="42" spans="4:8" x14ac:dyDescent="0.3">
      <c r="D42" s="2">
        <v>27</v>
      </c>
      <c r="E42" s="5">
        <f t="shared" si="0"/>
        <v>1100.6468608190644</v>
      </c>
      <c r="F42" s="2">
        <f t="shared" si="3"/>
        <v>981.02015932898928</v>
      </c>
      <c r="G42" s="5">
        <f t="shared" si="1"/>
        <v>119.62670149007511</v>
      </c>
      <c r="H42" s="5">
        <f t="shared" si="2"/>
        <v>147033.39719785831</v>
      </c>
    </row>
    <row r="43" spans="4:8" x14ac:dyDescent="0.3">
      <c r="D43" s="2">
        <v>28</v>
      </c>
      <c r="E43" s="5">
        <f t="shared" si="0"/>
        <v>1100.6468608190644</v>
      </c>
      <c r="F43" s="2">
        <f t="shared" si="3"/>
        <v>980.22264798572212</v>
      </c>
      <c r="G43" s="5">
        <f t="shared" si="1"/>
        <v>120.42421283334227</v>
      </c>
      <c r="H43" s="5">
        <f t="shared" si="2"/>
        <v>146912.97298502497</v>
      </c>
    </row>
    <row r="44" spans="4:8" x14ac:dyDescent="0.3">
      <c r="D44" s="2">
        <v>29</v>
      </c>
      <c r="E44" s="5">
        <f t="shared" si="0"/>
        <v>1100.6468608190644</v>
      </c>
      <c r="F44" s="2">
        <f t="shared" si="3"/>
        <v>979.41981990016654</v>
      </c>
      <c r="G44" s="5">
        <f t="shared" si="1"/>
        <v>121.22704091889784</v>
      </c>
      <c r="H44" s="5">
        <f t="shared" si="2"/>
        <v>146791.74594410608</v>
      </c>
    </row>
    <row r="45" spans="4:8" x14ac:dyDescent="0.3">
      <c r="D45" s="2">
        <v>30</v>
      </c>
      <c r="E45" s="5">
        <f t="shared" si="0"/>
        <v>1100.6468608190644</v>
      </c>
      <c r="F45" s="2">
        <f t="shared" si="3"/>
        <v>978.61163962737385</v>
      </c>
      <c r="G45" s="5">
        <f t="shared" si="1"/>
        <v>122.03522119169054</v>
      </c>
      <c r="H45" s="5">
        <f t="shared" si="2"/>
        <v>146669.7107229144</v>
      </c>
    </row>
    <row r="46" spans="4:8" x14ac:dyDescent="0.3">
      <c r="D46" s="2">
        <v>31</v>
      </c>
      <c r="E46" s="5">
        <f t="shared" si="0"/>
        <v>1100.6468608190644</v>
      </c>
      <c r="F46" s="2">
        <f t="shared" si="3"/>
        <v>977.79807148609598</v>
      </c>
      <c r="G46" s="5">
        <f t="shared" si="1"/>
        <v>122.84878933296841</v>
      </c>
      <c r="H46" s="5">
        <f t="shared" si="2"/>
        <v>146546.86193358144</v>
      </c>
    </row>
    <row r="47" spans="4:8" x14ac:dyDescent="0.3">
      <c r="D47" s="2">
        <v>32</v>
      </c>
      <c r="E47" s="5">
        <f t="shared" si="0"/>
        <v>1100.6468608190644</v>
      </c>
      <c r="F47" s="2">
        <f t="shared" si="3"/>
        <v>976.97907955720973</v>
      </c>
      <c r="G47" s="5">
        <f t="shared" si="1"/>
        <v>123.66778126185466</v>
      </c>
      <c r="H47" s="5">
        <f t="shared" si="2"/>
        <v>146423.1941523196</v>
      </c>
    </row>
    <row r="48" spans="4:8" x14ac:dyDescent="0.3">
      <c r="D48" s="2">
        <v>33</v>
      </c>
      <c r="E48" s="5">
        <f t="shared" si="0"/>
        <v>1100.6468608190644</v>
      </c>
      <c r="F48" s="2">
        <f t="shared" si="3"/>
        <v>976.15462768213058</v>
      </c>
      <c r="G48" s="5">
        <f t="shared" si="1"/>
        <v>124.49223313693381</v>
      </c>
      <c r="H48" s="5">
        <f t="shared" si="2"/>
        <v>146298.70191918267</v>
      </c>
    </row>
    <row r="49" spans="4:8" x14ac:dyDescent="0.3">
      <c r="D49" s="2">
        <v>34</v>
      </c>
      <c r="E49" s="5">
        <f t="shared" si="0"/>
        <v>1100.6468608190644</v>
      </c>
      <c r="F49" s="2">
        <f t="shared" si="3"/>
        <v>975.32467946121778</v>
      </c>
      <c r="G49" s="5">
        <f t="shared" si="1"/>
        <v>125.3221813578466</v>
      </c>
      <c r="H49" s="5">
        <f t="shared" si="2"/>
        <v>146173.37973782481</v>
      </c>
    </row>
    <row r="50" spans="4:8" x14ac:dyDescent="0.3">
      <c r="D50" s="2">
        <v>35</v>
      </c>
      <c r="E50" s="5">
        <f t="shared" si="0"/>
        <v>1100.6468608190644</v>
      </c>
      <c r="F50" s="2">
        <f t="shared" si="3"/>
        <v>974.48919825216547</v>
      </c>
      <c r="G50" s="5">
        <f t="shared" si="1"/>
        <v>126.15766256689892</v>
      </c>
      <c r="H50" s="5">
        <f t="shared" si="2"/>
        <v>146047.22207525792</v>
      </c>
    </row>
    <row r="51" spans="4:8" x14ac:dyDescent="0.3">
      <c r="D51" s="2">
        <v>36</v>
      </c>
      <c r="E51" s="5">
        <f t="shared" si="0"/>
        <v>1100.6468608190644</v>
      </c>
      <c r="F51" s="2">
        <f t="shared" si="3"/>
        <v>973.64814716838612</v>
      </c>
      <c r="G51" s="5">
        <f t="shared" si="1"/>
        <v>126.99871365067827</v>
      </c>
      <c r="H51" s="5">
        <f t="shared" si="2"/>
        <v>145920.22336160723</v>
      </c>
    </row>
    <row r="52" spans="4:8" x14ac:dyDescent="0.3">
      <c r="D52" s="2">
        <v>37</v>
      </c>
      <c r="E52" s="5">
        <f t="shared" si="0"/>
        <v>1100.6468608190644</v>
      </c>
      <c r="F52" s="2">
        <f t="shared" si="3"/>
        <v>972.80148907738158</v>
      </c>
      <c r="G52" s="5">
        <f t="shared" si="1"/>
        <v>127.84537174168281</v>
      </c>
      <c r="H52" s="5">
        <f t="shared" si="2"/>
        <v>145792.37798986555</v>
      </c>
    </row>
    <row r="53" spans="4:8" x14ac:dyDescent="0.3">
      <c r="D53" s="2">
        <v>38</v>
      </c>
      <c r="E53" s="5">
        <f t="shared" si="0"/>
        <v>1100.6468608190644</v>
      </c>
      <c r="F53" s="2">
        <f t="shared" si="3"/>
        <v>971.94918659910365</v>
      </c>
      <c r="G53" s="5">
        <f t="shared" si="1"/>
        <v>128.69767421996073</v>
      </c>
      <c r="H53" s="5">
        <f t="shared" si="2"/>
        <v>145663.68031564559</v>
      </c>
    </row>
    <row r="54" spans="4:8" x14ac:dyDescent="0.3">
      <c r="D54" s="2">
        <v>39</v>
      </c>
      <c r="E54" s="5">
        <f t="shared" si="0"/>
        <v>1100.6468608190644</v>
      </c>
      <c r="F54" s="2">
        <f t="shared" si="3"/>
        <v>971.09120210430399</v>
      </c>
      <c r="G54" s="5">
        <f t="shared" si="1"/>
        <v>129.5556587147604</v>
      </c>
      <c r="H54" s="5">
        <f t="shared" si="2"/>
        <v>145534.12465693083</v>
      </c>
    </row>
    <row r="55" spans="4:8" x14ac:dyDescent="0.3">
      <c r="D55" s="2">
        <v>40</v>
      </c>
      <c r="E55" s="5">
        <f t="shared" si="0"/>
        <v>1100.6468608190644</v>
      </c>
      <c r="F55" s="2">
        <f t="shared" si="3"/>
        <v>970.22749771287226</v>
      </c>
      <c r="G55" s="5">
        <f t="shared" si="1"/>
        <v>130.41936310619212</v>
      </c>
      <c r="H55" s="5">
        <f t="shared" si="2"/>
        <v>145403.70529382463</v>
      </c>
    </row>
    <row r="56" spans="4:8" x14ac:dyDescent="0.3">
      <c r="D56" s="2">
        <v>41</v>
      </c>
      <c r="E56" s="5">
        <f t="shared" si="0"/>
        <v>1100.6468608190644</v>
      </c>
      <c r="F56" s="2">
        <f t="shared" si="3"/>
        <v>969.35803529216435</v>
      </c>
      <c r="G56" s="5">
        <f t="shared" si="1"/>
        <v>131.28882552690004</v>
      </c>
      <c r="H56" s="5">
        <f t="shared" si="2"/>
        <v>145272.41646829774</v>
      </c>
    </row>
    <row r="57" spans="4:8" x14ac:dyDescent="0.3">
      <c r="D57" s="2">
        <v>42</v>
      </c>
      <c r="E57" s="5">
        <f t="shared" si="0"/>
        <v>1100.6468608190644</v>
      </c>
      <c r="F57" s="2">
        <f t="shared" si="3"/>
        <v>968.48277645531834</v>
      </c>
      <c r="G57" s="5">
        <f t="shared" si="1"/>
        <v>132.16408436374604</v>
      </c>
      <c r="H57" s="5">
        <f t="shared" si="2"/>
        <v>145140.25238393398</v>
      </c>
    </row>
    <row r="58" spans="4:8" x14ac:dyDescent="0.3">
      <c r="D58" s="2">
        <v>43</v>
      </c>
      <c r="E58" s="5">
        <f t="shared" si="0"/>
        <v>1100.6468608190644</v>
      </c>
      <c r="F58" s="2">
        <f t="shared" si="3"/>
        <v>967.60168255955989</v>
      </c>
      <c r="G58" s="5">
        <f t="shared" si="1"/>
        <v>133.0451782595045</v>
      </c>
      <c r="H58" s="5">
        <f t="shared" si="2"/>
        <v>145007.20720567449</v>
      </c>
    </row>
    <row r="59" spans="4:8" x14ac:dyDescent="0.3">
      <c r="D59" s="2">
        <v>44</v>
      </c>
      <c r="E59" s="5">
        <f t="shared" si="0"/>
        <v>1100.6468608190644</v>
      </c>
      <c r="F59" s="2">
        <f t="shared" si="3"/>
        <v>966.7147147044966</v>
      </c>
      <c r="G59" s="5">
        <f t="shared" si="1"/>
        <v>133.93214611456779</v>
      </c>
      <c r="H59" s="5">
        <f t="shared" si="2"/>
        <v>144873.27505955994</v>
      </c>
    </row>
    <row r="60" spans="4:8" x14ac:dyDescent="0.3">
      <c r="D60" s="2">
        <v>45</v>
      </c>
      <c r="E60" s="5">
        <f t="shared" si="0"/>
        <v>1100.6468608190644</v>
      </c>
      <c r="F60" s="2">
        <f t="shared" si="3"/>
        <v>965.82183373039959</v>
      </c>
      <c r="G60" s="5">
        <f t="shared" si="1"/>
        <v>134.8250270886648</v>
      </c>
      <c r="H60" s="5">
        <f t="shared" si="2"/>
        <v>144738.45003247127</v>
      </c>
    </row>
    <row r="61" spans="4:8" x14ac:dyDescent="0.3">
      <c r="D61" s="2">
        <v>46</v>
      </c>
      <c r="E61" s="5">
        <f t="shared" si="0"/>
        <v>1100.6468608190644</v>
      </c>
      <c r="F61" s="2">
        <f t="shared" si="3"/>
        <v>964.92300021647509</v>
      </c>
      <c r="G61" s="5">
        <f t="shared" si="1"/>
        <v>135.7238606025893</v>
      </c>
      <c r="H61" s="5">
        <f t="shared" si="2"/>
        <v>144602.72617186868</v>
      </c>
    </row>
    <row r="62" spans="4:8" x14ac:dyDescent="0.3">
      <c r="D62" s="2">
        <v>47</v>
      </c>
      <c r="E62" s="5">
        <f t="shared" si="0"/>
        <v>1100.6468608190644</v>
      </c>
      <c r="F62" s="2">
        <f t="shared" si="3"/>
        <v>964.01817447912447</v>
      </c>
      <c r="G62" s="5">
        <f t="shared" si="1"/>
        <v>136.62868633993992</v>
      </c>
      <c r="H62" s="5">
        <f t="shared" si="2"/>
        <v>144466.09748552873</v>
      </c>
    </row>
    <row r="63" spans="4:8" x14ac:dyDescent="0.3">
      <c r="D63" s="2">
        <v>48</v>
      </c>
      <c r="E63" s="5">
        <f t="shared" si="0"/>
        <v>1100.6468608190644</v>
      </c>
      <c r="F63" s="2">
        <f t="shared" si="3"/>
        <v>963.10731657019153</v>
      </c>
      <c r="G63" s="5">
        <f t="shared" si="1"/>
        <v>137.53954424887286</v>
      </c>
      <c r="H63" s="5">
        <f t="shared" si="2"/>
        <v>144328.55794127987</v>
      </c>
    </row>
    <row r="64" spans="4:8" x14ac:dyDescent="0.3">
      <c r="D64" s="2">
        <v>49</v>
      </c>
      <c r="E64" s="5">
        <f t="shared" si="0"/>
        <v>1100.6468608190644</v>
      </c>
      <c r="F64" s="2">
        <f t="shared" si="3"/>
        <v>962.19038627519922</v>
      </c>
      <c r="G64" s="5">
        <f t="shared" si="1"/>
        <v>138.45647454386517</v>
      </c>
      <c r="H64" s="5">
        <f t="shared" si="2"/>
        <v>144190.101466736</v>
      </c>
    </row>
    <row r="65" spans="4:8" x14ac:dyDescent="0.3">
      <c r="D65" s="2">
        <v>50</v>
      </c>
      <c r="E65" s="5">
        <f t="shared" si="0"/>
        <v>1100.6468608190644</v>
      </c>
      <c r="F65" s="2">
        <f t="shared" si="3"/>
        <v>961.26734311157327</v>
      </c>
      <c r="G65" s="5">
        <f t="shared" si="1"/>
        <v>139.37951770749112</v>
      </c>
      <c r="H65" s="5">
        <f t="shared" si="2"/>
        <v>144050.72194902852</v>
      </c>
    </row>
    <row r="66" spans="4:8" x14ac:dyDescent="0.3">
      <c r="D66" s="2">
        <v>51</v>
      </c>
      <c r="E66" s="5">
        <f t="shared" si="0"/>
        <v>1100.6468608190644</v>
      </c>
      <c r="F66" s="2">
        <f t="shared" si="3"/>
        <v>960.33814632685687</v>
      </c>
      <c r="G66" s="5">
        <f t="shared" si="1"/>
        <v>140.30871449220751</v>
      </c>
      <c r="H66" s="5">
        <f t="shared" si="2"/>
        <v>143910.4132345363</v>
      </c>
    </row>
    <row r="67" spans="4:8" x14ac:dyDescent="0.3">
      <c r="D67" s="2">
        <v>52</v>
      </c>
      <c r="E67" s="5">
        <f t="shared" si="0"/>
        <v>1100.6468608190644</v>
      </c>
      <c r="F67" s="2">
        <f t="shared" si="3"/>
        <v>959.40275489690873</v>
      </c>
      <c r="G67" s="5">
        <f t="shared" si="1"/>
        <v>141.24410592215565</v>
      </c>
      <c r="H67" s="5">
        <f t="shared" si="2"/>
        <v>143769.16912861416</v>
      </c>
    </row>
    <row r="68" spans="4:8" x14ac:dyDescent="0.3">
      <c r="D68" s="2">
        <v>53</v>
      </c>
      <c r="E68" s="5">
        <f t="shared" si="0"/>
        <v>1100.6468608190644</v>
      </c>
      <c r="F68" s="2">
        <f t="shared" si="3"/>
        <v>958.46112752409442</v>
      </c>
      <c r="G68" s="5">
        <f t="shared" si="1"/>
        <v>142.18573329496996</v>
      </c>
      <c r="H68" s="5">
        <f t="shared" si="2"/>
        <v>143626.9833953192</v>
      </c>
    </row>
    <row r="69" spans="4:8" x14ac:dyDescent="0.3">
      <c r="D69" s="2">
        <v>54</v>
      </c>
      <c r="E69" s="5">
        <f t="shared" si="0"/>
        <v>1100.6468608190644</v>
      </c>
      <c r="F69" s="2">
        <f t="shared" si="3"/>
        <v>957.51322263546137</v>
      </c>
      <c r="G69" s="5">
        <f t="shared" si="1"/>
        <v>143.13363818360301</v>
      </c>
      <c r="H69" s="5">
        <f t="shared" si="2"/>
        <v>143483.84975713558</v>
      </c>
    </row>
    <row r="70" spans="4:8" x14ac:dyDescent="0.3">
      <c r="D70" s="2">
        <v>55</v>
      </c>
      <c r="E70" s="5">
        <f t="shared" si="0"/>
        <v>1100.6468608190644</v>
      </c>
      <c r="F70" s="2">
        <f t="shared" si="3"/>
        <v>956.55899838090397</v>
      </c>
      <c r="G70" s="5">
        <f t="shared" si="1"/>
        <v>144.08786243816041</v>
      </c>
      <c r="H70" s="5">
        <f t="shared" si="2"/>
        <v>143339.76189469741</v>
      </c>
    </row>
    <row r="71" spans="4:8" x14ac:dyDescent="0.3">
      <c r="D71" s="2">
        <v>56</v>
      </c>
      <c r="E71" s="5">
        <f t="shared" si="0"/>
        <v>1100.6468608190644</v>
      </c>
      <c r="F71" s="2">
        <f t="shared" si="3"/>
        <v>955.59841263131602</v>
      </c>
      <c r="G71" s="5">
        <f t="shared" si="1"/>
        <v>145.04844818774836</v>
      </c>
      <c r="H71" s="5">
        <f t="shared" si="2"/>
        <v>143194.71344650968</v>
      </c>
    </row>
    <row r="72" spans="4:8" x14ac:dyDescent="0.3">
      <c r="D72" s="2">
        <v>57</v>
      </c>
      <c r="E72" s="5">
        <f t="shared" si="0"/>
        <v>1100.6468608190644</v>
      </c>
      <c r="F72" s="2">
        <f t="shared" si="3"/>
        <v>954.63142297673119</v>
      </c>
      <c r="G72" s="5">
        <f t="shared" si="1"/>
        <v>146.0154378423332</v>
      </c>
      <c r="H72" s="5">
        <f t="shared" si="2"/>
        <v>143048.69800866733</v>
      </c>
    </row>
    <row r="73" spans="4:8" x14ac:dyDescent="0.3">
      <c r="D73" s="2">
        <v>58</v>
      </c>
      <c r="E73" s="5">
        <f t="shared" si="0"/>
        <v>1100.6468608190644</v>
      </c>
      <c r="F73" s="2">
        <f t="shared" si="3"/>
        <v>953.65798672444896</v>
      </c>
      <c r="G73" s="5">
        <f t="shared" si="1"/>
        <v>146.98887409461543</v>
      </c>
      <c r="H73" s="5">
        <f t="shared" si="2"/>
        <v>142901.70913457271</v>
      </c>
    </row>
    <row r="74" spans="4:8" x14ac:dyDescent="0.3">
      <c r="D74" s="2">
        <v>59</v>
      </c>
      <c r="E74" s="5">
        <f t="shared" si="0"/>
        <v>1100.6468608190644</v>
      </c>
      <c r="F74" s="2">
        <f t="shared" si="3"/>
        <v>952.67806089715134</v>
      </c>
      <c r="G74" s="5">
        <f t="shared" si="1"/>
        <v>147.96879992191305</v>
      </c>
      <c r="H74" s="5">
        <f t="shared" si="2"/>
        <v>142753.74033465079</v>
      </c>
    </row>
    <row r="75" spans="4:8" x14ac:dyDescent="0.3">
      <c r="D75" s="2">
        <v>60</v>
      </c>
      <c r="E75" s="5">
        <f t="shared" si="0"/>
        <v>1100.6468608190644</v>
      </c>
      <c r="F75" s="2">
        <f t="shared" si="3"/>
        <v>951.69160223100528</v>
      </c>
      <c r="G75" s="5">
        <f t="shared" si="1"/>
        <v>148.95525858805911</v>
      </c>
      <c r="H75" s="5">
        <f t="shared" si="2"/>
        <v>142604.78507606275</v>
      </c>
    </row>
    <row r="76" spans="4:8" x14ac:dyDescent="0.3">
      <c r="D76" s="2">
        <v>61</v>
      </c>
      <c r="E76" s="5">
        <f t="shared" si="0"/>
        <v>1100.6468608190644</v>
      </c>
      <c r="F76" s="2">
        <f t="shared" si="3"/>
        <v>950.6985671737516</v>
      </c>
      <c r="G76" s="5">
        <f t="shared" si="1"/>
        <v>149.94829364531279</v>
      </c>
      <c r="H76" s="5">
        <f t="shared" si="2"/>
        <v>142454.83678241743</v>
      </c>
    </row>
    <row r="77" spans="4:8" x14ac:dyDescent="0.3">
      <c r="D77" s="2">
        <v>62</v>
      </c>
      <c r="E77" s="5">
        <f t="shared" si="0"/>
        <v>1100.6468608190644</v>
      </c>
      <c r="F77" s="2">
        <f t="shared" si="3"/>
        <v>949.69891188278291</v>
      </c>
      <c r="G77" s="5">
        <f t="shared" si="1"/>
        <v>150.94794893628148</v>
      </c>
      <c r="H77" s="5">
        <f t="shared" si="2"/>
        <v>142303.88883348115</v>
      </c>
    </row>
    <row r="78" spans="4:8" x14ac:dyDescent="0.3">
      <c r="D78" s="2">
        <v>63</v>
      </c>
      <c r="E78" s="5">
        <f t="shared" si="0"/>
        <v>1100.6468608190644</v>
      </c>
      <c r="F78" s="2">
        <f t="shared" si="3"/>
        <v>948.69259222320761</v>
      </c>
      <c r="G78" s="5">
        <f t="shared" si="1"/>
        <v>151.95426859585677</v>
      </c>
      <c r="H78" s="5">
        <f t="shared" si="2"/>
        <v>142151.93456488531</v>
      </c>
    </row>
    <row r="79" spans="4:8" x14ac:dyDescent="0.3">
      <c r="D79" s="2">
        <v>64</v>
      </c>
      <c r="E79" s="5">
        <f t="shared" si="0"/>
        <v>1100.6468608190644</v>
      </c>
      <c r="F79" s="2">
        <f t="shared" si="3"/>
        <v>947.679563765902</v>
      </c>
      <c r="G79" s="5">
        <f t="shared" si="1"/>
        <v>152.96729705316238</v>
      </c>
      <c r="H79" s="5">
        <f t="shared" si="2"/>
        <v>141998.96726783214</v>
      </c>
    </row>
    <row r="80" spans="4:8" x14ac:dyDescent="0.3">
      <c r="D80" s="2">
        <v>65</v>
      </c>
      <c r="E80" s="5">
        <f t="shared" ref="E80:E143" si="4">$E$9</f>
        <v>1100.6468608190644</v>
      </c>
      <c r="F80" s="2">
        <f t="shared" si="3"/>
        <v>946.65978178554758</v>
      </c>
      <c r="G80" s="5">
        <f t="shared" si="1"/>
        <v>153.98707903351681</v>
      </c>
      <c r="H80" s="5">
        <f t="shared" si="2"/>
        <v>141844.98018879863</v>
      </c>
    </row>
    <row r="81" spans="4:8" x14ac:dyDescent="0.3">
      <c r="D81" s="2">
        <v>66</v>
      </c>
      <c r="E81" s="5">
        <f t="shared" si="4"/>
        <v>1100.6468608190644</v>
      </c>
      <c r="F81" s="2">
        <f t="shared" ref="F81:F144" si="5">H80*$E$5/12</f>
        <v>945.63320125865755</v>
      </c>
      <c r="G81" s="5">
        <f t="shared" ref="G81:G144" si="6">E81-F81</f>
        <v>155.01365956040684</v>
      </c>
      <c r="H81" s="5">
        <f t="shared" ref="H81:H144" si="7">H80-G81</f>
        <v>141689.96652923821</v>
      </c>
    </row>
    <row r="82" spans="4:8" x14ac:dyDescent="0.3">
      <c r="D82" s="2">
        <v>67</v>
      </c>
      <c r="E82" s="5">
        <f t="shared" si="4"/>
        <v>1100.6468608190644</v>
      </c>
      <c r="F82" s="2">
        <f t="shared" si="5"/>
        <v>944.59977686158811</v>
      </c>
      <c r="G82" s="5">
        <f t="shared" si="6"/>
        <v>156.04708395747627</v>
      </c>
      <c r="H82" s="5">
        <f t="shared" si="7"/>
        <v>141533.91944528074</v>
      </c>
    </row>
    <row r="83" spans="4:8" x14ac:dyDescent="0.3">
      <c r="D83" s="2">
        <v>68</v>
      </c>
      <c r="E83" s="5">
        <f t="shared" si="4"/>
        <v>1100.6468608190644</v>
      </c>
      <c r="F83" s="2">
        <f t="shared" si="5"/>
        <v>943.55946296853836</v>
      </c>
      <c r="G83" s="5">
        <f t="shared" si="6"/>
        <v>157.08739785052603</v>
      </c>
      <c r="H83" s="5">
        <f t="shared" si="7"/>
        <v>141376.83204743022</v>
      </c>
    </row>
    <row r="84" spans="4:8" x14ac:dyDescent="0.3">
      <c r="D84" s="2">
        <v>69</v>
      </c>
      <c r="E84" s="5">
        <f t="shared" si="4"/>
        <v>1100.6468608190644</v>
      </c>
      <c r="F84" s="2">
        <f t="shared" si="5"/>
        <v>942.51221364953483</v>
      </c>
      <c r="G84" s="5">
        <f t="shared" si="6"/>
        <v>158.13464716952956</v>
      </c>
      <c r="H84" s="5">
        <f t="shared" si="7"/>
        <v>141218.69740026069</v>
      </c>
    </row>
    <row r="85" spans="4:8" x14ac:dyDescent="0.3">
      <c r="D85" s="2">
        <v>70</v>
      </c>
      <c r="E85" s="5">
        <f t="shared" si="4"/>
        <v>1100.6468608190644</v>
      </c>
      <c r="F85" s="2">
        <f t="shared" si="5"/>
        <v>941.4579826684045</v>
      </c>
      <c r="G85" s="5">
        <f t="shared" si="6"/>
        <v>159.18887815065989</v>
      </c>
      <c r="H85" s="5">
        <f t="shared" si="7"/>
        <v>141059.50852211003</v>
      </c>
    </row>
    <row r="86" spans="4:8" x14ac:dyDescent="0.3">
      <c r="D86" s="2">
        <v>71</v>
      </c>
      <c r="E86" s="5">
        <f t="shared" si="4"/>
        <v>1100.6468608190644</v>
      </c>
      <c r="F86" s="2">
        <f t="shared" si="5"/>
        <v>940.39672348073361</v>
      </c>
      <c r="G86" s="5">
        <f t="shared" si="6"/>
        <v>160.25013733833077</v>
      </c>
      <c r="H86" s="5">
        <f t="shared" si="7"/>
        <v>140899.2583847717</v>
      </c>
    </row>
    <row r="87" spans="4:8" x14ac:dyDescent="0.3">
      <c r="D87" s="2">
        <v>72</v>
      </c>
      <c r="E87" s="5">
        <f t="shared" si="4"/>
        <v>1100.6468608190644</v>
      </c>
      <c r="F87" s="2">
        <f t="shared" si="5"/>
        <v>939.32838923181134</v>
      </c>
      <c r="G87" s="5">
        <f t="shared" si="6"/>
        <v>161.31847158725304</v>
      </c>
      <c r="H87" s="5">
        <f t="shared" si="7"/>
        <v>140737.93991318444</v>
      </c>
    </row>
    <row r="88" spans="4:8" x14ac:dyDescent="0.3">
      <c r="D88" s="2">
        <v>73</v>
      </c>
      <c r="E88" s="5">
        <f t="shared" si="4"/>
        <v>1100.6468608190644</v>
      </c>
      <c r="F88" s="2">
        <f t="shared" si="5"/>
        <v>938.25293275456295</v>
      </c>
      <c r="G88" s="5">
        <f t="shared" si="6"/>
        <v>162.39392806450144</v>
      </c>
      <c r="H88" s="5">
        <f t="shared" si="7"/>
        <v>140575.54598511994</v>
      </c>
    </row>
    <row r="89" spans="4:8" x14ac:dyDescent="0.3">
      <c r="D89" s="2">
        <v>74</v>
      </c>
      <c r="E89" s="5">
        <f t="shared" si="4"/>
        <v>1100.6468608190644</v>
      </c>
      <c r="F89" s="2">
        <f t="shared" si="5"/>
        <v>937.17030656746635</v>
      </c>
      <c r="G89" s="5">
        <f t="shared" si="6"/>
        <v>163.47655425159803</v>
      </c>
      <c r="H89" s="5">
        <f t="shared" si="7"/>
        <v>140412.06943086835</v>
      </c>
    </row>
    <row r="90" spans="4:8" x14ac:dyDescent="0.3">
      <c r="D90" s="2">
        <v>75</v>
      </c>
      <c r="E90" s="5">
        <f t="shared" si="4"/>
        <v>1100.6468608190644</v>
      </c>
      <c r="F90" s="2">
        <f t="shared" si="5"/>
        <v>936.08046287245554</v>
      </c>
      <c r="G90" s="5">
        <f t="shared" si="6"/>
        <v>164.56639794660884</v>
      </c>
      <c r="H90" s="5">
        <f t="shared" si="7"/>
        <v>140247.50303292173</v>
      </c>
    </row>
    <row r="91" spans="4:8" x14ac:dyDescent="0.3">
      <c r="D91" s="2">
        <v>76</v>
      </c>
      <c r="E91" s="5">
        <f t="shared" si="4"/>
        <v>1100.6468608190644</v>
      </c>
      <c r="F91" s="2">
        <f t="shared" si="5"/>
        <v>934.98335355281154</v>
      </c>
      <c r="G91" s="5">
        <f t="shared" si="6"/>
        <v>165.66350726625285</v>
      </c>
      <c r="H91" s="5">
        <f t="shared" si="7"/>
        <v>140081.83952565546</v>
      </c>
    </row>
    <row r="92" spans="4:8" x14ac:dyDescent="0.3">
      <c r="D92" s="2">
        <v>77</v>
      </c>
      <c r="E92" s="5">
        <f t="shared" si="4"/>
        <v>1100.6468608190644</v>
      </c>
      <c r="F92" s="2">
        <f t="shared" si="5"/>
        <v>933.87893017103636</v>
      </c>
      <c r="G92" s="5">
        <f t="shared" si="6"/>
        <v>166.76793064802803</v>
      </c>
      <c r="H92" s="5">
        <f t="shared" si="7"/>
        <v>139915.07159500744</v>
      </c>
    </row>
    <row r="93" spans="4:8" x14ac:dyDescent="0.3">
      <c r="D93" s="2">
        <v>78</v>
      </c>
      <c r="E93" s="5">
        <f t="shared" si="4"/>
        <v>1100.6468608190644</v>
      </c>
      <c r="F93" s="2">
        <f t="shared" si="5"/>
        <v>932.76714396671616</v>
      </c>
      <c r="G93" s="5">
        <f t="shared" si="6"/>
        <v>167.87971685234822</v>
      </c>
      <c r="H93" s="5">
        <f t="shared" si="7"/>
        <v>139747.19187815508</v>
      </c>
    </row>
    <row r="94" spans="4:8" x14ac:dyDescent="0.3">
      <c r="D94" s="2">
        <v>79</v>
      </c>
      <c r="E94" s="5">
        <f t="shared" si="4"/>
        <v>1100.6468608190644</v>
      </c>
      <c r="F94" s="2">
        <f t="shared" si="5"/>
        <v>931.64794585436721</v>
      </c>
      <c r="G94" s="5">
        <f t="shared" si="6"/>
        <v>168.99891496469718</v>
      </c>
      <c r="H94" s="5">
        <f t="shared" si="7"/>
        <v>139578.19296319038</v>
      </c>
    </row>
    <row r="95" spans="4:8" x14ac:dyDescent="0.3">
      <c r="D95" s="2">
        <v>80</v>
      </c>
      <c r="E95" s="5">
        <f t="shared" si="4"/>
        <v>1100.6468608190644</v>
      </c>
      <c r="F95" s="2">
        <f t="shared" si="5"/>
        <v>930.52128642126911</v>
      </c>
      <c r="G95" s="5">
        <f t="shared" si="6"/>
        <v>170.12557439779528</v>
      </c>
      <c r="H95" s="5">
        <f t="shared" si="7"/>
        <v>139408.06738879258</v>
      </c>
    </row>
    <row r="96" spans="4:8" x14ac:dyDescent="0.3">
      <c r="D96" s="2">
        <v>81</v>
      </c>
      <c r="E96" s="5">
        <f t="shared" si="4"/>
        <v>1100.6468608190644</v>
      </c>
      <c r="F96" s="2">
        <f t="shared" si="5"/>
        <v>929.38711592528387</v>
      </c>
      <c r="G96" s="5">
        <f t="shared" si="6"/>
        <v>171.25974489378052</v>
      </c>
      <c r="H96" s="5">
        <f t="shared" si="7"/>
        <v>139236.80764389879</v>
      </c>
    </row>
    <row r="97" spans="4:8" x14ac:dyDescent="0.3">
      <c r="D97" s="2">
        <v>82</v>
      </c>
      <c r="E97" s="5">
        <f t="shared" si="4"/>
        <v>1100.6468608190644</v>
      </c>
      <c r="F97" s="2">
        <f t="shared" si="5"/>
        <v>928.24538429265874</v>
      </c>
      <c r="G97" s="5">
        <f t="shared" si="6"/>
        <v>172.40147652640565</v>
      </c>
      <c r="H97" s="5">
        <f t="shared" si="7"/>
        <v>139064.40616737239</v>
      </c>
    </row>
    <row r="98" spans="4:8" x14ac:dyDescent="0.3">
      <c r="D98" s="2">
        <v>83</v>
      </c>
      <c r="E98" s="5">
        <f t="shared" si="4"/>
        <v>1100.6468608190644</v>
      </c>
      <c r="F98" s="2">
        <f t="shared" si="5"/>
        <v>927.09604111581586</v>
      </c>
      <c r="G98" s="5">
        <f t="shared" si="6"/>
        <v>173.55081970324852</v>
      </c>
      <c r="H98" s="5">
        <f t="shared" si="7"/>
        <v>138890.85534766913</v>
      </c>
    </row>
    <row r="99" spans="4:8" x14ac:dyDescent="0.3">
      <c r="D99" s="2">
        <v>84</v>
      </c>
      <c r="E99" s="5">
        <f t="shared" si="4"/>
        <v>1100.6468608190644</v>
      </c>
      <c r="F99" s="2">
        <f t="shared" si="5"/>
        <v>925.9390356511276</v>
      </c>
      <c r="G99" s="5">
        <f t="shared" si="6"/>
        <v>174.70782516793679</v>
      </c>
      <c r="H99" s="5">
        <f t="shared" si="7"/>
        <v>138716.14752250118</v>
      </c>
    </row>
    <row r="100" spans="4:8" x14ac:dyDescent="0.3">
      <c r="D100" s="2">
        <v>85</v>
      </c>
      <c r="E100" s="5">
        <f t="shared" si="4"/>
        <v>1100.6468608190644</v>
      </c>
      <c r="F100" s="2">
        <f t="shared" si="5"/>
        <v>924.77431681667451</v>
      </c>
      <c r="G100" s="5">
        <f t="shared" si="6"/>
        <v>175.87254400238987</v>
      </c>
      <c r="H100" s="5">
        <f t="shared" si="7"/>
        <v>138540.27497849878</v>
      </c>
    </row>
    <row r="101" spans="4:8" x14ac:dyDescent="0.3">
      <c r="D101" s="2">
        <v>86</v>
      </c>
      <c r="E101" s="5">
        <f t="shared" si="4"/>
        <v>1100.6468608190644</v>
      </c>
      <c r="F101" s="2">
        <f t="shared" si="5"/>
        <v>923.60183318999191</v>
      </c>
      <c r="G101" s="5">
        <f t="shared" si="6"/>
        <v>177.04502762907248</v>
      </c>
      <c r="H101" s="5">
        <f t="shared" si="7"/>
        <v>138363.22995086972</v>
      </c>
    </row>
    <row r="102" spans="4:8" x14ac:dyDescent="0.3">
      <c r="D102" s="2">
        <v>87</v>
      </c>
      <c r="E102" s="5">
        <f t="shared" si="4"/>
        <v>1100.6468608190644</v>
      </c>
      <c r="F102" s="2">
        <f t="shared" si="5"/>
        <v>922.42153300579821</v>
      </c>
      <c r="G102" s="5">
        <f t="shared" si="6"/>
        <v>178.22532781326618</v>
      </c>
      <c r="H102" s="5">
        <f t="shared" si="7"/>
        <v>138185.00462305645</v>
      </c>
    </row>
    <row r="103" spans="4:8" x14ac:dyDescent="0.3">
      <c r="D103" s="2">
        <v>88</v>
      </c>
      <c r="E103" s="5">
        <f t="shared" si="4"/>
        <v>1100.6468608190644</v>
      </c>
      <c r="F103" s="2">
        <f t="shared" si="5"/>
        <v>921.23336415370966</v>
      </c>
      <c r="G103" s="5">
        <f t="shared" si="6"/>
        <v>179.41349666535473</v>
      </c>
      <c r="H103" s="5">
        <f t="shared" si="7"/>
        <v>138005.59112639108</v>
      </c>
    </row>
    <row r="104" spans="4:8" x14ac:dyDescent="0.3">
      <c r="D104" s="2">
        <v>89</v>
      </c>
      <c r="E104" s="5">
        <f t="shared" si="4"/>
        <v>1100.6468608190644</v>
      </c>
      <c r="F104" s="2">
        <f t="shared" si="5"/>
        <v>920.03727417594064</v>
      </c>
      <c r="G104" s="5">
        <f t="shared" si="6"/>
        <v>180.60958664312375</v>
      </c>
      <c r="H104" s="5">
        <f t="shared" si="7"/>
        <v>137824.98153974797</v>
      </c>
    </row>
    <row r="105" spans="4:8" x14ac:dyDescent="0.3">
      <c r="D105" s="2">
        <v>90</v>
      </c>
      <c r="E105" s="5">
        <f t="shared" si="4"/>
        <v>1100.6468608190644</v>
      </c>
      <c r="F105" s="2">
        <f t="shared" si="5"/>
        <v>918.83321026498652</v>
      </c>
      <c r="G105" s="5">
        <f t="shared" si="6"/>
        <v>181.81365055407787</v>
      </c>
      <c r="H105" s="5">
        <f t="shared" si="7"/>
        <v>137643.16788919389</v>
      </c>
    </row>
    <row r="106" spans="4:8" x14ac:dyDescent="0.3">
      <c r="D106" s="2">
        <v>91</v>
      </c>
      <c r="E106" s="5">
        <f t="shared" si="4"/>
        <v>1100.6468608190644</v>
      </c>
      <c r="F106" s="2">
        <f t="shared" si="5"/>
        <v>917.62111926129262</v>
      </c>
      <c r="G106" s="5">
        <f t="shared" si="6"/>
        <v>183.02574155777177</v>
      </c>
      <c r="H106" s="5">
        <f t="shared" si="7"/>
        <v>137460.14214763613</v>
      </c>
    </row>
    <row r="107" spans="4:8" x14ac:dyDescent="0.3">
      <c r="D107" s="2">
        <v>92</v>
      </c>
      <c r="E107" s="5">
        <f t="shared" si="4"/>
        <v>1100.6468608190644</v>
      </c>
      <c r="F107" s="2">
        <f t="shared" si="5"/>
        <v>916.4009476509076</v>
      </c>
      <c r="G107" s="5">
        <f t="shared" si="6"/>
        <v>184.24591316815679</v>
      </c>
      <c r="H107" s="5">
        <f t="shared" si="7"/>
        <v>137275.89623446797</v>
      </c>
    </row>
    <row r="108" spans="4:8" x14ac:dyDescent="0.3">
      <c r="D108" s="2">
        <v>93</v>
      </c>
      <c r="E108" s="5">
        <f t="shared" si="4"/>
        <v>1100.6468608190644</v>
      </c>
      <c r="F108" s="2">
        <f t="shared" si="5"/>
        <v>915.17264156311978</v>
      </c>
      <c r="G108" s="5">
        <f t="shared" si="6"/>
        <v>185.4742192559446</v>
      </c>
      <c r="H108" s="5">
        <f t="shared" si="7"/>
        <v>137090.42201521204</v>
      </c>
    </row>
    <row r="109" spans="4:8" x14ac:dyDescent="0.3">
      <c r="D109" s="2">
        <v>94</v>
      </c>
      <c r="E109" s="5">
        <f t="shared" si="4"/>
        <v>1100.6468608190644</v>
      </c>
      <c r="F109" s="2">
        <f t="shared" si="5"/>
        <v>913.93614676808022</v>
      </c>
      <c r="G109" s="5">
        <f t="shared" si="6"/>
        <v>186.71071405098417</v>
      </c>
      <c r="H109" s="5">
        <f t="shared" si="7"/>
        <v>136903.71130116106</v>
      </c>
    </row>
    <row r="110" spans="4:8" x14ac:dyDescent="0.3">
      <c r="D110" s="2">
        <v>95</v>
      </c>
      <c r="E110" s="5">
        <f t="shared" si="4"/>
        <v>1100.6468608190644</v>
      </c>
      <c r="F110" s="2">
        <f t="shared" si="5"/>
        <v>912.69140867440717</v>
      </c>
      <c r="G110" s="5">
        <f t="shared" si="6"/>
        <v>187.95545214465722</v>
      </c>
      <c r="H110" s="5">
        <f t="shared" si="7"/>
        <v>136715.75584901639</v>
      </c>
    </row>
    <row r="111" spans="4:8" x14ac:dyDescent="0.3">
      <c r="D111" s="2">
        <v>96</v>
      </c>
      <c r="E111" s="5">
        <f t="shared" si="4"/>
        <v>1100.6468608190644</v>
      </c>
      <c r="F111" s="2">
        <f t="shared" si="5"/>
        <v>911.43837232677595</v>
      </c>
      <c r="G111" s="5">
        <f t="shared" si="6"/>
        <v>189.20848849228844</v>
      </c>
      <c r="H111" s="5">
        <f t="shared" si="7"/>
        <v>136526.5473605241</v>
      </c>
    </row>
    <row r="112" spans="4:8" x14ac:dyDescent="0.3">
      <c r="D112" s="2">
        <v>97</v>
      </c>
      <c r="E112" s="5">
        <f t="shared" si="4"/>
        <v>1100.6468608190644</v>
      </c>
      <c r="F112" s="2">
        <f t="shared" si="5"/>
        <v>910.17698240349398</v>
      </c>
      <c r="G112" s="5">
        <f t="shared" si="6"/>
        <v>190.46987841557041</v>
      </c>
      <c r="H112" s="5">
        <f t="shared" si="7"/>
        <v>136336.07748210852</v>
      </c>
    </row>
    <row r="113" spans="4:8" x14ac:dyDescent="0.3">
      <c r="D113" s="2">
        <v>98</v>
      </c>
      <c r="E113" s="5">
        <f t="shared" si="4"/>
        <v>1100.6468608190644</v>
      </c>
      <c r="F113" s="2">
        <f t="shared" si="5"/>
        <v>908.90718321405677</v>
      </c>
      <c r="G113" s="5">
        <f t="shared" si="6"/>
        <v>191.73967760500761</v>
      </c>
      <c r="H113" s="5">
        <f t="shared" si="7"/>
        <v>136144.33780450351</v>
      </c>
    </row>
    <row r="114" spans="4:8" x14ac:dyDescent="0.3">
      <c r="D114" s="2">
        <v>99</v>
      </c>
      <c r="E114" s="5">
        <f t="shared" si="4"/>
        <v>1100.6468608190644</v>
      </c>
      <c r="F114" s="2">
        <f t="shared" si="5"/>
        <v>907.62891869669011</v>
      </c>
      <c r="G114" s="5">
        <f t="shared" si="6"/>
        <v>193.01794212237428</v>
      </c>
      <c r="H114" s="5">
        <f t="shared" si="7"/>
        <v>135951.31986238112</v>
      </c>
    </row>
    <row r="115" spans="4:8" x14ac:dyDescent="0.3">
      <c r="D115" s="2">
        <v>100</v>
      </c>
      <c r="E115" s="5">
        <f t="shared" si="4"/>
        <v>1100.6468608190644</v>
      </c>
      <c r="F115" s="2">
        <f t="shared" si="5"/>
        <v>906.34213241587406</v>
      </c>
      <c r="G115" s="5">
        <f t="shared" si="6"/>
        <v>194.30472840319032</v>
      </c>
      <c r="H115" s="5">
        <f t="shared" si="7"/>
        <v>135757.01513397793</v>
      </c>
    </row>
    <row r="116" spans="4:8" x14ac:dyDescent="0.3">
      <c r="D116" s="2">
        <v>101</v>
      </c>
      <c r="E116" s="5">
        <f t="shared" si="4"/>
        <v>1100.6468608190644</v>
      </c>
      <c r="F116" s="2">
        <f t="shared" si="5"/>
        <v>905.04676755985292</v>
      </c>
      <c r="G116" s="5">
        <f t="shared" si="6"/>
        <v>195.60009325921146</v>
      </c>
      <c r="H116" s="5">
        <f t="shared" si="7"/>
        <v>135561.41504071871</v>
      </c>
    </row>
    <row r="117" spans="4:8" x14ac:dyDescent="0.3">
      <c r="D117" s="2">
        <v>102</v>
      </c>
      <c r="E117" s="5">
        <f t="shared" si="4"/>
        <v>1100.6468608190644</v>
      </c>
      <c r="F117" s="2">
        <f t="shared" si="5"/>
        <v>903.74276693812487</v>
      </c>
      <c r="G117" s="5">
        <f t="shared" si="6"/>
        <v>196.90409388093951</v>
      </c>
      <c r="H117" s="5">
        <f t="shared" si="7"/>
        <v>135364.51094683778</v>
      </c>
    </row>
    <row r="118" spans="4:8" x14ac:dyDescent="0.3">
      <c r="D118" s="2">
        <v>103</v>
      </c>
      <c r="E118" s="5">
        <f t="shared" si="4"/>
        <v>1100.6468608190644</v>
      </c>
      <c r="F118" s="2">
        <f t="shared" si="5"/>
        <v>902.43007297891847</v>
      </c>
      <c r="G118" s="5">
        <f t="shared" si="6"/>
        <v>198.21678784014591</v>
      </c>
      <c r="H118" s="5">
        <f t="shared" si="7"/>
        <v>135166.29415899763</v>
      </c>
    </row>
    <row r="119" spans="4:8" x14ac:dyDescent="0.3">
      <c r="D119" s="2">
        <v>104</v>
      </c>
      <c r="E119" s="5">
        <f t="shared" si="4"/>
        <v>1100.6468608190644</v>
      </c>
      <c r="F119" s="2">
        <f t="shared" si="5"/>
        <v>901.10862772665087</v>
      </c>
      <c r="G119" s="5">
        <f t="shared" si="6"/>
        <v>199.53823309241352</v>
      </c>
      <c r="H119" s="5">
        <f t="shared" si="7"/>
        <v>134966.75592590522</v>
      </c>
    </row>
    <row r="120" spans="4:8" x14ac:dyDescent="0.3">
      <c r="D120" s="2">
        <v>105</v>
      </c>
      <c r="E120" s="5">
        <f t="shared" si="4"/>
        <v>1100.6468608190644</v>
      </c>
      <c r="F120" s="2">
        <f t="shared" si="5"/>
        <v>899.77837283936822</v>
      </c>
      <c r="G120" s="5">
        <f t="shared" si="6"/>
        <v>200.86848797969617</v>
      </c>
      <c r="H120" s="5">
        <f t="shared" si="7"/>
        <v>134765.88743792553</v>
      </c>
    </row>
    <row r="121" spans="4:8" x14ac:dyDescent="0.3">
      <c r="D121" s="2">
        <v>106</v>
      </c>
      <c r="E121" s="5">
        <f t="shared" si="4"/>
        <v>1100.6468608190644</v>
      </c>
      <c r="F121" s="2">
        <f t="shared" si="5"/>
        <v>898.43924958617026</v>
      </c>
      <c r="G121" s="5">
        <f t="shared" si="6"/>
        <v>202.20761123289412</v>
      </c>
      <c r="H121" s="5">
        <f t="shared" si="7"/>
        <v>134563.67982669262</v>
      </c>
    </row>
    <row r="122" spans="4:8" x14ac:dyDescent="0.3">
      <c r="D122" s="2">
        <v>107</v>
      </c>
      <c r="E122" s="5">
        <f t="shared" si="4"/>
        <v>1100.6468608190644</v>
      </c>
      <c r="F122" s="2">
        <f t="shared" si="5"/>
        <v>897.09119884461745</v>
      </c>
      <c r="G122" s="5">
        <f t="shared" si="6"/>
        <v>203.55566197444693</v>
      </c>
      <c r="H122" s="5">
        <f t="shared" si="7"/>
        <v>134360.12416471817</v>
      </c>
    </row>
    <row r="123" spans="4:8" x14ac:dyDescent="0.3">
      <c r="D123" s="2">
        <v>108</v>
      </c>
      <c r="E123" s="5">
        <f t="shared" si="4"/>
        <v>1100.6468608190644</v>
      </c>
      <c r="F123" s="2">
        <f t="shared" si="5"/>
        <v>895.73416109812115</v>
      </c>
      <c r="G123" s="5">
        <f t="shared" si="6"/>
        <v>204.91269972094324</v>
      </c>
      <c r="H123" s="5">
        <f t="shared" si="7"/>
        <v>134155.21146499724</v>
      </c>
    </row>
    <row r="124" spans="4:8" x14ac:dyDescent="0.3">
      <c r="D124" s="2">
        <v>109</v>
      </c>
      <c r="E124" s="5">
        <f t="shared" si="4"/>
        <v>1100.6468608190644</v>
      </c>
      <c r="F124" s="2">
        <f t="shared" si="5"/>
        <v>894.36807643331485</v>
      </c>
      <c r="G124" s="5">
        <f t="shared" si="6"/>
        <v>206.27878438574953</v>
      </c>
      <c r="H124" s="5">
        <f t="shared" si="7"/>
        <v>133948.9326806115</v>
      </c>
    </row>
    <row r="125" spans="4:8" x14ac:dyDescent="0.3">
      <c r="D125" s="2">
        <v>110</v>
      </c>
      <c r="E125" s="5">
        <f t="shared" si="4"/>
        <v>1100.6468608190644</v>
      </c>
      <c r="F125" s="2">
        <f t="shared" si="5"/>
        <v>892.99288453741008</v>
      </c>
      <c r="G125" s="5">
        <f t="shared" si="6"/>
        <v>207.65397628165431</v>
      </c>
      <c r="H125" s="5">
        <f t="shared" si="7"/>
        <v>133741.27870432983</v>
      </c>
    </row>
    <row r="126" spans="4:8" x14ac:dyDescent="0.3">
      <c r="D126" s="2">
        <v>111</v>
      </c>
      <c r="E126" s="5">
        <f t="shared" si="4"/>
        <v>1100.6468608190644</v>
      </c>
      <c r="F126" s="2">
        <f t="shared" si="5"/>
        <v>891.6085246955322</v>
      </c>
      <c r="G126" s="5">
        <f t="shared" si="6"/>
        <v>209.03833612353219</v>
      </c>
      <c r="H126" s="5">
        <f t="shared" si="7"/>
        <v>133532.24036820629</v>
      </c>
    </row>
    <row r="127" spans="4:8" x14ac:dyDescent="0.3">
      <c r="D127" s="2">
        <v>112</v>
      </c>
      <c r="E127" s="5">
        <f t="shared" si="4"/>
        <v>1100.6468608190644</v>
      </c>
      <c r="F127" s="2">
        <f t="shared" si="5"/>
        <v>890.214935788042</v>
      </c>
      <c r="G127" s="5">
        <f t="shared" si="6"/>
        <v>210.43192503102239</v>
      </c>
      <c r="H127" s="5">
        <f t="shared" si="7"/>
        <v>133321.80844317525</v>
      </c>
    </row>
    <row r="128" spans="4:8" x14ac:dyDescent="0.3">
      <c r="D128" s="2">
        <v>113</v>
      </c>
      <c r="E128" s="5">
        <f t="shared" si="4"/>
        <v>1100.6468608190644</v>
      </c>
      <c r="F128" s="2">
        <f t="shared" si="5"/>
        <v>888.81205628783493</v>
      </c>
      <c r="G128" s="5">
        <f t="shared" si="6"/>
        <v>211.83480453122945</v>
      </c>
      <c r="H128" s="5">
        <f t="shared" si="7"/>
        <v>133109.97363864403</v>
      </c>
    </row>
    <row r="129" spans="4:8" x14ac:dyDescent="0.3">
      <c r="D129" s="2">
        <v>114</v>
      </c>
      <c r="E129" s="5">
        <f t="shared" si="4"/>
        <v>1100.6468608190644</v>
      </c>
      <c r="F129" s="2">
        <f t="shared" si="5"/>
        <v>887.39982425762685</v>
      </c>
      <c r="G129" s="5">
        <f t="shared" si="6"/>
        <v>213.24703656143754</v>
      </c>
      <c r="H129" s="5">
        <f t="shared" si="7"/>
        <v>132896.72660208261</v>
      </c>
    </row>
    <row r="130" spans="4:8" x14ac:dyDescent="0.3">
      <c r="D130" s="2">
        <v>115</v>
      </c>
      <c r="E130" s="5">
        <f t="shared" si="4"/>
        <v>1100.6468608190644</v>
      </c>
      <c r="F130" s="2">
        <f t="shared" si="5"/>
        <v>885.97817734721741</v>
      </c>
      <c r="G130" s="5">
        <f t="shared" si="6"/>
        <v>214.66868347184698</v>
      </c>
      <c r="H130" s="5">
        <f t="shared" si="7"/>
        <v>132682.05791861075</v>
      </c>
    </row>
    <row r="131" spans="4:8" x14ac:dyDescent="0.3">
      <c r="D131" s="2">
        <v>116</v>
      </c>
      <c r="E131" s="5">
        <f t="shared" si="4"/>
        <v>1100.6468608190644</v>
      </c>
      <c r="F131" s="2">
        <f t="shared" si="5"/>
        <v>884.54705279073835</v>
      </c>
      <c r="G131" s="5">
        <f t="shared" si="6"/>
        <v>216.09980802832604</v>
      </c>
      <c r="H131" s="5">
        <f t="shared" si="7"/>
        <v>132465.95811058243</v>
      </c>
    </row>
    <row r="132" spans="4:8" x14ac:dyDescent="0.3">
      <c r="D132" s="2">
        <v>117</v>
      </c>
      <c r="E132" s="5">
        <f t="shared" si="4"/>
        <v>1100.6468608190644</v>
      </c>
      <c r="F132" s="2">
        <f t="shared" si="5"/>
        <v>883.10638740388288</v>
      </c>
      <c r="G132" s="5">
        <f t="shared" si="6"/>
        <v>217.54047341518151</v>
      </c>
      <c r="H132" s="5">
        <f t="shared" si="7"/>
        <v>132248.41763716727</v>
      </c>
    </row>
    <row r="133" spans="4:8" x14ac:dyDescent="0.3">
      <c r="D133" s="2">
        <v>118</v>
      </c>
      <c r="E133" s="5">
        <f t="shared" si="4"/>
        <v>1100.6468608190644</v>
      </c>
      <c r="F133" s="2">
        <f t="shared" si="5"/>
        <v>881.65611758111515</v>
      </c>
      <c r="G133" s="5">
        <f t="shared" si="6"/>
        <v>218.99074323794923</v>
      </c>
      <c r="H133" s="5">
        <f t="shared" si="7"/>
        <v>132029.42689392931</v>
      </c>
    </row>
    <row r="134" spans="4:8" x14ac:dyDescent="0.3">
      <c r="D134" s="2">
        <v>119</v>
      </c>
      <c r="E134" s="5">
        <f t="shared" si="4"/>
        <v>1100.6468608190644</v>
      </c>
      <c r="F134" s="2">
        <f t="shared" si="5"/>
        <v>880.19617929286198</v>
      </c>
      <c r="G134" s="5">
        <f t="shared" si="6"/>
        <v>220.4506815262024</v>
      </c>
      <c r="H134" s="5">
        <f t="shared" si="7"/>
        <v>131808.9762124031</v>
      </c>
    </row>
    <row r="135" spans="4:8" x14ac:dyDescent="0.3">
      <c r="D135" s="2">
        <v>120</v>
      </c>
      <c r="E135" s="5">
        <f t="shared" si="4"/>
        <v>1100.6468608190644</v>
      </c>
      <c r="F135" s="2">
        <f t="shared" si="5"/>
        <v>878.72650808268736</v>
      </c>
      <c r="G135" s="5">
        <f t="shared" si="6"/>
        <v>221.92035273637703</v>
      </c>
      <c r="H135" s="5">
        <f t="shared" si="7"/>
        <v>131587.05585966673</v>
      </c>
    </row>
    <row r="136" spans="4:8" x14ac:dyDescent="0.3">
      <c r="D136" s="2">
        <v>121</v>
      </c>
      <c r="E136" s="5">
        <f t="shared" si="4"/>
        <v>1100.6468608190644</v>
      </c>
      <c r="F136" s="2">
        <f t="shared" si="5"/>
        <v>877.24703906444483</v>
      </c>
      <c r="G136" s="5">
        <f t="shared" si="6"/>
        <v>223.39982175461955</v>
      </c>
      <c r="H136" s="5">
        <f t="shared" si="7"/>
        <v>131363.65603791209</v>
      </c>
    </row>
    <row r="137" spans="4:8" x14ac:dyDescent="0.3">
      <c r="D137" s="2">
        <v>122</v>
      </c>
      <c r="E137" s="5">
        <f t="shared" si="4"/>
        <v>1100.6468608190644</v>
      </c>
      <c r="F137" s="2">
        <f t="shared" si="5"/>
        <v>875.75770691941398</v>
      </c>
      <c r="G137" s="5">
        <f t="shared" si="6"/>
        <v>224.88915389965041</v>
      </c>
      <c r="H137" s="5">
        <f t="shared" si="7"/>
        <v>131138.76688401244</v>
      </c>
    </row>
    <row r="138" spans="4:8" x14ac:dyDescent="0.3">
      <c r="D138" s="2">
        <v>123</v>
      </c>
      <c r="E138" s="5">
        <f t="shared" si="4"/>
        <v>1100.6468608190644</v>
      </c>
      <c r="F138" s="2">
        <f t="shared" si="5"/>
        <v>874.25844589341625</v>
      </c>
      <c r="G138" s="5">
        <f t="shared" si="6"/>
        <v>226.38841492564814</v>
      </c>
      <c r="H138" s="5">
        <f t="shared" si="7"/>
        <v>130912.37846908679</v>
      </c>
    </row>
    <row r="139" spans="4:8" x14ac:dyDescent="0.3">
      <c r="D139" s="2">
        <v>124</v>
      </c>
      <c r="E139" s="5">
        <f t="shared" si="4"/>
        <v>1100.6468608190644</v>
      </c>
      <c r="F139" s="2">
        <f t="shared" si="5"/>
        <v>872.74918979391202</v>
      </c>
      <c r="G139" s="5">
        <f t="shared" si="6"/>
        <v>227.89767102515236</v>
      </c>
      <c r="H139" s="5">
        <f t="shared" si="7"/>
        <v>130684.48079806163</v>
      </c>
    </row>
    <row r="140" spans="4:8" x14ac:dyDescent="0.3">
      <c r="D140" s="2">
        <v>125</v>
      </c>
      <c r="E140" s="5">
        <f t="shared" si="4"/>
        <v>1100.6468608190644</v>
      </c>
      <c r="F140" s="2">
        <f t="shared" si="5"/>
        <v>871.22987198707767</v>
      </c>
      <c r="G140" s="5">
        <f t="shared" si="6"/>
        <v>229.41698883198671</v>
      </c>
      <c r="H140" s="5">
        <f t="shared" si="7"/>
        <v>130455.06380922964</v>
      </c>
    </row>
    <row r="141" spans="4:8" x14ac:dyDescent="0.3">
      <c r="D141" s="2">
        <v>126</v>
      </c>
      <c r="E141" s="5">
        <f t="shared" si="4"/>
        <v>1100.6468608190644</v>
      </c>
      <c r="F141" s="2">
        <f t="shared" si="5"/>
        <v>869.70042539486428</v>
      </c>
      <c r="G141" s="5">
        <f t="shared" si="6"/>
        <v>230.9464354242001</v>
      </c>
      <c r="H141" s="5">
        <f t="shared" si="7"/>
        <v>130224.11737380545</v>
      </c>
    </row>
    <row r="142" spans="4:8" x14ac:dyDescent="0.3">
      <c r="D142" s="2">
        <v>127</v>
      </c>
      <c r="E142" s="5">
        <f t="shared" si="4"/>
        <v>1100.6468608190644</v>
      </c>
      <c r="F142" s="2">
        <f t="shared" si="5"/>
        <v>868.16078249203645</v>
      </c>
      <c r="G142" s="5">
        <f t="shared" si="6"/>
        <v>232.48607832702794</v>
      </c>
      <c r="H142" s="5">
        <f t="shared" si="7"/>
        <v>129991.63129547842</v>
      </c>
    </row>
    <row r="143" spans="4:8" x14ac:dyDescent="0.3">
      <c r="D143" s="2">
        <v>128</v>
      </c>
      <c r="E143" s="5">
        <f t="shared" si="4"/>
        <v>1100.6468608190644</v>
      </c>
      <c r="F143" s="2">
        <f t="shared" si="5"/>
        <v>866.61087530318946</v>
      </c>
      <c r="G143" s="5">
        <f t="shared" si="6"/>
        <v>234.03598551587493</v>
      </c>
      <c r="H143" s="5">
        <f t="shared" si="7"/>
        <v>129757.59530996255</v>
      </c>
    </row>
    <row r="144" spans="4:8" x14ac:dyDescent="0.3">
      <c r="D144" s="2">
        <v>129</v>
      </c>
      <c r="E144" s="5">
        <f t="shared" ref="E144:E207" si="8">$E$9</f>
        <v>1100.6468608190644</v>
      </c>
      <c r="F144" s="2">
        <f t="shared" si="5"/>
        <v>865.05063539975026</v>
      </c>
      <c r="G144" s="5">
        <f t="shared" si="6"/>
        <v>235.59622541931412</v>
      </c>
      <c r="H144" s="5">
        <f t="shared" si="7"/>
        <v>129521.99908454323</v>
      </c>
    </row>
    <row r="145" spans="4:8" x14ac:dyDescent="0.3">
      <c r="D145" s="2">
        <v>130</v>
      </c>
      <c r="E145" s="5">
        <f t="shared" si="8"/>
        <v>1100.6468608190644</v>
      </c>
      <c r="F145" s="2">
        <f t="shared" ref="F145:F208" si="9">H144*$E$5/12</f>
        <v>863.47999389695497</v>
      </c>
      <c r="G145" s="5">
        <f t="shared" ref="G145:G208" si="10">E145-F145</f>
        <v>237.16686692210942</v>
      </c>
      <c r="H145" s="5">
        <f t="shared" ref="H145:H208" si="11">H144-G145</f>
        <v>129284.83221762112</v>
      </c>
    </row>
    <row r="146" spans="4:8" x14ac:dyDescent="0.3">
      <c r="D146" s="2">
        <v>131</v>
      </c>
      <c r="E146" s="5">
        <f t="shared" si="8"/>
        <v>1100.6468608190644</v>
      </c>
      <c r="F146" s="2">
        <f t="shared" si="9"/>
        <v>861.89888145080749</v>
      </c>
      <c r="G146" s="5">
        <f t="shared" si="10"/>
        <v>238.74797936825689</v>
      </c>
      <c r="H146" s="5">
        <f t="shared" si="11"/>
        <v>129046.08423825286</v>
      </c>
    </row>
    <row r="147" spans="4:8" x14ac:dyDescent="0.3">
      <c r="D147" s="2">
        <v>132</v>
      </c>
      <c r="E147" s="5">
        <f t="shared" si="8"/>
        <v>1100.6468608190644</v>
      </c>
      <c r="F147" s="2">
        <f t="shared" si="9"/>
        <v>860.30722825501914</v>
      </c>
      <c r="G147" s="5">
        <f t="shared" si="10"/>
        <v>240.33963256404525</v>
      </c>
      <c r="H147" s="5">
        <f t="shared" si="11"/>
        <v>128805.74460568881</v>
      </c>
    </row>
    <row r="148" spans="4:8" x14ac:dyDescent="0.3">
      <c r="D148" s="2">
        <v>133</v>
      </c>
      <c r="E148" s="5">
        <f t="shared" si="8"/>
        <v>1100.6468608190644</v>
      </c>
      <c r="F148" s="2">
        <f t="shared" si="9"/>
        <v>858.70496403792549</v>
      </c>
      <c r="G148" s="5">
        <f t="shared" si="10"/>
        <v>241.94189678113889</v>
      </c>
      <c r="H148" s="5">
        <f t="shared" si="11"/>
        <v>128563.80270890768</v>
      </c>
    </row>
    <row r="149" spans="4:8" x14ac:dyDescent="0.3">
      <c r="D149" s="2">
        <v>134</v>
      </c>
      <c r="E149" s="5">
        <f t="shared" si="8"/>
        <v>1100.6468608190644</v>
      </c>
      <c r="F149" s="2">
        <f t="shared" si="9"/>
        <v>857.09201805938449</v>
      </c>
      <c r="G149" s="5">
        <f t="shared" si="10"/>
        <v>243.5548427596799</v>
      </c>
      <c r="H149" s="5">
        <f t="shared" si="11"/>
        <v>128320.247866148</v>
      </c>
    </row>
    <row r="150" spans="4:8" x14ac:dyDescent="0.3">
      <c r="D150" s="2">
        <v>135</v>
      </c>
      <c r="E150" s="5">
        <f t="shared" si="8"/>
        <v>1100.6468608190644</v>
      </c>
      <c r="F150" s="2">
        <f t="shared" si="9"/>
        <v>855.46831910765331</v>
      </c>
      <c r="G150" s="5">
        <f t="shared" si="10"/>
        <v>245.17854171141107</v>
      </c>
      <c r="H150" s="5">
        <f t="shared" si="11"/>
        <v>128075.06932443658</v>
      </c>
    </row>
    <row r="151" spans="4:8" x14ac:dyDescent="0.3">
      <c r="D151" s="2">
        <v>136</v>
      </c>
      <c r="E151" s="5">
        <f t="shared" si="8"/>
        <v>1100.6468608190644</v>
      </c>
      <c r="F151" s="2">
        <f t="shared" si="9"/>
        <v>853.83379549624397</v>
      </c>
      <c r="G151" s="5">
        <f t="shared" si="10"/>
        <v>246.81306532282042</v>
      </c>
      <c r="H151" s="5">
        <f t="shared" si="11"/>
        <v>127828.25625911377</v>
      </c>
    </row>
    <row r="152" spans="4:8" x14ac:dyDescent="0.3">
      <c r="D152" s="2">
        <v>137</v>
      </c>
      <c r="E152" s="5">
        <f t="shared" si="8"/>
        <v>1100.6468608190644</v>
      </c>
      <c r="F152" s="2">
        <f t="shared" si="9"/>
        <v>852.18837506075852</v>
      </c>
      <c r="G152" s="5">
        <f t="shared" si="10"/>
        <v>248.45848575830587</v>
      </c>
      <c r="H152" s="5">
        <f t="shared" si="11"/>
        <v>127579.79777335546</v>
      </c>
    </row>
    <row r="153" spans="4:8" x14ac:dyDescent="0.3">
      <c r="D153" s="2">
        <v>138</v>
      </c>
      <c r="E153" s="5">
        <f t="shared" si="8"/>
        <v>1100.6468608190644</v>
      </c>
      <c r="F153" s="2">
        <f t="shared" si="9"/>
        <v>850.53198515570318</v>
      </c>
      <c r="G153" s="5">
        <f t="shared" si="10"/>
        <v>250.1148756633612</v>
      </c>
      <c r="H153" s="5">
        <f t="shared" si="11"/>
        <v>127329.6828976921</v>
      </c>
    </row>
    <row r="154" spans="4:8" x14ac:dyDescent="0.3">
      <c r="D154" s="2">
        <v>139</v>
      </c>
      <c r="E154" s="5">
        <f t="shared" si="8"/>
        <v>1100.6468608190644</v>
      </c>
      <c r="F154" s="2">
        <f t="shared" si="9"/>
        <v>848.86455265128063</v>
      </c>
      <c r="G154" s="5">
        <f t="shared" si="10"/>
        <v>251.78230816778375</v>
      </c>
      <c r="H154" s="5">
        <f t="shared" si="11"/>
        <v>127077.90058952432</v>
      </c>
    </row>
    <row r="155" spans="4:8" x14ac:dyDescent="0.3">
      <c r="D155" s="2">
        <v>140</v>
      </c>
      <c r="E155" s="5">
        <f t="shared" si="8"/>
        <v>1100.6468608190644</v>
      </c>
      <c r="F155" s="2">
        <f t="shared" si="9"/>
        <v>847.1860039301622</v>
      </c>
      <c r="G155" s="5">
        <f t="shared" si="10"/>
        <v>253.46085688890219</v>
      </c>
      <c r="H155" s="5">
        <f t="shared" si="11"/>
        <v>126824.43973263541</v>
      </c>
    </row>
    <row r="156" spans="4:8" x14ac:dyDescent="0.3">
      <c r="D156" s="2">
        <v>141</v>
      </c>
      <c r="E156" s="5">
        <f t="shared" si="8"/>
        <v>1100.6468608190644</v>
      </c>
      <c r="F156" s="2">
        <f t="shared" si="9"/>
        <v>845.4962648842361</v>
      </c>
      <c r="G156" s="5">
        <f t="shared" si="10"/>
        <v>255.15059593482829</v>
      </c>
      <c r="H156" s="5">
        <f t="shared" si="11"/>
        <v>126569.28913670058</v>
      </c>
    </row>
    <row r="157" spans="4:8" x14ac:dyDescent="0.3">
      <c r="D157" s="2">
        <v>142</v>
      </c>
      <c r="E157" s="5">
        <f t="shared" si="8"/>
        <v>1100.6468608190644</v>
      </c>
      <c r="F157" s="2">
        <f t="shared" si="9"/>
        <v>843.79526091133721</v>
      </c>
      <c r="G157" s="5">
        <f t="shared" si="10"/>
        <v>256.85159990772718</v>
      </c>
      <c r="H157" s="5">
        <f t="shared" si="11"/>
        <v>126312.43753679286</v>
      </c>
    </row>
    <row r="158" spans="4:8" x14ac:dyDescent="0.3">
      <c r="D158" s="2">
        <v>143</v>
      </c>
      <c r="E158" s="5">
        <f t="shared" si="8"/>
        <v>1100.6468608190644</v>
      </c>
      <c r="F158" s="2">
        <f t="shared" si="9"/>
        <v>842.08291691195245</v>
      </c>
      <c r="G158" s="5">
        <f t="shared" si="10"/>
        <v>258.56394390711193</v>
      </c>
      <c r="H158" s="5">
        <f t="shared" si="11"/>
        <v>126053.87359288575</v>
      </c>
    </row>
    <row r="159" spans="4:8" x14ac:dyDescent="0.3">
      <c r="D159" s="2">
        <v>144</v>
      </c>
      <c r="E159" s="5">
        <f t="shared" si="8"/>
        <v>1100.6468608190644</v>
      </c>
      <c r="F159" s="2">
        <f t="shared" si="9"/>
        <v>840.35915728590498</v>
      </c>
      <c r="G159" s="5">
        <f t="shared" si="10"/>
        <v>260.2877035331594</v>
      </c>
      <c r="H159" s="5">
        <f t="shared" si="11"/>
        <v>125793.58588935259</v>
      </c>
    </row>
    <row r="160" spans="4:8" x14ac:dyDescent="0.3">
      <c r="D160" s="2">
        <v>145</v>
      </c>
      <c r="E160" s="5">
        <f t="shared" si="8"/>
        <v>1100.6468608190644</v>
      </c>
      <c r="F160" s="2">
        <f t="shared" si="9"/>
        <v>838.62390592901727</v>
      </c>
      <c r="G160" s="5">
        <f t="shared" si="10"/>
        <v>262.02295489004712</v>
      </c>
      <c r="H160" s="5">
        <f t="shared" si="11"/>
        <v>125531.56293446253</v>
      </c>
    </row>
    <row r="161" spans="4:8" x14ac:dyDescent="0.3">
      <c r="D161" s="2">
        <v>146</v>
      </c>
      <c r="E161" s="5">
        <f t="shared" si="8"/>
        <v>1100.6468608190644</v>
      </c>
      <c r="F161" s="2">
        <f t="shared" si="9"/>
        <v>836.87708622975026</v>
      </c>
      <c r="G161" s="5">
        <f t="shared" si="10"/>
        <v>263.76977458931412</v>
      </c>
      <c r="H161" s="5">
        <f t="shared" si="11"/>
        <v>125267.79315987322</v>
      </c>
    </row>
    <row r="162" spans="4:8" x14ac:dyDescent="0.3">
      <c r="D162" s="2">
        <v>147</v>
      </c>
      <c r="E162" s="5">
        <f t="shared" si="8"/>
        <v>1100.6468608190644</v>
      </c>
      <c r="F162" s="2">
        <f t="shared" si="9"/>
        <v>835.11862106582157</v>
      </c>
      <c r="G162" s="5">
        <f t="shared" si="10"/>
        <v>265.52823975324281</v>
      </c>
      <c r="H162" s="5">
        <f t="shared" si="11"/>
        <v>125002.26492011998</v>
      </c>
    </row>
    <row r="163" spans="4:8" x14ac:dyDescent="0.3">
      <c r="D163" s="2">
        <v>148</v>
      </c>
      <c r="E163" s="5">
        <f t="shared" si="8"/>
        <v>1100.6468608190644</v>
      </c>
      <c r="F163" s="2">
        <f t="shared" si="9"/>
        <v>833.34843280079986</v>
      </c>
      <c r="G163" s="5">
        <f t="shared" si="10"/>
        <v>267.29842801826453</v>
      </c>
      <c r="H163" s="5">
        <f t="shared" si="11"/>
        <v>124734.96649210172</v>
      </c>
    </row>
    <row r="164" spans="4:8" x14ac:dyDescent="0.3">
      <c r="D164" s="2">
        <v>149</v>
      </c>
      <c r="E164" s="5">
        <f t="shared" si="8"/>
        <v>1100.6468608190644</v>
      </c>
      <c r="F164" s="2">
        <f t="shared" si="9"/>
        <v>831.56644328067807</v>
      </c>
      <c r="G164" s="5">
        <f t="shared" si="10"/>
        <v>269.08041753838631</v>
      </c>
      <c r="H164" s="5">
        <f t="shared" si="11"/>
        <v>124465.88607456334</v>
      </c>
    </row>
    <row r="165" spans="4:8" x14ac:dyDescent="0.3">
      <c r="D165" s="2">
        <v>150</v>
      </c>
      <c r="E165" s="5">
        <f t="shared" si="8"/>
        <v>1100.6468608190644</v>
      </c>
      <c r="F165" s="2">
        <f t="shared" si="9"/>
        <v>829.7725738304224</v>
      </c>
      <c r="G165" s="5">
        <f t="shared" si="10"/>
        <v>270.87428698864198</v>
      </c>
      <c r="H165" s="5">
        <f t="shared" si="11"/>
        <v>124195.01178757469</v>
      </c>
    </row>
    <row r="166" spans="4:8" x14ac:dyDescent="0.3">
      <c r="D166" s="2">
        <v>151</v>
      </c>
      <c r="E166" s="5">
        <f t="shared" si="8"/>
        <v>1100.6468608190644</v>
      </c>
      <c r="F166" s="2">
        <f t="shared" si="9"/>
        <v>827.96674525049809</v>
      </c>
      <c r="G166" s="5">
        <f t="shared" si="10"/>
        <v>272.68011556856629</v>
      </c>
      <c r="H166" s="5">
        <f t="shared" si="11"/>
        <v>123922.33167200613</v>
      </c>
    </row>
    <row r="167" spans="4:8" x14ac:dyDescent="0.3">
      <c r="D167" s="2">
        <v>152</v>
      </c>
      <c r="E167" s="5">
        <f t="shared" si="8"/>
        <v>1100.6468608190644</v>
      </c>
      <c r="F167" s="2">
        <f t="shared" si="9"/>
        <v>826.14887781337427</v>
      </c>
      <c r="G167" s="5">
        <f t="shared" si="10"/>
        <v>274.49798300569012</v>
      </c>
      <c r="H167" s="5">
        <f t="shared" si="11"/>
        <v>123647.83368900044</v>
      </c>
    </row>
    <row r="168" spans="4:8" x14ac:dyDescent="0.3">
      <c r="D168" s="2">
        <v>153</v>
      </c>
      <c r="E168" s="5">
        <f t="shared" si="8"/>
        <v>1100.6468608190644</v>
      </c>
      <c r="F168" s="2">
        <f t="shared" si="9"/>
        <v>824.31889126000294</v>
      </c>
      <c r="G168" s="5">
        <f t="shared" si="10"/>
        <v>276.32796955906144</v>
      </c>
      <c r="H168" s="5">
        <f t="shared" si="11"/>
        <v>123371.50571944138</v>
      </c>
    </row>
    <row r="169" spans="4:8" x14ac:dyDescent="0.3">
      <c r="D169" s="2">
        <v>154</v>
      </c>
      <c r="E169" s="5">
        <f t="shared" si="8"/>
        <v>1100.6468608190644</v>
      </c>
      <c r="F169" s="2">
        <f t="shared" si="9"/>
        <v>822.47670479627595</v>
      </c>
      <c r="G169" s="5">
        <f t="shared" si="10"/>
        <v>278.17015602278843</v>
      </c>
      <c r="H169" s="5">
        <f t="shared" si="11"/>
        <v>123093.3355634186</v>
      </c>
    </row>
    <row r="170" spans="4:8" x14ac:dyDescent="0.3">
      <c r="D170" s="2">
        <v>155</v>
      </c>
      <c r="E170" s="5">
        <f t="shared" si="8"/>
        <v>1100.6468608190644</v>
      </c>
      <c r="F170" s="2">
        <f t="shared" si="9"/>
        <v>820.62223708945737</v>
      </c>
      <c r="G170" s="5">
        <f t="shared" si="10"/>
        <v>280.02462372960701</v>
      </c>
      <c r="H170" s="5">
        <f t="shared" si="11"/>
        <v>122813.31093968899</v>
      </c>
    </row>
    <row r="171" spans="4:8" x14ac:dyDescent="0.3">
      <c r="D171" s="2">
        <v>156</v>
      </c>
      <c r="E171" s="5">
        <f t="shared" si="8"/>
        <v>1100.6468608190644</v>
      </c>
      <c r="F171" s="2">
        <f t="shared" si="9"/>
        <v>818.75540626459326</v>
      </c>
      <c r="G171" s="5">
        <f t="shared" si="10"/>
        <v>281.89145455447112</v>
      </c>
      <c r="H171" s="5">
        <f t="shared" si="11"/>
        <v>122531.41948513452</v>
      </c>
    </row>
    <row r="172" spans="4:8" x14ac:dyDescent="0.3">
      <c r="D172" s="2">
        <v>157</v>
      </c>
      <c r="E172" s="5">
        <f t="shared" si="8"/>
        <v>1100.6468608190644</v>
      </c>
      <c r="F172" s="2">
        <f t="shared" si="9"/>
        <v>816.8761299008969</v>
      </c>
      <c r="G172" s="5">
        <f t="shared" si="10"/>
        <v>283.77073091816749</v>
      </c>
      <c r="H172" s="5">
        <f t="shared" si="11"/>
        <v>122247.64875421635</v>
      </c>
    </row>
    <row r="173" spans="4:8" x14ac:dyDescent="0.3">
      <c r="D173" s="2">
        <v>158</v>
      </c>
      <c r="E173" s="5">
        <f t="shared" si="8"/>
        <v>1100.6468608190644</v>
      </c>
      <c r="F173" s="2">
        <f t="shared" si="9"/>
        <v>814.98432502810908</v>
      </c>
      <c r="G173" s="5">
        <f t="shared" si="10"/>
        <v>285.6625357909553</v>
      </c>
      <c r="H173" s="5">
        <f t="shared" si="11"/>
        <v>121961.9862184254</v>
      </c>
    </row>
    <row r="174" spans="4:8" x14ac:dyDescent="0.3">
      <c r="D174" s="2">
        <v>159</v>
      </c>
      <c r="E174" s="5">
        <f t="shared" si="8"/>
        <v>1100.6468608190644</v>
      </c>
      <c r="F174" s="2">
        <f t="shared" si="9"/>
        <v>813.07990812283606</v>
      </c>
      <c r="G174" s="5">
        <f t="shared" si="10"/>
        <v>287.56695269622833</v>
      </c>
      <c r="H174" s="5">
        <f t="shared" si="11"/>
        <v>121674.41926572917</v>
      </c>
    </row>
    <row r="175" spans="4:8" x14ac:dyDescent="0.3">
      <c r="D175" s="2">
        <v>160</v>
      </c>
      <c r="E175" s="5">
        <f t="shared" si="8"/>
        <v>1100.6468608190644</v>
      </c>
      <c r="F175" s="2">
        <f t="shared" si="9"/>
        <v>811.16279510486117</v>
      </c>
      <c r="G175" s="5">
        <f t="shared" si="10"/>
        <v>289.48406571420321</v>
      </c>
      <c r="H175" s="5">
        <f t="shared" si="11"/>
        <v>121384.93520001497</v>
      </c>
    </row>
    <row r="176" spans="4:8" x14ac:dyDescent="0.3">
      <c r="D176" s="2">
        <v>161</v>
      </c>
      <c r="E176" s="5">
        <f t="shared" si="8"/>
        <v>1100.6468608190644</v>
      </c>
      <c r="F176" s="2">
        <f t="shared" si="9"/>
        <v>809.23290133343323</v>
      </c>
      <c r="G176" s="5">
        <f t="shared" si="10"/>
        <v>291.41395948563115</v>
      </c>
      <c r="H176" s="5">
        <f t="shared" si="11"/>
        <v>121093.52124052934</v>
      </c>
    </row>
    <row r="177" spans="4:8" x14ac:dyDescent="0.3">
      <c r="D177" s="2">
        <v>162</v>
      </c>
      <c r="E177" s="5">
        <f t="shared" si="8"/>
        <v>1100.6468608190644</v>
      </c>
      <c r="F177" s="2">
        <f t="shared" si="9"/>
        <v>807.29014160352892</v>
      </c>
      <c r="G177" s="5">
        <f t="shared" si="10"/>
        <v>293.35671921553546</v>
      </c>
      <c r="H177" s="5">
        <f t="shared" si="11"/>
        <v>120800.16452131381</v>
      </c>
    </row>
    <row r="178" spans="4:8" x14ac:dyDescent="0.3">
      <c r="D178" s="2">
        <v>163</v>
      </c>
      <c r="E178" s="5">
        <f t="shared" si="8"/>
        <v>1100.6468608190644</v>
      </c>
      <c r="F178" s="2">
        <f t="shared" si="9"/>
        <v>805.33443014209206</v>
      </c>
      <c r="G178" s="5">
        <f t="shared" si="10"/>
        <v>295.31243067697233</v>
      </c>
      <c r="H178" s="5">
        <f t="shared" si="11"/>
        <v>120504.85209063684</v>
      </c>
    </row>
    <row r="179" spans="4:8" x14ac:dyDescent="0.3">
      <c r="D179" s="2">
        <v>164</v>
      </c>
      <c r="E179" s="5">
        <f t="shared" si="8"/>
        <v>1100.6468608190644</v>
      </c>
      <c r="F179" s="2">
        <f t="shared" si="9"/>
        <v>803.36568060424554</v>
      </c>
      <c r="G179" s="5">
        <f t="shared" si="10"/>
        <v>297.28118021481885</v>
      </c>
      <c r="H179" s="5">
        <f t="shared" si="11"/>
        <v>120207.57091042202</v>
      </c>
    </row>
    <row r="180" spans="4:8" x14ac:dyDescent="0.3">
      <c r="D180" s="2">
        <v>165</v>
      </c>
      <c r="E180" s="5">
        <f t="shared" si="8"/>
        <v>1100.6468608190644</v>
      </c>
      <c r="F180" s="2">
        <f t="shared" si="9"/>
        <v>801.3838060694801</v>
      </c>
      <c r="G180" s="5">
        <f t="shared" si="10"/>
        <v>299.26305474958428</v>
      </c>
      <c r="H180" s="5">
        <f t="shared" si="11"/>
        <v>119908.30785567244</v>
      </c>
    </row>
    <row r="181" spans="4:8" x14ac:dyDescent="0.3">
      <c r="D181" s="2">
        <v>166</v>
      </c>
      <c r="E181" s="5">
        <f t="shared" si="8"/>
        <v>1100.6468608190644</v>
      </c>
      <c r="F181" s="2">
        <f t="shared" si="9"/>
        <v>799.38871903781626</v>
      </c>
      <c r="G181" s="5">
        <f t="shared" si="10"/>
        <v>301.25814178124813</v>
      </c>
      <c r="H181" s="5">
        <f t="shared" si="11"/>
        <v>119607.04971389119</v>
      </c>
    </row>
    <row r="182" spans="4:8" x14ac:dyDescent="0.3">
      <c r="D182" s="2">
        <v>167</v>
      </c>
      <c r="E182" s="5">
        <f t="shared" si="8"/>
        <v>1100.6468608190644</v>
      </c>
      <c r="F182" s="2">
        <f t="shared" si="9"/>
        <v>797.38033142594122</v>
      </c>
      <c r="G182" s="5">
        <f t="shared" si="10"/>
        <v>303.26652939312316</v>
      </c>
      <c r="H182" s="5">
        <f t="shared" si="11"/>
        <v>119303.78318449807</v>
      </c>
    </row>
    <row r="183" spans="4:8" x14ac:dyDescent="0.3">
      <c r="D183" s="2">
        <v>168</v>
      </c>
      <c r="E183" s="5">
        <f t="shared" si="8"/>
        <v>1100.6468608190644</v>
      </c>
      <c r="F183" s="2">
        <f t="shared" si="9"/>
        <v>795.35855456332047</v>
      </c>
      <c r="G183" s="5">
        <f t="shared" si="10"/>
        <v>305.28830625574392</v>
      </c>
      <c r="H183" s="5">
        <f t="shared" si="11"/>
        <v>118998.49487824233</v>
      </c>
    </row>
    <row r="184" spans="4:8" x14ac:dyDescent="0.3">
      <c r="D184" s="2">
        <v>169</v>
      </c>
      <c r="E184" s="5">
        <f t="shared" si="8"/>
        <v>1100.6468608190644</v>
      </c>
      <c r="F184" s="2">
        <f t="shared" si="9"/>
        <v>793.32329918828225</v>
      </c>
      <c r="G184" s="5">
        <f t="shared" si="10"/>
        <v>307.32356163078214</v>
      </c>
      <c r="H184" s="5">
        <f t="shared" si="11"/>
        <v>118691.17131661155</v>
      </c>
    </row>
    <row r="185" spans="4:8" x14ac:dyDescent="0.3">
      <c r="D185" s="2">
        <v>170</v>
      </c>
      <c r="E185" s="5">
        <f t="shared" si="8"/>
        <v>1100.6468608190644</v>
      </c>
      <c r="F185" s="2">
        <f t="shared" si="9"/>
        <v>791.27447544407698</v>
      </c>
      <c r="G185" s="5">
        <f t="shared" si="10"/>
        <v>309.3723853749874</v>
      </c>
      <c r="H185" s="5">
        <f t="shared" si="11"/>
        <v>118381.79893123657</v>
      </c>
    </row>
    <row r="186" spans="4:8" x14ac:dyDescent="0.3">
      <c r="D186" s="2">
        <v>171</v>
      </c>
      <c r="E186" s="5">
        <f t="shared" si="8"/>
        <v>1100.6468608190644</v>
      </c>
      <c r="F186" s="2">
        <f t="shared" si="9"/>
        <v>789.21199287491038</v>
      </c>
      <c r="G186" s="5">
        <f t="shared" si="10"/>
        <v>311.43486794415401</v>
      </c>
      <c r="H186" s="5">
        <f t="shared" si="11"/>
        <v>118070.36406329241</v>
      </c>
    </row>
    <row r="187" spans="4:8" x14ac:dyDescent="0.3">
      <c r="D187" s="2">
        <v>172</v>
      </c>
      <c r="E187" s="5">
        <f t="shared" si="8"/>
        <v>1100.6468608190644</v>
      </c>
      <c r="F187" s="2">
        <f t="shared" si="9"/>
        <v>787.13576042194939</v>
      </c>
      <c r="G187" s="5">
        <f t="shared" si="10"/>
        <v>313.511100397115</v>
      </c>
      <c r="H187" s="5">
        <f t="shared" si="11"/>
        <v>117756.8529628953</v>
      </c>
    </row>
    <row r="188" spans="4:8" x14ac:dyDescent="0.3">
      <c r="D188" s="2">
        <v>173</v>
      </c>
      <c r="E188" s="5">
        <f t="shared" si="8"/>
        <v>1100.6468608190644</v>
      </c>
      <c r="F188" s="2">
        <f t="shared" si="9"/>
        <v>785.045686419302</v>
      </c>
      <c r="G188" s="5">
        <f t="shared" si="10"/>
        <v>315.60117439976239</v>
      </c>
      <c r="H188" s="5">
        <f t="shared" si="11"/>
        <v>117441.25178849553</v>
      </c>
    </row>
    <row r="189" spans="4:8" x14ac:dyDescent="0.3">
      <c r="D189" s="2">
        <v>174</v>
      </c>
      <c r="E189" s="5">
        <f t="shared" si="8"/>
        <v>1100.6468608190644</v>
      </c>
      <c r="F189" s="2">
        <f t="shared" si="9"/>
        <v>782.94167858997025</v>
      </c>
      <c r="G189" s="5">
        <f t="shared" si="10"/>
        <v>317.70518222909413</v>
      </c>
      <c r="H189" s="5">
        <f t="shared" si="11"/>
        <v>117123.54660626643</v>
      </c>
    </row>
    <row r="190" spans="4:8" x14ac:dyDescent="0.3">
      <c r="D190" s="2">
        <v>175</v>
      </c>
      <c r="E190" s="5">
        <f t="shared" si="8"/>
        <v>1100.6468608190644</v>
      </c>
      <c r="F190" s="2">
        <f t="shared" si="9"/>
        <v>780.82364404177622</v>
      </c>
      <c r="G190" s="5">
        <f t="shared" si="10"/>
        <v>319.82321677728817</v>
      </c>
      <c r="H190" s="5">
        <f t="shared" si="11"/>
        <v>116803.72338948914</v>
      </c>
    </row>
    <row r="191" spans="4:8" x14ac:dyDescent="0.3">
      <c r="D191" s="2">
        <v>176</v>
      </c>
      <c r="E191" s="5">
        <f t="shared" si="8"/>
        <v>1100.6468608190644</v>
      </c>
      <c r="F191" s="2">
        <f t="shared" si="9"/>
        <v>778.69148926326091</v>
      </c>
      <c r="G191" s="5">
        <f t="shared" si="10"/>
        <v>321.95537155580348</v>
      </c>
      <c r="H191" s="5">
        <f t="shared" si="11"/>
        <v>116481.76801793334</v>
      </c>
    </row>
    <row r="192" spans="4:8" x14ac:dyDescent="0.3">
      <c r="D192" s="2">
        <v>177</v>
      </c>
      <c r="E192" s="5">
        <f t="shared" si="8"/>
        <v>1100.6468608190644</v>
      </c>
      <c r="F192" s="2">
        <f t="shared" si="9"/>
        <v>776.54512011955558</v>
      </c>
      <c r="G192" s="5">
        <f t="shared" si="10"/>
        <v>324.10174069950881</v>
      </c>
      <c r="H192" s="5">
        <f t="shared" si="11"/>
        <v>116157.66627723383</v>
      </c>
    </row>
    <row r="193" spans="4:8" x14ac:dyDescent="0.3">
      <c r="D193" s="2">
        <v>178</v>
      </c>
      <c r="E193" s="5">
        <f t="shared" si="8"/>
        <v>1100.6468608190644</v>
      </c>
      <c r="F193" s="2">
        <f t="shared" si="9"/>
        <v>774.38444184822549</v>
      </c>
      <c r="G193" s="5">
        <f t="shared" si="10"/>
        <v>326.26241897083889</v>
      </c>
      <c r="H193" s="5">
        <f t="shared" si="11"/>
        <v>115831.40385826299</v>
      </c>
    </row>
    <row r="194" spans="4:8" x14ac:dyDescent="0.3">
      <c r="D194" s="2">
        <v>179</v>
      </c>
      <c r="E194" s="5">
        <f t="shared" si="8"/>
        <v>1100.6468608190644</v>
      </c>
      <c r="F194" s="2">
        <f t="shared" si="9"/>
        <v>772.20935905508657</v>
      </c>
      <c r="G194" s="5">
        <f t="shared" si="10"/>
        <v>328.43750176397782</v>
      </c>
      <c r="H194" s="5">
        <f t="shared" si="11"/>
        <v>115502.966356499</v>
      </c>
    </row>
    <row r="195" spans="4:8" x14ac:dyDescent="0.3">
      <c r="D195" s="2">
        <v>180</v>
      </c>
      <c r="E195" s="5">
        <f t="shared" si="8"/>
        <v>1100.6468608190644</v>
      </c>
      <c r="F195" s="2">
        <f t="shared" si="9"/>
        <v>770.01977570999327</v>
      </c>
      <c r="G195" s="5">
        <f t="shared" si="10"/>
        <v>330.62708510907112</v>
      </c>
      <c r="H195" s="5">
        <f t="shared" si="11"/>
        <v>115172.33927138994</v>
      </c>
    </row>
    <row r="196" spans="4:8" x14ac:dyDescent="0.3">
      <c r="D196" s="2">
        <v>181</v>
      </c>
      <c r="E196" s="5">
        <f t="shared" si="8"/>
        <v>1100.6468608190644</v>
      </c>
      <c r="F196" s="2">
        <f t="shared" si="9"/>
        <v>767.81559514259959</v>
      </c>
      <c r="G196" s="5">
        <f t="shared" si="10"/>
        <v>332.8312656764648</v>
      </c>
      <c r="H196" s="5">
        <f t="shared" si="11"/>
        <v>114839.50800571348</v>
      </c>
    </row>
    <row r="197" spans="4:8" x14ac:dyDescent="0.3">
      <c r="D197" s="2">
        <v>182</v>
      </c>
      <c r="E197" s="5">
        <f t="shared" si="8"/>
        <v>1100.6468608190644</v>
      </c>
      <c r="F197" s="2">
        <f t="shared" si="9"/>
        <v>765.59672003808976</v>
      </c>
      <c r="G197" s="5">
        <f t="shared" si="10"/>
        <v>335.05014078097463</v>
      </c>
      <c r="H197" s="5">
        <f t="shared" si="11"/>
        <v>114504.4578649325</v>
      </c>
    </row>
    <row r="198" spans="4:8" x14ac:dyDescent="0.3">
      <c r="D198" s="2">
        <v>183</v>
      </c>
      <c r="E198" s="5">
        <f t="shared" si="8"/>
        <v>1100.6468608190644</v>
      </c>
      <c r="F198" s="2">
        <f t="shared" si="9"/>
        <v>763.36305243288336</v>
      </c>
      <c r="G198" s="5">
        <f t="shared" si="10"/>
        <v>337.28380838618102</v>
      </c>
      <c r="H198" s="5">
        <f t="shared" si="11"/>
        <v>114167.17405654631</v>
      </c>
    </row>
    <row r="199" spans="4:8" x14ac:dyDescent="0.3">
      <c r="D199" s="2">
        <v>184</v>
      </c>
      <c r="E199" s="5">
        <f t="shared" si="8"/>
        <v>1100.6468608190644</v>
      </c>
      <c r="F199" s="2">
        <f t="shared" si="9"/>
        <v>761.11449371030869</v>
      </c>
      <c r="G199" s="5">
        <f t="shared" si="10"/>
        <v>339.53236710875569</v>
      </c>
      <c r="H199" s="5">
        <f t="shared" si="11"/>
        <v>113827.64168943756</v>
      </c>
    </row>
    <row r="200" spans="4:8" x14ac:dyDescent="0.3">
      <c r="D200" s="2">
        <v>185</v>
      </c>
      <c r="E200" s="5">
        <f t="shared" si="8"/>
        <v>1100.6468608190644</v>
      </c>
      <c r="F200" s="2">
        <f t="shared" si="9"/>
        <v>758.85094459625043</v>
      </c>
      <c r="G200" s="5">
        <f t="shared" si="10"/>
        <v>341.79591622281396</v>
      </c>
      <c r="H200" s="5">
        <f t="shared" si="11"/>
        <v>113485.84577321475</v>
      </c>
    </row>
    <row r="201" spans="4:8" x14ac:dyDescent="0.3">
      <c r="D201" s="2">
        <v>186</v>
      </c>
      <c r="E201" s="5">
        <f t="shared" si="8"/>
        <v>1100.6468608190644</v>
      </c>
      <c r="F201" s="2">
        <f t="shared" si="9"/>
        <v>756.5723051547651</v>
      </c>
      <c r="G201" s="5">
        <f t="shared" si="10"/>
        <v>344.07455566429928</v>
      </c>
      <c r="H201" s="5">
        <f t="shared" si="11"/>
        <v>113141.77121755046</v>
      </c>
    </row>
    <row r="202" spans="4:8" x14ac:dyDescent="0.3">
      <c r="D202" s="2">
        <v>187</v>
      </c>
      <c r="E202" s="5">
        <f t="shared" si="8"/>
        <v>1100.6468608190644</v>
      </c>
      <c r="F202" s="2">
        <f t="shared" si="9"/>
        <v>754.27847478366982</v>
      </c>
      <c r="G202" s="5">
        <f t="shared" si="10"/>
        <v>346.36838603539456</v>
      </c>
      <c r="H202" s="5">
        <f t="shared" si="11"/>
        <v>112795.40283151506</v>
      </c>
    </row>
    <row r="203" spans="4:8" x14ac:dyDescent="0.3">
      <c r="D203" s="2">
        <v>188</v>
      </c>
      <c r="E203" s="5">
        <f t="shared" si="8"/>
        <v>1100.6468608190644</v>
      </c>
      <c r="F203" s="2">
        <f t="shared" si="9"/>
        <v>751.96935221010051</v>
      </c>
      <c r="G203" s="5">
        <f t="shared" si="10"/>
        <v>348.67750860896388</v>
      </c>
      <c r="H203" s="5">
        <f t="shared" si="11"/>
        <v>112446.7253229061</v>
      </c>
    </row>
    <row r="204" spans="4:8" x14ac:dyDescent="0.3">
      <c r="D204" s="2">
        <v>189</v>
      </c>
      <c r="E204" s="5">
        <f t="shared" si="8"/>
        <v>1100.6468608190644</v>
      </c>
      <c r="F204" s="2">
        <f t="shared" si="9"/>
        <v>749.64483548604073</v>
      </c>
      <c r="G204" s="5">
        <f t="shared" si="10"/>
        <v>351.00202533302365</v>
      </c>
      <c r="H204" s="5">
        <f t="shared" si="11"/>
        <v>112095.72329757307</v>
      </c>
    </row>
    <row r="205" spans="4:8" x14ac:dyDescent="0.3">
      <c r="D205" s="2">
        <v>190</v>
      </c>
      <c r="E205" s="5">
        <f t="shared" si="8"/>
        <v>1100.6468608190644</v>
      </c>
      <c r="F205" s="2">
        <f t="shared" si="9"/>
        <v>747.30482198382049</v>
      </c>
      <c r="G205" s="5">
        <f t="shared" si="10"/>
        <v>353.3420388352439</v>
      </c>
      <c r="H205" s="5">
        <f t="shared" si="11"/>
        <v>111742.38125873783</v>
      </c>
    </row>
    <row r="206" spans="4:8" x14ac:dyDescent="0.3">
      <c r="D206" s="2">
        <v>191</v>
      </c>
      <c r="E206" s="5">
        <f t="shared" si="8"/>
        <v>1100.6468608190644</v>
      </c>
      <c r="F206" s="2">
        <f t="shared" si="9"/>
        <v>744.94920839158556</v>
      </c>
      <c r="G206" s="5">
        <f t="shared" si="10"/>
        <v>355.69765242747883</v>
      </c>
      <c r="H206" s="5">
        <f t="shared" si="11"/>
        <v>111386.68360631035</v>
      </c>
    </row>
    <row r="207" spans="4:8" x14ac:dyDescent="0.3">
      <c r="D207" s="2">
        <v>192</v>
      </c>
      <c r="E207" s="5">
        <f t="shared" si="8"/>
        <v>1100.6468608190644</v>
      </c>
      <c r="F207" s="2">
        <f t="shared" si="9"/>
        <v>742.57789070873571</v>
      </c>
      <c r="G207" s="5">
        <f t="shared" si="10"/>
        <v>358.06897011032868</v>
      </c>
      <c r="H207" s="5">
        <f t="shared" si="11"/>
        <v>111028.61463620003</v>
      </c>
    </row>
    <row r="208" spans="4:8" x14ac:dyDescent="0.3">
      <c r="D208" s="2">
        <v>193</v>
      </c>
      <c r="E208" s="5">
        <f t="shared" ref="E208:E271" si="12">$E$9</f>
        <v>1100.6468608190644</v>
      </c>
      <c r="F208" s="2">
        <f t="shared" si="9"/>
        <v>740.19076424133357</v>
      </c>
      <c r="G208" s="5">
        <f t="shared" si="10"/>
        <v>360.45609657773082</v>
      </c>
      <c r="H208" s="5">
        <f t="shared" si="11"/>
        <v>110668.15853962229</v>
      </c>
    </row>
    <row r="209" spans="4:8" x14ac:dyDescent="0.3">
      <c r="D209" s="2">
        <v>194</v>
      </c>
      <c r="E209" s="5">
        <f t="shared" si="12"/>
        <v>1100.6468608190644</v>
      </c>
      <c r="F209" s="2">
        <f t="shared" ref="F209:F272" si="13">H208*$E$5/12</f>
        <v>737.787723597482</v>
      </c>
      <c r="G209" s="5">
        <f t="shared" ref="G209:G272" si="14">E209-F209</f>
        <v>362.85913722158239</v>
      </c>
      <c r="H209" s="5">
        <f t="shared" ref="H209:H272" si="15">H208-G209</f>
        <v>110305.29940240071</v>
      </c>
    </row>
    <row r="210" spans="4:8" x14ac:dyDescent="0.3">
      <c r="D210" s="2">
        <v>195</v>
      </c>
      <c r="E210" s="5">
        <f t="shared" si="12"/>
        <v>1100.6468608190644</v>
      </c>
      <c r="F210" s="2">
        <f t="shared" si="13"/>
        <v>735.36866268267147</v>
      </c>
      <c r="G210" s="5">
        <f t="shared" si="14"/>
        <v>365.27819813639292</v>
      </c>
      <c r="H210" s="5">
        <f t="shared" si="15"/>
        <v>109940.02120426431</v>
      </c>
    </row>
    <row r="211" spans="4:8" x14ac:dyDescent="0.3">
      <c r="D211" s="2">
        <v>196</v>
      </c>
      <c r="E211" s="5">
        <f t="shared" si="12"/>
        <v>1100.6468608190644</v>
      </c>
      <c r="F211" s="2">
        <f t="shared" si="13"/>
        <v>732.93347469509536</v>
      </c>
      <c r="G211" s="5">
        <f t="shared" si="14"/>
        <v>367.71338612396903</v>
      </c>
      <c r="H211" s="5">
        <f t="shared" si="15"/>
        <v>109572.30781814034</v>
      </c>
    </row>
    <row r="212" spans="4:8" x14ac:dyDescent="0.3">
      <c r="D212" s="2">
        <v>197</v>
      </c>
      <c r="E212" s="5">
        <f t="shared" si="12"/>
        <v>1100.6468608190644</v>
      </c>
      <c r="F212" s="2">
        <f t="shared" si="13"/>
        <v>730.48205212093569</v>
      </c>
      <c r="G212" s="5">
        <f t="shared" si="14"/>
        <v>370.1648086981287</v>
      </c>
      <c r="H212" s="5">
        <f t="shared" si="15"/>
        <v>109202.14300944221</v>
      </c>
    </row>
    <row r="213" spans="4:8" x14ac:dyDescent="0.3">
      <c r="D213" s="2">
        <v>198</v>
      </c>
      <c r="E213" s="5">
        <f t="shared" si="12"/>
        <v>1100.6468608190644</v>
      </c>
      <c r="F213" s="2">
        <f t="shared" si="13"/>
        <v>728.01428672961481</v>
      </c>
      <c r="G213" s="5">
        <f t="shared" si="14"/>
        <v>372.63257408944958</v>
      </c>
      <c r="H213" s="5">
        <f t="shared" si="15"/>
        <v>108829.51043535276</v>
      </c>
    </row>
    <row r="214" spans="4:8" x14ac:dyDescent="0.3">
      <c r="D214" s="2">
        <v>199</v>
      </c>
      <c r="E214" s="5">
        <f t="shared" si="12"/>
        <v>1100.6468608190644</v>
      </c>
      <c r="F214" s="2">
        <f t="shared" si="13"/>
        <v>725.53006956901845</v>
      </c>
      <c r="G214" s="5">
        <f t="shared" si="14"/>
        <v>375.11679125004594</v>
      </c>
      <c r="H214" s="5">
        <f t="shared" si="15"/>
        <v>108454.3936441027</v>
      </c>
    </row>
    <row r="215" spans="4:8" x14ac:dyDescent="0.3">
      <c r="D215" s="2">
        <v>200</v>
      </c>
      <c r="E215" s="5">
        <f t="shared" si="12"/>
        <v>1100.6468608190644</v>
      </c>
      <c r="F215" s="2">
        <f t="shared" si="13"/>
        <v>723.02929096068465</v>
      </c>
      <c r="G215" s="5">
        <f t="shared" si="14"/>
        <v>377.61756985837974</v>
      </c>
      <c r="H215" s="5">
        <f t="shared" si="15"/>
        <v>108076.77607424432</v>
      </c>
    </row>
    <row r="216" spans="4:8" x14ac:dyDescent="0.3">
      <c r="D216" s="2">
        <v>201</v>
      </c>
      <c r="E216" s="5">
        <f t="shared" si="12"/>
        <v>1100.6468608190644</v>
      </c>
      <c r="F216" s="2">
        <f t="shared" si="13"/>
        <v>720.51184049496214</v>
      </c>
      <c r="G216" s="5">
        <f t="shared" si="14"/>
        <v>380.13502032410224</v>
      </c>
      <c r="H216" s="5">
        <f t="shared" si="15"/>
        <v>107696.64105392022</v>
      </c>
    </row>
    <row r="217" spans="4:8" x14ac:dyDescent="0.3">
      <c r="D217" s="2">
        <v>202</v>
      </c>
      <c r="E217" s="5">
        <f t="shared" si="12"/>
        <v>1100.6468608190644</v>
      </c>
      <c r="F217" s="2">
        <f t="shared" si="13"/>
        <v>717.97760702613471</v>
      </c>
      <c r="G217" s="5">
        <f t="shared" si="14"/>
        <v>382.66925379292968</v>
      </c>
      <c r="H217" s="5">
        <f t="shared" si="15"/>
        <v>107313.97180012728</v>
      </c>
    </row>
    <row r="218" spans="4:8" x14ac:dyDescent="0.3">
      <c r="D218" s="2">
        <v>203</v>
      </c>
      <c r="E218" s="5">
        <f t="shared" si="12"/>
        <v>1100.6468608190644</v>
      </c>
      <c r="F218" s="2">
        <f t="shared" si="13"/>
        <v>715.42647866751531</v>
      </c>
      <c r="G218" s="5">
        <f t="shared" si="14"/>
        <v>385.22038215154907</v>
      </c>
      <c r="H218" s="5">
        <f t="shared" si="15"/>
        <v>106928.75141797574</v>
      </c>
    </row>
    <row r="219" spans="4:8" x14ac:dyDescent="0.3">
      <c r="D219" s="2">
        <v>204</v>
      </c>
      <c r="E219" s="5">
        <f t="shared" si="12"/>
        <v>1100.6468608190644</v>
      </c>
      <c r="F219" s="2">
        <f t="shared" si="13"/>
        <v>712.85834278650498</v>
      </c>
      <c r="G219" s="5">
        <f t="shared" si="14"/>
        <v>387.78851803255941</v>
      </c>
      <c r="H219" s="5">
        <f t="shared" si="15"/>
        <v>106540.96289994319</v>
      </c>
    </row>
    <row r="220" spans="4:8" x14ac:dyDescent="0.3">
      <c r="D220" s="2">
        <v>205</v>
      </c>
      <c r="E220" s="5">
        <f t="shared" si="12"/>
        <v>1100.6468608190644</v>
      </c>
      <c r="F220" s="2">
        <f t="shared" si="13"/>
        <v>710.27308599962123</v>
      </c>
      <c r="G220" s="5">
        <f t="shared" si="14"/>
        <v>390.37377481944316</v>
      </c>
      <c r="H220" s="5">
        <f t="shared" si="15"/>
        <v>106150.58912512375</v>
      </c>
    </row>
    <row r="221" spans="4:8" x14ac:dyDescent="0.3">
      <c r="D221" s="2">
        <v>206</v>
      </c>
      <c r="E221" s="5">
        <f t="shared" si="12"/>
        <v>1100.6468608190644</v>
      </c>
      <c r="F221" s="2">
        <f t="shared" si="13"/>
        <v>707.67059416749169</v>
      </c>
      <c r="G221" s="5">
        <f t="shared" si="14"/>
        <v>392.9762666515727</v>
      </c>
      <c r="H221" s="5">
        <f t="shared" si="15"/>
        <v>105757.61285847217</v>
      </c>
    </row>
    <row r="222" spans="4:8" x14ac:dyDescent="0.3">
      <c r="D222" s="2">
        <v>207</v>
      </c>
      <c r="E222" s="5">
        <f t="shared" si="12"/>
        <v>1100.6468608190644</v>
      </c>
      <c r="F222" s="2">
        <f t="shared" si="13"/>
        <v>705.05075238981453</v>
      </c>
      <c r="G222" s="5">
        <f t="shared" si="14"/>
        <v>395.59610842924985</v>
      </c>
      <c r="H222" s="5">
        <f t="shared" si="15"/>
        <v>105362.01675004292</v>
      </c>
    </row>
    <row r="223" spans="4:8" x14ac:dyDescent="0.3">
      <c r="D223" s="2">
        <v>208</v>
      </c>
      <c r="E223" s="5">
        <f t="shared" si="12"/>
        <v>1100.6468608190644</v>
      </c>
      <c r="F223" s="2">
        <f t="shared" si="13"/>
        <v>702.41344500028617</v>
      </c>
      <c r="G223" s="5">
        <f t="shared" si="14"/>
        <v>398.23341581877821</v>
      </c>
      <c r="H223" s="5">
        <f t="shared" si="15"/>
        <v>104963.78333422415</v>
      </c>
    </row>
    <row r="224" spans="4:8" x14ac:dyDescent="0.3">
      <c r="D224" s="2">
        <v>209</v>
      </c>
      <c r="E224" s="5">
        <f t="shared" si="12"/>
        <v>1100.6468608190644</v>
      </c>
      <c r="F224" s="2">
        <f t="shared" si="13"/>
        <v>699.75855556149429</v>
      </c>
      <c r="G224" s="5">
        <f t="shared" si="14"/>
        <v>400.8883052575701</v>
      </c>
      <c r="H224" s="5">
        <f t="shared" si="15"/>
        <v>104562.89502896658</v>
      </c>
    </row>
    <row r="225" spans="4:8" x14ac:dyDescent="0.3">
      <c r="D225" s="2">
        <v>210</v>
      </c>
      <c r="E225" s="5">
        <f t="shared" si="12"/>
        <v>1100.6468608190644</v>
      </c>
      <c r="F225" s="2">
        <f t="shared" si="13"/>
        <v>697.08596685977727</v>
      </c>
      <c r="G225" s="5">
        <f t="shared" si="14"/>
        <v>403.56089395928711</v>
      </c>
      <c r="H225" s="5">
        <f t="shared" si="15"/>
        <v>104159.33413500729</v>
      </c>
    </row>
    <row r="226" spans="4:8" x14ac:dyDescent="0.3">
      <c r="D226" s="2">
        <v>211</v>
      </c>
      <c r="E226" s="5">
        <f t="shared" si="12"/>
        <v>1100.6468608190644</v>
      </c>
      <c r="F226" s="2">
        <f t="shared" si="13"/>
        <v>694.39556090004862</v>
      </c>
      <c r="G226" s="5">
        <f t="shared" si="14"/>
        <v>406.25129991901576</v>
      </c>
      <c r="H226" s="5">
        <f t="shared" si="15"/>
        <v>103753.08283508827</v>
      </c>
    </row>
    <row r="227" spans="4:8" x14ac:dyDescent="0.3">
      <c r="D227" s="2">
        <v>212</v>
      </c>
      <c r="E227" s="5">
        <f t="shared" si="12"/>
        <v>1100.6468608190644</v>
      </c>
      <c r="F227" s="2">
        <f t="shared" si="13"/>
        <v>691.6872189005885</v>
      </c>
      <c r="G227" s="5">
        <f t="shared" si="14"/>
        <v>408.95964191847588</v>
      </c>
      <c r="H227" s="5">
        <f t="shared" si="15"/>
        <v>103344.12319316978</v>
      </c>
    </row>
    <row r="228" spans="4:8" x14ac:dyDescent="0.3">
      <c r="D228" s="2">
        <v>213</v>
      </c>
      <c r="E228" s="5">
        <f t="shared" si="12"/>
        <v>1100.6468608190644</v>
      </c>
      <c r="F228" s="2">
        <f t="shared" si="13"/>
        <v>688.96082128779847</v>
      </c>
      <c r="G228" s="5">
        <f t="shared" si="14"/>
        <v>411.68603953126592</v>
      </c>
      <c r="H228" s="5">
        <f t="shared" si="15"/>
        <v>102932.43715363852</v>
      </c>
    </row>
    <row r="229" spans="4:8" x14ac:dyDescent="0.3">
      <c r="D229" s="2">
        <v>214</v>
      </c>
      <c r="E229" s="5">
        <f t="shared" si="12"/>
        <v>1100.6468608190644</v>
      </c>
      <c r="F229" s="2">
        <f t="shared" si="13"/>
        <v>686.21624769092341</v>
      </c>
      <c r="G229" s="5">
        <f t="shared" si="14"/>
        <v>414.43061312814098</v>
      </c>
      <c r="H229" s="5">
        <f t="shared" si="15"/>
        <v>102518.00654051037</v>
      </c>
    </row>
    <row r="230" spans="4:8" x14ac:dyDescent="0.3">
      <c r="D230" s="2">
        <v>215</v>
      </c>
      <c r="E230" s="5">
        <f t="shared" si="12"/>
        <v>1100.6468608190644</v>
      </c>
      <c r="F230" s="2">
        <f t="shared" si="13"/>
        <v>683.45337693673582</v>
      </c>
      <c r="G230" s="5">
        <f t="shared" si="14"/>
        <v>417.19348388232856</v>
      </c>
      <c r="H230" s="5">
        <f t="shared" si="15"/>
        <v>102100.81305662805</v>
      </c>
    </row>
    <row r="231" spans="4:8" x14ac:dyDescent="0.3">
      <c r="D231" s="2">
        <v>216</v>
      </c>
      <c r="E231" s="5">
        <f t="shared" si="12"/>
        <v>1100.6468608190644</v>
      </c>
      <c r="F231" s="2">
        <f t="shared" si="13"/>
        <v>680.67208704418692</v>
      </c>
      <c r="G231" s="5">
        <f t="shared" si="14"/>
        <v>419.97477377487746</v>
      </c>
      <c r="H231" s="5">
        <f t="shared" si="15"/>
        <v>101680.83828285316</v>
      </c>
    </row>
    <row r="232" spans="4:8" x14ac:dyDescent="0.3">
      <c r="D232" s="2">
        <v>217</v>
      </c>
      <c r="E232" s="5">
        <f t="shared" si="12"/>
        <v>1100.6468608190644</v>
      </c>
      <c r="F232" s="2">
        <f t="shared" si="13"/>
        <v>677.8722552190211</v>
      </c>
      <c r="G232" s="5">
        <f t="shared" si="14"/>
        <v>422.77460560004329</v>
      </c>
      <c r="H232" s="5">
        <f t="shared" si="15"/>
        <v>101258.06367725311</v>
      </c>
    </row>
    <row r="233" spans="4:8" x14ac:dyDescent="0.3">
      <c r="D233" s="2">
        <v>218</v>
      </c>
      <c r="E233" s="5">
        <f t="shared" si="12"/>
        <v>1100.6468608190644</v>
      </c>
      <c r="F233" s="2">
        <f t="shared" si="13"/>
        <v>675.05375784835417</v>
      </c>
      <c r="G233" s="5">
        <f t="shared" si="14"/>
        <v>425.59310297071022</v>
      </c>
      <c r="H233" s="5">
        <f t="shared" si="15"/>
        <v>100832.4705742824</v>
      </c>
    </row>
    <row r="234" spans="4:8" x14ac:dyDescent="0.3">
      <c r="D234" s="2">
        <v>219</v>
      </c>
      <c r="E234" s="5">
        <f t="shared" si="12"/>
        <v>1100.6468608190644</v>
      </c>
      <c r="F234" s="2">
        <f t="shared" si="13"/>
        <v>672.21647049521596</v>
      </c>
      <c r="G234" s="5">
        <f t="shared" si="14"/>
        <v>428.43039032384843</v>
      </c>
      <c r="H234" s="5">
        <f t="shared" si="15"/>
        <v>100404.04018395855</v>
      </c>
    </row>
    <row r="235" spans="4:8" x14ac:dyDescent="0.3">
      <c r="D235" s="2">
        <v>220</v>
      </c>
      <c r="E235" s="5">
        <f t="shared" si="12"/>
        <v>1100.6468608190644</v>
      </c>
      <c r="F235" s="2">
        <f t="shared" si="13"/>
        <v>669.36026789305708</v>
      </c>
      <c r="G235" s="5">
        <f t="shared" si="14"/>
        <v>431.2865929260073</v>
      </c>
      <c r="H235" s="5">
        <f t="shared" si="15"/>
        <v>99972.753591032553</v>
      </c>
    </row>
    <row r="236" spans="4:8" x14ac:dyDescent="0.3">
      <c r="D236" s="2">
        <v>221</v>
      </c>
      <c r="E236" s="5">
        <f t="shared" si="12"/>
        <v>1100.6468608190644</v>
      </c>
      <c r="F236" s="2">
        <f t="shared" si="13"/>
        <v>666.48502394021705</v>
      </c>
      <c r="G236" s="5">
        <f t="shared" si="14"/>
        <v>434.16183687884734</v>
      </c>
      <c r="H236" s="5">
        <f t="shared" si="15"/>
        <v>99538.591754153706</v>
      </c>
    </row>
    <row r="237" spans="4:8" x14ac:dyDescent="0.3">
      <c r="D237" s="2">
        <v>222</v>
      </c>
      <c r="E237" s="5">
        <f t="shared" si="12"/>
        <v>1100.6468608190644</v>
      </c>
      <c r="F237" s="2">
        <f t="shared" si="13"/>
        <v>663.59061169435802</v>
      </c>
      <c r="G237" s="5">
        <f t="shared" si="14"/>
        <v>437.05624912470637</v>
      </c>
      <c r="H237" s="5">
        <f t="shared" si="15"/>
        <v>99101.535505028995</v>
      </c>
    </row>
    <row r="238" spans="4:8" x14ac:dyDescent="0.3">
      <c r="D238" s="2">
        <v>223</v>
      </c>
      <c r="E238" s="5">
        <f t="shared" si="12"/>
        <v>1100.6468608190644</v>
      </c>
      <c r="F238" s="2">
        <f t="shared" si="13"/>
        <v>660.67690336685996</v>
      </c>
      <c r="G238" s="5">
        <f t="shared" si="14"/>
        <v>439.96995745220443</v>
      </c>
      <c r="H238" s="5">
        <f t="shared" si="15"/>
        <v>98661.565547576785</v>
      </c>
    </row>
    <row r="239" spans="4:8" x14ac:dyDescent="0.3">
      <c r="D239" s="2">
        <v>224</v>
      </c>
      <c r="E239" s="5">
        <f t="shared" si="12"/>
        <v>1100.6468608190644</v>
      </c>
      <c r="F239" s="2">
        <f t="shared" si="13"/>
        <v>657.74377031717859</v>
      </c>
      <c r="G239" s="5">
        <f t="shared" si="14"/>
        <v>442.9030905018858</v>
      </c>
      <c r="H239" s="5">
        <f t="shared" si="15"/>
        <v>98218.662457074897</v>
      </c>
    </row>
    <row r="240" spans="4:8" x14ac:dyDescent="0.3">
      <c r="D240" s="2">
        <v>225</v>
      </c>
      <c r="E240" s="5">
        <f t="shared" si="12"/>
        <v>1100.6468608190644</v>
      </c>
      <c r="F240" s="2">
        <f t="shared" si="13"/>
        <v>654.79108304716601</v>
      </c>
      <c r="G240" s="5">
        <f t="shared" si="14"/>
        <v>445.85577777189837</v>
      </c>
      <c r="H240" s="5">
        <f t="shared" si="15"/>
        <v>97772.806679303001</v>
      </c>
    </row>
    <row r="241" spans="4:8" x14ac:dyDescent="0.3">
      <c r="D241" s="2">
        <v>226</v>
      </c>
      <c r="E241" s="5">
        <f t="shared" si="12"/>
        <v>1100.6468608190644</v>
      </c>
      <c r="F241" s="2">
        <f t="shared" si="13"/>
        <v>651.81871119535333</v>
      </c>
      <c r="G241" s="5">
        <f t="shared" si="14"/>
        <v>448.82814962371106</v>
      </c>
      <c r="H241" s="5">
        <f t="shared" si="15"/>
        <v>97323.978529679283</v>
      </c>
    </row>
    <row r="242" spans="4:8" x14ac:dyDescent="0.3">
      <c r="D242" s="2">
        <v>227</v>
      </c>
      <c r="E242" s="5">
        <f t="shared" si="12"/>
        <v>1100.6468608190644</v>
      </c>
      <c r="F242" s="2">
        <f t="shared" si="13"/>
        <v>648.82652353119522</v>
      </c>
      <c r="G242" s="5">
        <f t="shared" si="14"/>
        <v>451.82033728786917</v>
      </c>
      <c r="H242" s="5">
        <f t="shared" si="15"/>
        <v>96872.15819239142</v>
      </c>
    </row>
    <row r="243" spans="4:8" x14ac:dyDescent="0.3">
      <c r="D243" s="2">
        <v>228</v>
      </c>
      <c r="E243" s="5">
        <f t="shared" si="12"/>
        <v>1100.6468608190644</v>
      </c>
      <c r="F243" s="2">
        <f t="shared" si="13"/>
        <v>645.81438794927612</v>
      </c>
      <c r="G243" s="5">
        <f t="shared" si="14"/>
        <v>454.83247286978826</v>
      </c>
      <c r="H243" s="5">
        <f t="shared" si="15"/>
        <v>96417.325719521628</v>
      </c>
    </row>
    <row r="244" spans="4:8" x14ac:dyDescent="0.3">
      <c r="D244" s="2">
        <v>229</v>
      </c>
      <c r="E244" s="5">
        <f t="shared" si="12"/>
        <v>1100.6468608190644</v>
      </c>
      <c r="F244" s="2">
        <f t="shared" si="13"/>
        <v>642.78217146347754</v>
      </c>
      <c r="G244" s="5">
        <f t="shared" si="14"/>
        <v>457.86468935558685</v>
      </c>
      <c r="H244" s="5">
        <f t="shared" si="15"/>
        <v>95959.461030166043</v>
      </c>
    </row>
    <row r="245" spans="4:8" x14ac:dyDescent="0.3">
      <c r="D245" s="2">
        <v>230</v>
      </c>
      <c r="E245" s="5">
        <f t="shared" si="12"/>
        <v>1100.6468608190644</v>
      </c>
      <c r="F245" s="2">
        <f t="shared" si="13"/>
        <v>639.72974020110689</v>
      </c>
      <c r="G245" s="5">
        <f t="shared" si="14"/>
        <v>460.91712061795749</v>
      </c>
      <c r="H245" s="5">
        <f t="shared" si="15"/>
        <v>95498.543909548083</v>
      </c>
    </row>
    <row r="246" spans="4:8" x14ac:dyDescent="0.3">
      <c r="D246" s="2">
        <v>231</v>
      </c>
      <c r="E246" s="5">
        <f t="shared" si="12"/>
        <v>1100.6468608190644</v>
      </c>
      <c r="F246" s="2">
        <f t="shared" si="13"/>
        <v>636.65695939698719</v>
      </c>
      <c r="G246" s="5">
        <f t="shared" si="14"/>
        <v>463.9899014220772</v>
      </c>
      <c r="H246" s="5">
        <f t="shared" si="15"/>
        <v>95034.554008126011</v>
      </c>
    </row>
    <row r="247" spans="4:8" x14ac:dyDescent="0.3">
      <c r="D247" s="2">
        <v>232</v>
      </c>
      <c r="E247" s="5">
        <f t="shared" si="12"/>
        <v>1100.6468608190644</v>
      </c>
      <c r="F247" s="2">
        <f t="shared" si="13"/>
        <v>633.56369338750676</v>
      </c>
      <c r="G247" s="5">
        <f t="shared" si="14"/>
        <v>467.08316743155763</v>
      </c>
      <c r="H247" s="5">
        <f t="shared" si="15"/>
        <v>94567.470840694456</v>
      </c>
    </row>
    <row r="248" spans="4:8" x14ac:dyDescent="0.3">
      <c r="D248" s="2">
        <v>233</v>
      </c>
      <c r="E248" s="5">
        <f t="shared" si="12"/>
        <v>1100.6468608190644</v>
      </c>
      <c r="F248" s="2">
        <f t="shared" si="13"/>
        <v>630.44980560462966</v>
      </c>
      <c r="G248" s="5">
        <f t="shared" si="14"/>
        <v>470.19705521443473</v>
      </c>
      <c r="H248" s="5">
        <f t="shared" si="15"/>
        <v>94097.273785480022</v>
      </c>
    </row>
    <row r="249" spans="4:8" x14ac:dyDescent="0.3">
      <c r="D249" s="2">
        <v>234</v>
      </c>
      <c r="E249" s="5">
        <f t="shared" si="12"/>
        <v>1100.6468608190644</v>
      </c>
      <c r="F249" s="2">
        <f t="shared" si="13"/>
        <v>627.31515856986687</v>
      </c>
      <c r="G249" s="5">
        <f t="shared" si="14"/>
        <v>473.33170224919752</v>
      </c>
      <c r="H249" s="5">
        <f t="shared" si="15"/>
        <v>93623.942083230824</v>
      </c>
    </row>
    <row r="250" spans="4:8" x14ac:dyDescent="0.3">
      <c r="D250" s="2">
        <v>235</v>
      </c>
      <c r="E250" s="5">
        <f t="shared" si="12"/>
        <v>1100.6468608190644</v>
      </c>
      <c r="F250" s="2">
        <f t="shared" si="13"/>
        <v>624.15961388820551</v>
      </c>
      <c r="G250" s="5">
        <f t="shared" si="14"/>
        <v>476.48724693085887</v>
      </c>
      <c r="H250" s="5">
        <f t="shared" si="15"/>
        <v>93147.454836299963</v>
      </c>
    </row>
    <row r="251" spans="4:8" x14ac:dyDescent="0.3">
      <c r="D251" s="2">
        <v>236</v>
      </c>
      <c r="E251" s="5">
        <f t="shared" si="12"/>
        <v>1100.6468608190644</v>
      </c>
      <c r="F251" s="2">
        <f t="shared" si="13"/>
        <v>620.98303224199969</v>
      </c>
      <c r="G251" s="5">
        <f t="shared" si="14"/>
        <v>479.66382857706469</v>
      </c>
      <c r="H251" s="5">
        <f t="shared" si="15"/>
        <v>92667.791007722903</v>
      </c>
    </row>
    <row r="252" spans="4:8" x14ac:dyDescent="0.3">
      <c r="D252" s="2">
        <v>237</v>
      </c>
      <c r="E252" s="5">
        <f t="shared" si="12"/>
        <v>1100.6468608190644</v>
      </c>
      <c r="F252" s="2">
        <f t="shared" si="13"/>
        <v>617.78527338481933</v>
      </c>
      <c r="G252" s="5">
        <f t="shared" si="14"/>
        <v>482.86158743424505</v>
      </c>
      <c r="H252" s="5">
        <f t="shared" si="15"/>
        <v>92184.929420288652</v>
      </c>
    </row>
    <row r="253" spans="4:8" x14ac:dyDescent="0.3">
      <c r="D253" s="2">
        <v>238</v>
      </c>
      <c r="E253" s="5">
        <f t="shared" si="12"/>
        <v>1100.6468608190644</v>
      </c>
      <c r="F253" s="2">
        <f t="shared" si="13"/>
        <v>614.56619613525766</v>
      </c>
      <c r="G253" s="5">
        <f t="shared" si="14"/>
        <v>486.08066468380673</v>
      </c>
      <c r="H253" s="5">
        <f t="shared" si="15"/>
        <v>91698.848755604849</v>
      </c>
    </row>
    <row r="254" spans="4:8" x14ac:dyDescent="0.3">
      <c r="D254" s="2">
        <v>239</v>
      </c>
      <c r="E254" s="5">
        <f t="shared" si="12"/>
        <v>1100.6468608190644</v>
      </c>
      <c r="F254" s="2">
        <f t="shared" si="13"/>
        <v>611.32565837069899</v>
      </c>
      <c r="G254" s="5">
        <f t="shared" si="14"/>
        <v>489.3212024483654</v>
      </c>
      <c r="H254" s="5">
        <f t="shared" si="15"/>
        <v>91209.527553156484</v>
      </c>
    </row>
    <row r="255" spans="4:8" x14ac:dyDescent="0.3">
      <c r="D255" s="2">
        <v>240</v>
      </c>
      <c r="E255" s="5">
        <f t="shared" si="12"/>
        <v>1100.6468608190644</v>
      </c>
      <c r="F255" s="2">
        <f t="shared" si="13"/>
        <v>608.06351702104325</v>
      </c>
      <c r="G255" s="5">
        <f t="shared" si="14"/>
        <v>492.58334379802113</v>
      </c>
      <c r="H255" s="5">
        <f t="shared" si="15"/>
        <v>90716.944209358466</v>
      </c>
    </row>
    <row r="256" spans="4:8" x14ac:dyDescent="0.3">
      <c r="D256" s="2">
        <v>241</v>
      </c>
      <c r="E256" s="5">
        <f t="shared" si="12"/>
        <v>1100.6468608190644</v>
      </c>
      <c r="F256" s="2">
        <f t="shared" si="13"/>
        <v>604.77962806238975</v>
      </c>
      <c r="G256" s="5">
        <f t="shared" si="14"/>
        <v>495.86723275667464</v>
      </c>
      <c r="H256" s="5">
        <f t="shared" si="15"/>
        <v>90221.076976601791</v>
      </c>
    </row>
    <row r="257" spans="4:8" x14ac:dyDescent="0.3">
      <c r="D257" s="2">
        <v>242</v>
      </c>
      <c r="E257" s="5">
        <f t="shared" si="12"/>
        <v>1100.6468608190644</v>
      </c>
      <c r="F257" s="2">
        <f t="shared" si="13"/>
        <v>601.47384651067864</v>
      </c>
      <c r="G257" s="5">
        <f t="shared" si="14"/>
        <v>499.17301430838575</v>
      </c>
      <c r="H257" s="5">
        <f t="shared" si="15"/>
        <v>89721.903962293407</v>
      </c>
    </row>
    <row r="258" spans="4:8" x14ac:dyDescent="0.3">
      <c r="D258" s="2">
        <v>243</v>
      </c>
      <c r="E258" s="5">
        <f t="shared" si="12"/>
        <v>1100.6468608190644</v>
      </c>
      <c r="F258" s="2">
        <f t="shared" si="13"/>
        <v>598.14602641528938</v>
      </c>
      <c r="G258" s="5">
        <f t="shared" si="14"/>
        <v>502.500834403775</v>
      </c>
      <c r="H258" s="5">
        <f t="shared" si="15"/>
        <v>89219.403127889629</v>
      </c>
    </row>
    <row r="259" spans="4:8" x14ac:dyDescent="0.3">
      <c r="D259" s="2">
        <v>244</v>
      </c>
      <c r="E259" s="5">
        <f t="shared" si="12"/>
        <v>1100.6468608190644</v>
      </c>
      <c r="F259" s="2">
        <f t="shared" si="13"/>
        <v>594.79602085259751</v>
      </c>
      <c r="G259" s="5">
        <f t="shared" si="14"/>
        <v>505.85083996646688</v>
      </c>
      <c r="H259" s="5">
        <f t="shared" si="15"/>
        <v>88713.552287923158</v>
      </c>
    </row>
    <row r="260" spans="4:8" x14ac:dyDescent="0.3">
      <c r="D260" s="2">
        <v>245</v>
      </c>
      <c r="E260" s="5">
        <f t="shared" si="12"/>
        <v>1100.6468608190644</v>
      </c>
      <c r="F260" s="2">
        <f t="shared" si="13"/>
        <v>591.42368191948776</v>
      </c>
      <c r="G260" s="5">
        <f t="shared" si="14"/>
        <v>509.22317889957662</v>
      </c>
      <c r="H260" s="5">
        <f t="shared" si="15"/>
        <v>88204.329109023587</v>
      </c>
    </row>
    <row r="261" spans="4:8" x14ac:dyDescent="0.3">
      <c r="D261" s="2">
        <v>246</v>
      </c>
      <c r="E261" s="5">
        <f t="shared" si="12"/>
        <v>1100.6468608190644</v>
      </c>
      <c r="F261" s="2">
        <f t="shared" si="13"/>
        <v>588.02886072682395</v>
      </c>
      <c r="G261" s="5">
        <f t="shared" si="14"/>
        <v>512.61800009224044</v>
      </c>
      <c r="H261" s="5">
        <f t="shared" si="15"/>
        <v>87691.71110893134</v>
      </c>
    </row>
    <row r="262" spans="4:8" x14ac:dyDescent="0.3">
      <c r="D262" s="2">
        <v>247</v>
      </c>
      <c r="E262" s="5">
        <f t="shared" si="12"/>
        <v>1100.6468608190644</v>
      </c>
      <c r="F262" s="2">
        <f t="shared" si="13"/>
        <v>584.61140739287555</v>
      </c>
      <c r="G262" s="5">
        <f t="shared" si="14"/>
        <v>516.03545342618884</v>
      </c>
      <c r="H262" s="5">
        <f t="shared" si="15"/>
        <v>87175.675655505154</v>
      </c>
    </row>
    <row r="263" spans="4:8" x14ac:dyDescent="0.3">
      <c r="D263" s="2">
        <v>248</v>
      </c>
      <c r="E263" s="5">
        <f t="shared" si="12"/>
        <v>1100.6468608190644</v>
      </c>
      <c r="F263" s="2">
        <f t="shared" si="13"/>
        <v>581.17117103670103</v>
      </c>
      <c r="G263" s="5">
        <f t="shared" si="14"/>
        <v>519.47568978236336</v>
      </c>
      <c r="H263" s="5">
        <f t="shared" si="15"/>
        <v>86656.199965722786</v>
      </c>
    </row>
    <row r="264" spans="4:8" x14ac:dyDescent="0.3">
      <c r="D264" s="2">
        <v>249</v>
      </c>
      <c r="E264" s="5">
        <f t="shared" si="12"/>
        <v>1100.6468608190644</v>
      </c>
      <c r="F264" s="2">
        <f t="shared" si="13"/>
        <v>577.70799977148522</v>
      </c>
      <c r="G264" s="5">
        <f t="shared" si="14"/>
        <v>522.93886104757917</v>
      </c>
      <c r="H264" s="5">
        <f t="shared" si="15"/>
        <v>86133.261104675214</v>
      </c>
    </row>
    <row r="265" spans="4:8" x14ac:dyDescent="0.3">
      <c r="D265" s="2">
        <v>250</v>
      </c>
      <c r="E265" s="5">
        <f t="shared" si="12"/>
        <v>1100.6468608190644</v>
      </c>
      <c r="F265" s="2">
        <f t="shared" si="13"/>
        <v>574.22174069783478</v>
      </c>
      <c r="G265" s="5">
        <f t="shared" si="14"/>
        <v>526.42512012122961</v>
      </c>
      <c r="H265" s="5">
        <f t="shared" si="15"/>
        <v>85606.835984553982</v>
      </c>
    </row>
    <row r="266" spans="4:8" x14ac:dyDescent="0.3">
      <c r="D266" s="2">
        <v>251</v>
      </c>
      <c r="E266" s="5">
        <f t="shared" si="12"/>
        <v>1100.6468608190644</v>
      </c>
      <c r="F266" s="2">
        <f t="shared" si="13"/>
        <v>570.71223989702651</v>
      </c>
      <c r="G266" s="5">
        <f t="shared" si="14"/>
        <v>529.93462092203788</v>
      </c>
      <c r="H266" s="5">
        <f t="shared" si="15"/>
        <v>85076.901363631943</v>
      </c>
    </row>
    <row r="267" spans="4:8" x14ac:dyDescent="0.3">
      <c r="D267" s="2">
        <v>252</v>
      </c>
      <c r="E267" s="5">
        <f t="shared" si="12"/>
        <v>1100.6468608190644</v>
      </c>
      <c r="F267" s="2">
        <f t="shared" si="13"/>
        <v>567.1793424242129</v>
      </c>
      <c r="G267" s="5">
        <f t="shared" si="14"/>
        <v>533.46751839485148</v>
      </c>
      <c r="H267" s="5">
        <f t="shared" si="15"/>
        <v>84543.433845237087</v>
      </c>
    </row>
    <row r="268" spans="4:8" x14ac:dyDescent="0.3">
      <c r="D268" s="2">
        <v>253</v>
      </c>
      <c r="E268" s="5">
        <f t="shared" si="12"/>
        <v>1100.6468608190644</v>
      </c>
      <c r="F268" s="2">
        <f t="shared" si="13"/>
        <v>563.62289230158058</v>
      </c>
      <c r="G268" s="5">
        <f t="shared" si="14"/>
        <v>537.02396851748381</v>
      </c>
      <c r="H268" s="5">
        <f t="shared" si="15"/>
        <v>84006.409876719597</v>
      </c>
    </row>
    <row r="269" spans="4:8" x14ac:dyDescent="0.3">
      <c r="D269" s="2">
        <v>254</v>
      </c>
      <c r="E269" s="5">
        <f t="shared" si="12"/>
        <v>1100.6468608190644</v>
      </c>
      <c r="F269" s="2">
        <f t="shared" si="13"/>
        <v>560.04273251146401</v>
      </c>
      <c r="G269" s="5">
        <f t="shared" si="14"/>
        <v>540.60412830760038</v>
      </c>
      <c r="H269" s="5">
        <f t="shared" si="15"/>
        <v>83465.805748411993</v>
      </c>
    </row>
    <row r="270" spans="4:8" x14ac:dyDescent="0.3">
      <c r="D270" s="2">
        <v>255</v>
      </c>
      <c r="E270" s="5">
        <f t="shared" si="12"/>
        <v>1100.6468608190644</v>
      </c>
      <c r="F270" s="2">
        <f t="shared" si="13"/>
        <v>556.43870498941328</v>
      </c>
      <c r="G270" s="5">
        <f t="shared" si="14"/>
        <v>544.2081558296511</v>
      </c>
      <c r="H270" s="5">
        <f t="shared" si="15"/>
        <v>82921.597592582344</v>
      </c>
    </row>
    <row r="271" spans="4:8" x14ac:dyDescent="0.3">
      <c r="D271" s="2">
        <v>256</v>
      </c>
      <c r="E271" s="5">
        <f t="shared" si="12"/>
        <v>1100.6468608190644</v>
      </c>
      <c r="F271" s="2">
        <f t="shared" si="13"/>
        <v>552.81065061721563</v>
      </c>
      <c r="G271" s="5">
        <f t="shared" si="14"/>
        <v>547.83621020184876</v>
      </c>
      <c r="H271" s="5">
        <f t="shared" si="15"/>
        <v>82373.7613823805</v>
      </c>
    </row>
    <row r="272" spans="4:8" x14ac:dyDescent="0.3">
      <c r="D272" s="2">
        <v>257</v>
      </c>
      <c r="E272" s="5">
        <f t="shared" ref="E272:E335" si="16">$E$9</f>
        <v>1100.6468608190644</v>
      </c>
      <c r="F272" s="2">
        <f t="shared" si="13"/>
        <v>549.15840921587005</v>
      </c>
      <c r="G272" s="5">
        <f t="shared" si="14"/>
        <v>551.48845160319433</v>
      </c>
      <c r="H272" s="5">
        <f t="shared" si="15"/>
        <v>81822.272930777312</v>
      </c>
    </row>
    <row r="273" spans="4:8" x14ac:dyDescent="0.3">
      <c r="D273" s="2">
        <v>258</v>
      </c>
      <c r="E273" s="5">
        <f t="shared" si="16"/>
        <v>1100.6468608190644</v>
      </c>
      <c r="F273" s="2">
        <f t="shared" ref="F273:F336" si="17">H272*$E$5/12</f>
        <v>545.48181953851542</v>
      </c>
      <c r="G273" s="5">
        <f t="shared" ref="G273:G336" si="18">E273-F273</f>
        <v>555.16504128054896</v>
      </c>
      <c r="H273" s="5">
        <f t="shared" ref="H273:H336" si="19">H272-G273</f>
        <v>81267.107889496765</v>
      </c>
    </row>
    <row r="274" spans="4:8" x14ac:dyDescent="0.3">
      <c r="D274" s="2">
        <v>259</v>
      </c>
      <c r="E274" s="5">
        <f t="shared" si="16"/>
        <v>1100.6468608190644</v>
      </c>
      <c r="F274" s="2">
        <f t="shared" si="17"/>
        <v>541.78071926331177</v>
      </c>
      <c r="G274" s="5">
        <f t="shared" si="18"/>
        <v>558.86614155575262</v>
      </c>
      <c r="H274" s="5">
        <f t="shared" si="19"/>
        <v>80708.241747941007</v>
      </c>
    </row>
    <row r="275" spans="4:8" x14ac:dyDescent="0.3">
      <c r="D275" s="2">
        <v>260</v>
      </c>
      <c r="E275" s="5">
        <f t="shared" si="16"/>
        <v>1100.6468608190644</v>
      </c>
      <c r="F275" s="2">
        <f t="shared" si="17"/>
        <v>538.05494498627343</v>
      </c>
      <c r="G275" s="5">
        <f t="shared" si="18"/>
        <v>562.59191583279096</v>
      </c>
      <c r="H275" s="5">
        <f t="shared" si="19"/>
        <v>80145.649832108218</v>
      </c>
    </row>
    <row r="276" spans="4:8" x14ac:dyDescent="0.3">
      <c r="D276" s="2">
        <v>261</v>
      </c>
      <c r="E276" s="5">
        <f t="shared" si="16"/>
        <v>1100.6468608190644</v>
      </c>
      <c r="F276" s="2">
        <f t="shared" si="17"/>
        <v>534.30433221405485</v>
      </c>
      <c r="G276" s="5">
        <f t="shared" si="18"/>
        <v>566.34252860500953</v>
      </c>
      <c r="H276" s="5">
        <f t="shared" si="19"/>
        <v>79579.307303503214</v>
      </c>
    </row>
    <row r="277" spans="4:8" x14ac:dyDescent="0.3">
      <c r="D277" s="2">
        <v>262</v>
      </c>
      <c r="E277" s="5">
        <f t="shared" si="16"/>
        <v>1100.6468608190644</v>
      </c>
      <c r="F277" s="2">
        <f t="shared" si="17"/>
        <v>530.52871535668817</v>
      </c>
      <c r="G277" s="5">
        <f t="shared" si="18"/>
        <v>570.11814546237622</v>
      </c>
      <c r="H277" s="5">
        <f t="shared" si="19"/>
        <v>79009.189158040841</v>
      </c>
    </row>
    <row r="278" spans="4:8" x14ac:dyDescent="0.3">
      <c r="D278" s="2">
        <v>263</v>
      </c>
      <c r="E278" s="5">
        <f t="shared" si="16"/>
        <v>1100.6468608190644</v>
      </c>
      <c r="F278" s="2">
        <f t="shared" si="17"/>
        <v>526.72792772027231</v>
      </c>
      <c r="G278" s="5">
        <f t="shared" si="18"/>
        <v>573.91893309879208</v>
      </c>
      <c r="H278" s="5">
        <f t="shared" si="19"/>
        <v>78435.270224942054</v>
      </c>
    </row>
    <row r="279" spans="4:8" x14ac:dyDescent="0.3">
      <c r="D279" s="2">
        <v>264</v>
      </c>
      <c r="E279" s="5">
        <f t="shared" si="16"/>
        <v>1100.6468608190644</v>
      </c>
      <c r="F279" s="2">
        <f t="shared" si="17"/>
        <v>522.90180149961373</v>
      </c>
      <c r="G279" s="5">
        <f t="shared" si="18"/>
        <v>577.74505931945066</v>
      </c>
      <c r="H279" s="5">
        <f t="shared" si="19"/>
        <v>77857.525165622603</v>
      </c>
    </row>
    <row r="280" spans="4:8" x14ac:dyDescent="0.3">
      <c r="D280" s="2">
        <v>265</v>
      </c>
      <c r="E280" s="5">
        <f t="shared" si="16"/>
        <v>1100.6468608190644</v>
      </c>
      <c r="F280" s="2">
        <f t="shared" si="17"/>
        <v>519.05016777081744</v>
      </c>
      <c r="G280" s="5">
        <f t="shared" si="18"/>
        <v>581.59669304824695</v>
      </c>
      <c r="H280" s="5">
        <f t="shared" si="19"/>
        <v>77275.928472574349</v>
      </c>
    </row>
    <row r="281" spans="4:8" x14ac:dyDescent="0.3">
      <c r="D281" s="2">
        <v>266</v>
      </c>
      <c r="E281" s="5">
        <f t="shared" si="16"/>
        <v>1100.6468608190644</v>
      </c>
      <c r="F281" s="2">
        <f t="shared" si="17"/>
        <v>515.17285648382904</v>
      </c>
      <c r="G281" s="5">
        <f t="shared" si="18"/>
        <v>585.47400433523535</v>
      </c>
      <c r="H281" s="5">
        <f t="shared" si="19"/>
        <v>76690.454468239113</v>
      </c>
    </row>
    <row r="282" spans="4:8" x14ac:dyDescent="0.3">
      <c r="D282" s="2">
        <v>267</v>
      </c>
      <c r="E282" s="5">
        <f t="shared" si="16"/>
        <v>1100.6468608190644</v>
      </c>
      <c r="F282" s="2">
        <f t="shared" si="17"/>
        <v>511.26969645492744</v>
      </c>
      <c r="G282" s="5">
        <f t="shared" si="18"/>
        <v>589.37716436413689</v>
      </c>
      <c r="H282" s="5">
        <f t="shared" si="19"/>
        <v>76101.077303874976</v>
      </c>
    </row>
    <row r="283" spans="4:8" x14ac:dyDescent="0.3">
      <c r="D283" s="2">
        <v>268</v>
      </c>
      <c r="E283" s="5">
        <f t="shared" si="16"/>
        <v>1100.6468608190644</v>
      </c>
      <c r="F283" s="2">
        <f t="shared" si="17"/>
        <v>507.34051535916655</v>
      </c>
      <c r="G283" s="5">
        <f t="shared" si="18"/>
        <v>593.30634545989778</v>
      </c>
      <c r="H283" s="5">
        <f t="shared" si="19"/>
        <v>75507.770958415073</v>
      </c>
    </row>
    <row r="284" spans="4:8" x14ac:dyDescent="0.3">
      <c r="D284" s="2">
        <v>269</v>
      </c>
      <c r="E284" s="5">
        <f t="shared" si="16"/>
        <v>1100.6468608190644</v>
      </c>
      <c r="F284" s="2">
        <f t="shared" si="17"/>
        <v>503.38513972276718</v>
      </c>
      <c r="G284" s="5">
        <f t="shared" si="18"/>
        <v>597.26172109629715</v>
      </c>
      <c r="H284" s="5">
        <f t="shared" si="19"/>
        <v>74910.50923731878</v>
      </c>
    </row>
    <row r="285" spans="4:8" x14ac:dyDescent="0.3">
      <c r="D285" s="2">
        <v>270</v>
      </c>
      <c r="E285" s="5">
        <f t="shared" si="16"/>
        <v>1100.6468608190644</v>
      </c>
      <c r="F285" s="2">
        <f t="shared" si="17"/>
        <v>499.40339491545859</v>
      </c>
      <c r="G285" s="5">
        <f t="shared" si="18"/>
        <v>601.24346590360574</v>
      </c>
      <c r="H285" s="5">
        <f t="shared" si="19"/>
        <v>74309.265771415172</v>
      </c>
    </row>
    <row r="286" spans="4:8" x14ac:dyDescent="0.3">
      <c r="D286" s="2">
        <v>271</v>
      </c>
      <c r="E286" s="5">
        <f t="shared" si="16"/>
        <v>1100.6468608190644</v>
      </c>
      <c r="F286" s="2">
        <f t="shared" si="17"/>
        <v>495.39510514276782</v>
      </c>
      <c r="G286" s="5">
        <f t="shared" si="18"/>
        <v>605.25175567629663</v>
      </c>
      <c r="H286" s="5">
        <f t="shared" si="19"/>
        <v>73704.014015738881</v>
      </c>
    </row>
    <row r="287" spans="4:8" x14ac:dyDescent="0.3">
      <c r="D287" s="2">
        <v>272</v>
      </c>
      <c r="E287" s="5">
        <f t="shared" si="16"/>
        <v>1100.6468608190644</v>
      </c>
      <c r="F287" s="2">
        <f t="shared" si="17"/>
        <v>491.36009343825918</v>
      </c>
      <c r="G287" s="5">
        <f t="shared" si="18"/>
        <v>609.28676738080526</v>
      </c>
      <c r="H287" s="5">
        <f t="shared" si="19"/>
        <v>73094.727248358075</v>
      </c>
    </row>
    <row r="288" spans="4:8" x14ac:dyDescent="0.3">
      <c r="D288" s="2">
        <v>273</v>
      </c>
      <c r="E288" s="5">
        <f t="shared" si="16"/>
        <v>1100.6468608190644</v>
      </c>
      <c r="F288" s="2">
        <f t="shared" si="17"/>
        <v>487.2981816557205</v>
      </c>
      <c r="G288" s="5">
        <f t="shared" si="18"/>
        <v>613.34867916334383</v>
      </c>
      <c r="H288" s="5">
        <f t="shared" si="19"/>
        <v>72481.378569194727</v>
      </c>
    </row>
    <row r="289" spans="4:8" x14ac:dyDescent="0.3">
      <c r="D289" s="2">
        <v>274</v>
      </c>
      <c r="E289" s="5">
        <f t="shared" si="16"/>
        <v>1100.6468608190644</v>
      </c>
      <c r="F289" s="2">
        <f t="shared" si="17"/>
        <v>483.20919046129819</v>
      </c>
      <c r="G289" s="5">
        <f t="shared" si="18"/>
        <v>617.43767035776614</v>
      </c>
      <c r="H289" s="5">
        <f t="shared" si="19"/>
        <v>71863.940898836954</v>
      </c>
    </row>
    <row r="290" spans="4:8" x14ac:dyDescent="0.3">
      <c r="D290" s="2">
        <v>275</v>
      </c>
      <c r="E290" s="5">
        <f t="shared" si="16"/>
        <v>1100.6468608190644</v>
      </c>
      <c r="F290" s="2">
        <f t="shared" si="17"/>
        <v>479.09293932557972</v>
      </c>
      <c r="G290" s="5">
        <f t="shared" si="18"/>
        <v>621.55392149348472</v>
      </c>
      <c r="H290" s="5">
        <f t="shared" si="19"/>
        <v>71242.386977343471</v>
      </c>
    </row>
    <row r="291" spans="4:8" x14ac:dyDescent="0.3">
      <c r="D291" s="2">
        <v>276</v>
      </c>
      <c r="E291" s="5">
        <f t="shared" si="16"/>
        <v>1100.6468608190644</v>
      </c>
      <c r="F291" s="2">
        <f t="shared" si="17"/>
        <v>474.94924651562314</v>
      </c>
      <c r="G291" s="5">
        <f t="shared" si="18"/>
        <v>625.69761430344124</v>
      </c>
      <c r="H291" s="5">
        <f t="shared" si="19"/>
        <v>70616.68936304003</v>
      </c>
    </row>
    <row r="292" spans="4:8" x14ac:dyDescent="0.3">
      <c r="D292" s="2">
        <v>277</v>
      </c>
      <c r="E292" s="5">
        <f t="shared" si="16"/>
        <v>1100.6468608190644</v>
      </c>
      <c r="F292" s="2">
        <f t="shared" si="17"/>
        <v>470.77792908693351</v>
      </c>
      <c r="G292" s="5">
        <f t="shared" si="18"/>
        <v>629.86893173213093</v>
      </c>
      <c r="H292" s="5">
        <f t="shared" si="19"/>
        <v>69986.820431307904</v>
      </c>
    </row>
    <row r="293" spans="4:8" x14ac:dyDescent="0.3">
      <c r="D293" s="2">
        <v>278</v>
      </c>
      <c r="E293" s="5">
        <f t="shared" si="16"/>
        <v>1100.6468608190644</v>
      </c>
      <c r="F293" s="2">
        <f t="shared" si="17"/>
        <v>466.57880287538609</v>
      </c>
      <c r="G293" s="5">
        <f t="shared" si="18"/>
        <v>634.06805794367824</v>
      </c>
      <c r="H293" s="5">
        <f t="shared" si="19"/>
        <v>69352.75237336423</v>
      </c>
    </row>
    <row r="294" spans="4:8" x14ac:dyDescent="0.3">
      <c r="D294" s="2">
        <v>279</v>
      </c>
      <c r="E294" s="5">
        <f t="shared" si="16"/>
        <v>1100.6468608190644</v>
      </c>
      <c r="F294" s="2">
        <f t="shared" si="17"/>
        <v>462.35168248909486</v>
      </c>
      <c r="G294" s="5">
        <f t="shared" si="18"/>
        <v>638.29517832996953</v>
      </c>
      <c r="H294" s="5">
        <f t="shared" si="19"/>
        <v>68714.457195034265</v>
      </c>
    </row>
    <row r="295" spans="4:8" x14ac:dyDescent="0.3">
      <c r="D295" s="2">
        <v>280</v>
      </c>
      <c r="E295" s="5">
        <f t="shared" si="16"/>
        <v>1100.6468608190644</v>
      </c>
      <c r="F295" s="2">
        <f t="shared" si="17"/>
        <v>458.09638130022842</v>
      </c>
      <c r="G295" s="5">
        <f t="shared" si="18"/>
        <v>642.55047951883603</v>
      </c>
      <c r="H295" s="5">
        <f t="shared" si="19"/>
        <v>68071.906715515433</v>
      </c>
    </row>
    <row r="296" spans="4:8" x14ac:dyDescent="0.3">
      <c r="D296" s="2">
        <v>281</v>
      </c>
      <c r="E296" s="5">
        <f t="shared" si="16"/>
        <v>1100.6468608190644</v>
      </c>
      <c r="F296" s="2">
        <f t="shared" si="17"/>
        <v>453.81271143676958</v>
      </c>
      <c r="G296" s="5">
        <f t="shared" si="18"/>
        <v>646.83414938229475</v>
      </c>
      <c r="H296" s="5">
        <f t="shared" si="19"/>
        <v>67425.072566133138</v>
      </c>
    </row>
    <row r="297" spans="4:8" x14ac:dyDescent="0.3">
      <c r="D297" s="2">
        <v>282</v>
      </c>
      <c r="E297" s="5">
        <f t="shared" si="16"/>
        <v>1100.6468608190644</v>
      </c>
      <c r="F297" s="2">
        <f t="shared" si="17"/>
        <v>449.50048377422098</v>
      </c>
      <c r="G297" s="5">
        <f t="shared" si="18"/>
        <v>651.14637704484335</v>
      </c>
      <c r="H297" s="5">
        <f t="shared" si="19"/>
        <v>66773.926189088292</v>
      </c>
    </row>
    <row r="298" spans="4:8" x14ac:dyDescent="0.3">
      <c r="D298" s="2">
        <v>283</v>
      </c>
      <c r="E298" s="5">
        <f t="shared" si="16"/>
        <v>1100.6468608190644</v>
      </c>
      <c r="F298" s="2">
        <f t="shared" si="17"/>
        <v>445.15950792725533</v>
      </c>
      <c r="G298" s="5">
        <f t="shared" si="18"/>
        <v>655.487352891809</v>
      </c>
      <c r="H298" s="5">
        <f t="shared" si="19"/>
        <v>66118.438836196481</v>
      </c>
    </row>
    <row r="299" spans="4:8" x14ac:dyDescent="0.3">
      <c r="D299" s="2">
        <v>284</v>
      </c>
      <c r="E299" s="5">
        <f t="shared" si="16"/>
        <v>1100.6468608190644</v>
      </c>
      <c r="F299" s="2">
        <f t="shared" si="17"/>
        <v>440.78959224130989</v>
      </c>
      <c r="G299" s="5">
        <f t="shared" si="18"/>
        <v>659.85726857775444</v>
      </c>
      <c r="H299" s="5">
        <f t="shared" si="19"/>
        <v>65458.581567618727</v>
      </c>
    </row>
    <row r="300" spans="4:8" x14ac:dyDescent="0.3">
      <c r="D300" s="2">
        <v>285</v>
      </c>
      <c r="E300" s="5">
        <f t="shared" si="16"/>
        <v>1100.6468608190644</v>
      </c>
      <c r="F300" s="2">
        <f t="shared" si="17"/>
        <v>436.39054378412487</v>
      </c>
      <c r="G300" s="5">
        <f t="shared" si="18"/>
        <v>664.25631703493946</v>
      </c>
      <c r="H300" s="5">
        <f t="shared" si="19"/>
        <v>64794.325250583788</v>
      </c>
    </row>
    <row r="301" spans="4:8" x14ac:dyDescent="0.3">
      <c r="D301" s="2">
        <v>286</v>
      </c>
      <c r="E301" s="5">
        <f t="shared" si="16"/>
        <v>1100.6468608190644</v>
      </c>
      <c r="F301" s="2">
        <f t="shared" si="17"/>
        <v>431.96216833722525</v>
      </c>
      <c r="G301" s="5">
        <f t="shared" si="18"/>
        <v>668.68469248183919</v>
      </c>
      <c r="H301" s="5">
        <f t="shared" si="19"/>
        <v>64125.64055810195</v>
      </c>
    </row>
    <row r="302" spans="4:8" x14ac:dyDescent="0.3">
      <c r="D302" s="2">
        <v>287</v>
      </c>
      <c r="E302" s="5">
        <f t="shared" si="16"/>
        <v>1100.6468608190644</v>
      </c>
      <c r="F302" s="2">
        <f t="shared" si="17"/>
        <v>427.50427038734637</v>
      </c>
      <c r="G302" s="5">
        <f t="shared" si="18"/>
        <v>673.14259043171796</v>
      </c>
      <c r="H302" s="5">
        <f t="shared" si="19"/>
        <v>63452.497967670235</v>
      </c>
    </row>
    <row r="303" spans="4:8" x14ac:dyDescent="0.3">
      <c r="D303" s="2">
        <v>288</v>
      </c>
      <c r="E303" s="5">
        <f t="shared" si="16"/>
        <v>1100.6468608190644</v>
      </c>
      <c r="F303" s="2">
        <f t="shared" si="17"/>
        <v>423.01665311780158</v>
      </c>
      <c r="G303" s="5">
        <f t="shared" si="18"/>
        <v>677.63020770126286</v>
      </c>
      <c r="H303" s="5">
        <f t="shared" si="19"/>
        <v>62774.867759968969</v>
      </c>
    </row>
    <row r="304" spans="4:8" x14ac:dyDescent="0.3">
      <c r="D304" s="2">
        <v>289</v>
      </c>
      <c r="E304" s="5">
        <f t="shared" si="16"/>
        <v>1100.6468608190644</v>
      </c>
      <c r="F304" s="2">
        <f t="shared" si="17"/>
        <v>418.49911839979313</v>
      </c>
      <c r="G304" s="5">
        <f t="shared" si="18"/>
        <v>682.14774241927125</v>
      </c>
      <c r="H304" s="5">
        <f t="shared" si="19"/>
        <v>62092.720017549698</v>
      </c>
    </row>
    <row r="305" spans="4:8" x14ac:dyDescent="0.3">
      <c r="D305" s="2">
        <v>290</v>
      </c>
      <c r="E305" s="5">
        <f t="shared" si="16"/>
        <v>1100.6468608190644</v>
      </c>
      <c r="F305" s="2">
        <f t="shared" si="17"/>
        <v>413.95146678366467</v>
      </c>
      <c r="G305" s="5">
        <f t="shared" si="18"/>
        <v>686.69539403539966</v>
      </c>
      <c r="H305" s="5">
        <f t="shared" si="19"/>
        <v>61406.024623514299</v>
      </c>
    </row>
    <row r="306" spans="4:8" x14ac:dyDescent="0.3">
      <c r="D306" s="2">
        <v>291</v>
      </c>
      <c r="E306" s="5">
        <f t="shared" si="16"/>
        <v>1100.6468608190644</v>
      </c>
      <c r="F306" s="2">
        <f t="shared" si="17"/>
        <v>409.37349749009536</v>
      </c>
      <c r="G306" s="5">
        <f t="shared" si="18"/>
        <v>691.27336332896903</v>
      </c>
      <c r="H306" s="5">
        <f t="shared" si="19"/>
        <v>60714.75126018533</v>
      </c>
    </row>
    <row r="307" spans="4:8" x14ac:dyDescent="0.3">
      <c r="D307" s="2">
        <v>292</v>
      </c>
      <c r="E307" s="5">
        <f t="shared" si="16"/>
        <v>1100.6468608190644</v>
      </c>
      <c r="F307" s="2">
        <f t="shared" si="17"/>
        <v>404.76500840123555</v>
      </c>
      <c r="G307" s="5">
        <f t="shared" si="18"/>
        <v>695.8818524178289</v>
      </c>
      <c r="H307" s="5">
        <f t="shared" si="19"/>
        <v>60018.869407767503</v>
      </c>
    </row>
    <row r="308" spans="4:8" x14ac:dyDescent="0.3">
      <c r="D308" s="2">
        <v>293</v>
      </c>
      <c r="E308" s="5">
        <f t="shared" si="16"/>
        <v>1100.6468608190644</v>
      </c>
      <c r="F308" s="2">
        <f t="shared" si="17"/>
        <v>400.12579605178331</v>
      </c>
      <c r="G308" s="5">
        <f t="shared" si="18"/>
        <v>700.52106476728113</v>
      </c>
      <c r="H308" s="5">
        <f t="shared" si="19"/>
        <v>59318.348343000223</v>
      </c>
    </row>
    <row r="309" spans="4:8" x14ac:dyDescent="0.3">
      <c r="D309" s="2">
        <v>294</v>
      </c>
      <c r="E309" s="5">
        <f t="shared" si="16"/>
        <v>1100.6468608190644</v>
      </c>
      <c r="F309" s="2">
        <f t="shared" si="17"/>
        <v>395.45565562000155</v>
      </c>
      <c r="G309" s="5">
        <f t="shared" si="18"/>
        <v>705.19120519906278</v>
      </c>
      <c r="H309" s="5">
        <f t="shared" si="19"/>
        <v>58613.157137801158</v>
      </c>
    </row>
    <row r="310" spans="4:8" x14ac:dyDescent="0.3">
      <c r="D310" s="2">
        <v>295</v>
      </c>
      <c r="E310" s="5">
        <f t="shared" si="16"/>
        <v>1100.6468608190644</v>
      </c>
      <c r="F310" s="2">
        <f t="shared" si="17"/>
        <v>390.75438091867437</v>
      </c>
      <c r="G310" s="5">
        <f t="shared" si="18"/>
        <v>709.89247990039007</v>
      </c>
      <c r="H310" s="5">
        <f t="shared" si="19"/>
        <v>57903.264657900771</v>
      </c>
    </row>
    <row r="311" spans="4:8" x14ac:dyDescent="0.3">
      <c r="D311" s="2">
        <v>296</v>
      </c>
      <c r="E311" s="5">
        <f t="shared" si="16"/>
        <v>1100.6468608190644</v>
      </c>
      <c r="F311" s="2">
        <f t="shared" si="17"/>
        <v>386.02176438600515</v>
      </c>
      <c r="G311" s="5">
        <f t="shared" si="18"/>
        <v>714.6250964330593</v>
      </c>
      <c r="H311" s="5">
        <f t="shared" si="19"/>
        <v>57188.639561467709</v>
      </c>
    </row>
    <row r="312" spans="4:8" x14ac:dyDescent="0.3">
      <c r="D312" s="2">
        <v>297</v>
      </c>
      <c r="E312" s="5">
        <f t="shared" si="16"/>
        <v>1100.6468608190644</v>
      </c>
      <c r="F312" s="2">
        <f t="shared" si="17"/>
        <v>381.25759707645142</v>
      </c>
      <c r="G312" s="5">
        <f t="shared" si="18"/>
        <v>719.38926374261291</v>
      </c>
      <c r="H312" s="5">
        <f t="shared" si="19"/>
        <v>56469.250297725099</v>
      </c>
    </row>
    <row r="313" spans="4:8" x14ac:dyDescent="0.3">
      <c r="D313" s="2">
        <v>298</v>
      </c>
      <c r="E313" s="5">
        <f t="shared" si="16"/>
        <v>1100.6468608190644</v>
      </c>
      <c r="F313" s="2">
        <f t="shared" si="17"/>
        <v>376.4616686515007</v>
      </c>
      <c r="G313" s="5">
        <f t="shared" si="18"/>
        <v>724.18519216756363</v>
      </c>
      <c r="H313" s="5">
        <f t="shared" si="19"/>
        <v>55745.065105557536</v>
      </c>
    </row>
    <row r="314" spans="4:8" x14ac:dyDescent="0.3">
      <c r="D314" s="2">
        <v>299</v>
      </c>
      <c r="E314" s="5">
        <f t="shared" si="16"/>
        <v>1100.6468608190644</v>
      </c>
      <c r="F314" s="2">
        <f t="shared" si="17"/>
        <v>371.63376737038357</v>
      </c>
      <c r="G314" s="5">
        <f t="shared" si="18"/>
        <v>729.01309344868082</v>
      </c>
      <c r="H314" s="5">
        <f t="shared" si="19"/>
        <v>55016.052012108856</v>
      </c>
    </row>
    <row r="315" spans="4:8" x14ac:dyDescent="0.3">
      <c r="D315" s="2">
        <v>300</v>
      </c>
      <c r="E315" s="5">
        <f t="shared" si="16"/>
        <v>1100.6468608190644</v>
      </c>
      <c r="F315" s="2">
        <f t="shared" si="17"/>
        <v>366.77368008072568</v>
      </c>
      <c r="G315" s="5">
        <f t="shared" si="18"/>
        <v>733.87318073833876</v>
      </c>
      <c r="H315" s="5">
        <f t="shared" si="19"/>
        <v>54282.178831370518</v>
      </c>
    </row>
    <row r="316" spans="4:8" x14ac:dyDescent="0.3">
      <c r="D316" s="2">
        <v>301</v>
      </c>
      <c r="E316" s="5">
        <f t="shared" si="16"/>
        <v>1100.6468608190644</v>
      </c>
      <c r="F316" s="2">
        <f t="shared" si="17"/>
        <v>361.88119220913677</v>
      </c>
      <c r="G316" s="5">
        <f t="shared" si="18"/>
        <v>738.76566860992762</v>
      </c>
      <c r="H316" s="5">
        <f t="shared" si="19"/>
        <v>53543.413162760589</v>
      </c>
    </row>
    <row r="317" spans="4:8" x14ac:dyDescent="0.3">
      <c r="D317" s="2">
        <v>302</v>
      </c>
      <c r="E317" s="5">
        <f t="shared" si="16"/>
        <v>1100.6468608190644</v>
      </c>
      <c r="F317" s="2">
        <f t="shared" si="17"/>
        <v>356.95608775173724</v>
      </c>
      <c r="G317" s="5">
        <f t="shared" si="18"/>
        <v>743.6907730673272</v>
      </c>
      <c r="H317" s="5">
        <f t="shared" si="19"/>
        <v>52799.722389693263</v>
      </c>
    </row>
    <row r="318" spans="4:8" x14ac:dyDescent="0.3">
      <c r="D318" s="2">
        <v>303</v>
      </c>
      <c r="E318" s="5">
        <f t="shared" si="16"/>
        <v>1100.6468608190644</v>
      </c>
      <c r="F318" s="2">
        <f t="shared" si="17"/>
        <v>351.99814926462176</v>
      </c>
      <c r="G318" s="5">
        <f t="shared" si="18"/>
        <v>748.64871155444257</v>
      </c>
      <c r="H318" s="5">
        <f t="shared" si="19"/>
        <v>52051.073678138819</v>
      </c>
    </row>
    <row r="319" spans="4:8" x14ac:dyDescent="0.3">
      <c r="D319" s="2">
        <v>304</v>
      </c>
      <c r="E319" s="5">
        <f t="shared" si="16"/>
        <v>1100.6468608190644</v>
      </c>
      <c r="F319" s="2">
        <f t="shared" si="17"/>
        <v>347.00715785425882</v>
      </c>
      <c r="G319" s="5">
        <f t="shared" si="18"/>
        <v>753.63970296480556</v>
      </c>
      <c r="H319" s="5">
        <f t="shared" si="19"/>
        <v>51297.433975174012</v>
      </c>
    </row>
    <row r="320" spans="4:8" x14ac:dyDescent="0.3">
      <c r="D320" s="2">
        <v>305</v>
      </c>
      <c r="E320" s="5">
        <f t="shared" si="16"/>
        <v>1100.6468608190644</v>
      </c>
      <c r="F320" s="2">
        <f t="shared" si="17"/>
        <v>341.98289316782672</v>
      </c>
      <c r="G320" s="5">
        <f t="shared" si="18"/>
        <v>758.66396765123773</v>
      </c>
      <c r="H320" s="5">
        <f t="shared" si="19"/>
        <v>50538.770007522777</v>
      </c>
    </row>
    <row r="321" spans="4:8" x14ac:dyDescent="0.3">
      <c r="D321" s="2">
        <v>306</v>
      </c>
      <c r="E321" s="5">
        <f t="shared" si="16"/>
        <v>1100.6468608190644</v>
      </c>
      <c r="F321" s="2">
        <f t="shared" si="17"/>
        <v>336.92513338348516</v>
      </c>
      <c r="G321" s="5">
        <f t="shared" si="18"/>
        <v>763.72172743557917</v>
      </c>
      <c r="H321" s="5">
        <f t="shared" si="19"/>
        <v>49775.048280087198</v>
      </c>
    </row>
    <row r="322" spans="4:8" x14ac:dyDescent="0.3">
      <c r="D322" s="2">
        <v>307</v>
      </c>
      <c r="E322" s="5">
        <f t="shared" si="16"/>
        <v>1100.6468608190644</v>
      </c>
      <c r="F322" s="2">
        <f t="shared" si="17"/>
        <v>331.83365520058129</v>
      </c>
      <c r="G322" s="5">
        <f t="shared" si="18"/>
        <v>768.81320561848315</v>
      </c>
      <c r="H322" s="5">
        <f t="shared" si="19"/>
        <v>49006.235074468714</v>
      </c>
    </row>
    <row r="323" spans="4:8" x14ac:dyDescent="0.3">
      <c r="D323" s="2">
        <v>308</v>
      </c>
      <c r="E323" s="5">
        <f t="shared" si="16"/>
        <v>1100.6468608190644</v>
      </c>
      <c r="F323" s="2">
        <f t="shared" si="17"/>
        <v>326.70823382979142</v>
      </c>
      <c r="G323" s="5">
        <f t="shared" si="18"/>
        <v>773.93862698927296</v>
      </c>
      <c r="H323" s="5">
        <f t="shared" si="19"/>
        <v>48232.296447479443</v>
      </c>
    </row>
    <row r="324" spans="4:8" x14ac:dyDescent="0.3">
      <c r="D324" s="2">
        <v>309</v>
      </c>
      <c r="E324" s="5">
        <f t="shared" si="16"/>
        <v>1100.6468608190644</v>
      </c>
      <c r="F324" s="2">
        <f t="shared" si="17"/>
        <v>321.54864298319632</v>
      </c>
      <c r="G324" s="5">
        <f t="shared" si="18"/>
        <v>779.09821783586813</v>
      </c>
      <c r="H324" s="5">
        <f t="shared" si="19"/>
        <v>47453.198229643574</v>
      </c>
    </row>
    <row r="325" spans="4:8" x14ac:dyDescent="0.3">
      <c r="D325" s="2">
        <v>310</v>
      </c>
      <c r="E325" s="5">
        <f t="shared" si="16"/>
        <v>1100.6468608190644</v>
      </c>
      <c r="F325" s="2">
        <f t="shared" si="17"/>
        <v>316.35465486429047</v>
      </c>
      <c r="G325" s="5">
        <f t="shared" si="18"/>
        <v>784.29220595477386</v>
      </c>
      <c r="H325" s="5">
        <f t="shared" si="19"/>
        <v>46668.906023688804</v>
      </c>
    </row>
    <row r="326" spans="4:8" x14ac:dyDescent="0.3">
      <c r="D326" s="2">
        <v>311</v>
      </c>
      <c r="E326" s="5">
        <f t="shared" si="16"/>
        <v>1100.6468608190644</v>
      </c>
      <c r="F326" s="2">
        <f t="shared" si="17"/>
        <v>311.12604015792539</v>
      </c>
      <c r="G326" s="5">
        <f t="shared" si="18"/>
        <v>789.52082066113894</v>
      </c>
      <c r="H326" s="5">
        <f t="shared" si="19"/>
        <v>45879.385203027661</v>
      </c>
    </row>
    <row r="327" spans="4:8" x14ac:dyDescent="0.3">
      <c r="D327" s="2">
        <v>312</v>
      </c>
      <c r="E327" s="5">
        <f t="shared" si="16"/>
        <v>1100.6468608190644</v>
      </c>
      <c r="F327" s="2">
        <f t="shared" si="17"/>
        <v>305.86256802018443</v>
      </c>
      <c r="G327" s="5">
        <f t="shared" si="18"/>
        <v>794.78429279887996</v>
      </c>
      <c r="H327" s="5">
        <f t="shared" si="19"/>
        <v>45084.600910228779</v>
      </c>
    </row>
    <row r="328" spans="4:8" x14ac:dyDescent="0.3">
      <c r="D328" s="2">
        <v>313</v>
      </c>
      <c r="E328" s="5">
        <f t="shared" si="16"/>
        <v>1100.6468608190644</v>
      </c>
      <c r="F328" s="2">
        <f t="shared" si="17"/>
        <v>300.56400606819187</v>
      </c>
      <c r="G328" s="5">
        <f t="shared" si="18"/>
        <v>800.08285475087246</v>
      </c>
      <c r="H328" s="5">
        <f t="shared" si="19"/>
        <v>44284.518055477907</v>
      </c>
    </row>
    <row r="329" spans="4:8" x14ac:dyDescent="0.3">
      <c r="D329" s="2">
        <v>314</v>
      </c>
      <c r="E329" s="5">
        <f t="shared" si="16"/>
        <v>1100.6468608190644</v>
      </c>
      <c r="F329" s="2">
        <f t="shared" si="17"/>
        <v>295.23012036985273</v>
      </c>
      <c r="G329" s="5">
        <f t="shared" si="18"/>
        <v>805.4167404492116</v>
      </c>
      <c r="H329" s="5">
        <f t="shared" si="19"/>
        <v>43479.101315028696</v>
      </c>
    </row>
    <row r="330" spans="4:8" x14ac:dyDescent="0.3">
      <c r="D330" s="2">
        <v>315</v>
      </c>
      <c r="E330" s="5">
        <f t="shared" si="16"/>
        <v>1100.6468608190644</v>
      </c>
      <c r="F330" s="2">
        <f t="shared" si="17"/>
        <v>289.86067543352465</v>
      </c>
      <c r="G330" s="5">
        <f t="shared" si="18"/>
        <v>810.78618538553974</v>
      </c>
      <c r="H330" s="5">
        <f t="shared" si="19"/>
        <v>42668.315129643153</v>
      </c>
    </row>
    <row r="331" spans="4:8" x14ac:dyDescent="0.3">
      <c r="D331" s="2">
        <v>316</v>
      </c>
      <c r="E331" s="5">
        <f t="shared" si="16"/>
        <v>1100.6468608190644</v>
      </c>
      <c r="F331" s="2">
        <f t="shared" si="17"/>
        <v>284.45543419762106</v>
      </c>
      <c r="G331" s="5">
        <f t="shared" si="18"/>
        <v>816.19142662144327</v>
      </c>
      <c r="H331" s="5">
        <f t="shared" si="19"/>
        <v>41852.123703021709</v>
      </c>
    </row>
    <row r="332" spans="4:8" x14ac:dyDescent="0.3">
      <c r="D332" s="2">
        <v>317</v>
      </c>
      <c r="E332" s="5">
        <f t="shared" si="16"/>
        <v>1100.6468608190644</v>
      </c>
      <c r="F332" s="2">
        <f t="shared" si="17"/>
        <v>279.01415802014475</v>
      </c>
      <c r="G332" s="5">
        <f t="shared" si="18"/>
        <v>821.63270279891958</v>
      </c>
      <c r="H332" s="5">
        <f t="shared" si="19"/>
        <v>41030.491000222792</v>
      </c>
    </row>
    <row r="333" spans="4:8" x14ac:dyDescent="0.3">
      <c r="D333" s="2">
        <v>318</v>
      </c>
      <c r="E333" s="5">
        <f t="shared" si="16"/>
        <v>1100.6468608190644</v>
      </c>
      <c r="F333" s="2">
        <f t="shared" si="17"/>
        <v>273.53660666815193</v>
      </c>
      <c r="G333" s="5">
        <f t="shared" si="18"/>
        <v>827.1102541509124</v>
      </c>
      <c r="H333" s="5">
        <f t="shared" si="19"/>
        <v>40203.380746071882</v>
      </c>
    </row>
    <row r="334" spans="4:8" x14ac:dyDescent="0.3">
      <c r="D334" s="2">
        <v>319</v>
      </c>
      <c r="E334" s="5">
        <f t="shared" si="16"/>
        <v>1100.6468608190644</v>
      </c>
      <c r="F334" s="2">
        <f t="shared" si="17"/>
        <v>268.02253830714591</v>
      </c>
      <c r="G334" s="5">
        <f t="shared" si="18"/>
        <v>832.62432251191854</v>
      </c>
      <c r="H334" s="5">
        <f t="shared" si="19"/>
        <v>39370.756423559964</v>
      </c>
    </row>
    <row r="335" spans="4:8" x14ac:dyDescent="0.3">
      <c r="D335" s="2">
        <v>320</v>
      </c>
      <c r="E335" s="5">
        <f t="shared" si="16"/>
        <v>1100.6468608190644</v>
      </c>
      <c r="F335" s="2">
        <f t="shared" si="17"/>
        <v>262.47170949039975</v>
      </c>
      <c r="G335" s="5">
        <f t="shared" si="18"/>
        <v>838.1751513286647</v>
      </c>
      <c r="H335" s="5">
        <f t="shared" si="19"/>
        <v>38532.581272231298</v>
      </c>
    </row>
    <row r="336" spans="4:8" x14ac:dyDescent="0.3">
      <c r="D336" s="2">
        <v>321</v>
      </c>
      <c r="E336" s="5">
        <f t="shared" ref="E336:E375" si="20">$E$9</f>
        <v>1100.6468608190644</v>
      </c>
      <c r="F336" s="2">
        <f t="shared" si="17"/>
        <v>256.88387514820869</v>
      </c>
      <c r="G336" s="5">
        <f t="shared" si="18"/>
        <v>843.76298567085564</v>
      </c>
      <c r="H336" s="5">
        <f t="shared" si="19"/>
        <v>37688.818286560439</v>
      </c>
    </row>
    <row r="337" spans="4:8" x14ac:dyDescent="0.3">
      <c r="D337" s="2">
        <v>322</v>
      </c>
      <c r="E337" s="5">
        <f t="shared" si="20"/>
        <v>1100.6468608190644</v>
      </c>
      <c r="F337" s="2">
        <f t="shared" ref="F337:F375" si="21">H336*$E$5/12</f>
        <v>251.25878857706959</v>
      </c>
      <c r="G337" s="5">
        <f t="shared" ref="G337:G375" si="22">E337-F337</f>
        <v>849.38807224199479</v>
      </c>
      <c r="H337" s="5">
        <f t="shared" ref="H337:H375" si="23">H336-G337</f>
        <v>36839.430214318447</v>
      </c>
    </row>
    <row r="338" spans="4:8" x14ac:dyDescent="0.3">
      <c r="D338" s="2">
        <v>323</v>
      </c>
      <c r="E338" s="5">
        <f t="shared" si="20"/>
        <v>1100.6468608190644</v>
      </c>
      <c r="F338" s="2">
        <f t="shared" si="21"/>
        <v>245.59620142878964</v>
      </c>
      <c r="G338" s="5">
        <f t="shared" si="22"/>
        <v>855.05065939027475</v>
      </c>
      <c r="H338" s="5">
        <f t="shared" si="23"/>
        <v>35984.379554928171</v>
      </c>
    </row>
    <row r="339" spans="4:8" x14ac:dyDescent="0.3">
      <c r="D339" s="2">
        <v>324</v>
      </c>
      <c r="E339" s="5">
        <f t="shared" si="20"/>
        <v>1100.6468608190644</v>
      </c>
      <c r="F339" s="2">
        <f t="shared" si="21"/>
        <v>239.89586369952113</v>
      </c>
      <c r="G339" s="5">
        <f t="shared" si="22"/>
        <v>860.75099711954329</v>
      </c>
      <c r="H339" s="5">
        <f t="shared" si="23"/>
        <v>35123.628557808624</v>
      </c>
    </row>
    <row r="340" spans="4:8" x14ac:dyDescent="0.3">
      <c r="D340" s="2">
        <v>325</v>
      </c>
      <c r="E340" s="5">
        <f t="shared" si="20"/>
        <v>1100.6468608190644</v>
      </c>
      <c r="F340" s="2">
        <f t="shared" si="21"/>
        <v>234.15752371872418</v>
      </c>
      <c r="G340" s="5">
        <f t="shared" si="22"/>
        <v>866.48933710034021</v>
      </c>
      <c r="H340" s="5">
        <f t="shared" si="23"/>
        <v>34257.139220708283</v>
      </c>
    </row>
    <row r="341" spans="4:8" x14ac:dyDescent="0.3">
      <c r="D341" s="2">
        <v>326</v>
      </c>
      <c r="E341" s="5">
        <f t="shared" si="20"/>
        <v>1100.6468608190644</v>
      </c>
      <c r="F341" s="2">
        <f t="shared" si="21"/>
        <v>228.38092813805522</v>
      </c>
      <c r="G341" s="5">
        <f t="shared" si="22"/>
        <v>872.26593268100919</v>
      </c>
      <c r="H341" s="5">
        <f t="shared" si="23"/>
        <v>33384.873288027273</v>
      </c>
    </row>
    <row r="342" spans="4:8" x14ac:dyDescent="0.3">
      <c r="D342" s="2">
        <v>327</v>
      </c>
      <c r="E342" s="5">
        <f t="shared" si="20"/>
        <v>1100.6468608190644</v>
      </c>
      <c r="F342" s="2">
        <f t="shared" si="21"/>
        <v>222.56582192018183</v>
      </c>
      <c r="G342" s="5">
        <f t="shared" si="22"/>
        <v>878.08103889888253</v>
      </c>
      <c r="H342" s="5">
        <f t="shared" si="23"/>
        <v>32506.79224912839</v>
      </c>
    </row>
    <row r="343" spans="4:8" x14ac:dyDescent="0.3">
      <c r="D343" s="2">
        <v>328</v>
      </c>
      <c r="E343" s="5">
        <f t="shared" si="20"/>
        <v>1100.6468608190644</v>
      </c>
      <c r="F343" s="2">
        <f t="shared" si="21"/>
        <v>216.71194832752261</v>
      </c>
      <c r="G343" s="5">
        <f t="shared" si="22"/>
        <v>883.93491249154181</v>
      </c>
      <c r="H343" s="5">
        <f t="shared" si="23"/>
        <v>31622.857336636847</v>
      </c>
    </row>
    <row r="344" spans="4:8" x14ac:dyDescent="0.3">
      <c r="D344" s="2">
        <v>329</v>
      </c>
      <c r="E344" s="5">
        <f t="shared" si="20"/>
        <v>1100.6468608190644</v>
      </c>
      <c r="F344" s="2">
        <f t="shared" si="21"/>
        <v>210.81904891091233</v>
      </c>
      <c r="G344" s="5">
        <f t="shared" si="22"/>
        <v>889.82781190815206</v>
      </c>
      <c r="H344" s="5">
        <f t="shared" si="23"/>
        <v>30733.029524728696</v>
      </c>
    </row>
    <row r="345" spans="4:8" x14ac:dyDescent="0.3">
      <c r="D345" s="2">
        <v>330</v>
      </c>
      <c r="E345" s="5">
        <f t="shared" si="20"/>
        <v>1100.6468608190644</v>
      </c>
      <c r="F345" s="2">
        <f t="shared" si="21"/>
        <v>204.88686349819133</v>
      </c>
      <c r="G345" s="5">
        <f t="shared" si="22"/>
        <v>895.75999732087303</v>
      </c>
      <c r="H345" s="5">
        <f t="shared" si="23"/>
        <v>29837.269527407821</v>
      </c>
    </row>
    <row r="346" spans="4:8" x14ac:dyDescent="0.3">
      <c r="D346" s="2">
        <v>331</v>
      </c>
      <c r="E346" s="5">
        <f t="shared" si="20"/>
        <v>1100.6468608190644</v>
      </c>
      <c r="F346" s="2">
        <f t="shared" si="21"/>
        <v>198.91513018271883</v>
      </c>
      <c r="G346" s="5">
        <f t="shared" si="22"/>
        <v>901.73173063634556</v>
      </c>
      <c r="H346" s="5">
        <f t="shared" si="23"/>
        <v>28935.537796771478</v>
      </c>
    </row>
    <row r="347" spans="4:8" x14ac:dyDescent="0.3">
      <c r="D347" s="2">
        <v>332</v>
      </c>
      <c r="E347" s="5">
        <f t="shared" si="20"/>
        <v>1100.6468608190644</v>
      </c>
      <c r="F347" s="2">
        <f t="shared" si="21"/>
        <v>192.90358531180985</v>
      </c>
      <c r="G347" s="5">
        <f t="shared" si="22"/>
        <v>907.74327550725457</v>
      </c>
      <c r="H347" s="5">
        <f t="shared" si="23"/>
        <v>28027.794521264223</v>
      </c>
    </row>
    <row r="348" spans="4:8" x14ac:dyDescent="0.3">
      <c r="D348" s="2">
        <v>333</v>
      </c>
      <c r="E348" s="5">
        <f t="shared" si="20"/>
        <v>1100.6468608190644</v>
      </c>
      <c r="F348" s="2">
        <f t="shared" si="21"/>
        <v>186.85196347509483</v>
      </c>
      <c r="G348" s="5">
        <f t="shared" si="22"/>
        <v>913.79489734396952</v>
      </c>
      <c r="H348" s="5">
        <f t="shared" si="23"/>
        <v>27113.999623920252</v>
      </c>
    </row>
    <row r="349" spans="4:8" x14ac:dyDescent="0.3">
      <c r="D349" s="2">
        <v>334</v>
      </c>
      <c r="E349" s="5">
        <f t="shared" si="20"/>
        <v>1100.6468608190644</v>
      </c>
      <c r="F349" s="2">
        <f t="shared" si="21"/>
        <v>180.75999749280166</v>
      </c>
      <c r="G349" s="5">
        <f t="shared" si="22"/>
        <v>919.88686332626276</v>
      </c>
      <c r="H349" s="5">
        <f t="shared" si="23"/>
        <v>26194.112760593991</v>
      </c>
    </row>
    <row r="350" spans="4:8" x14ac:dyDescent="0.3">
      <c r="D350" s="2">
        <v>335</v>
      </c>
      <c r="E350" s="5">
        <f t="shared" si="20"/>
        <v>1100.6468608190644</v>
      </c>
      <c r="F350" s="2">
        <f t="shared" si="21"/>
        <v>174.62741840395995</v>
      </c>
      <c r="G350" s="5">
        <f t="shared" si="22"/>
        <v>926.01944241510444</v>
      </c>
      <c r="H350" s="5">
        <f t="shared" si="23"/>
        <v>25268.093318178886</v>
      </c>
    </row>
    <row r="351" spans="4:8" x14ac:dyDescent="0.3">
      <c r="D351" s="2">
        <v>336</v>
      </c>
      <c r="E351" s="5">
        <f t="shared" si="20"/>
        <v>1100.6468608190644</v>
      </c>
      <c r="F351" s="2">
        <f t="shared" si="21"/>
        <v>168.45395545452593</v>
      </c>
      <c r="G351" s="5">
        <f t="shared" si="22"/>
        <v>932.19290536453843</v>
      </c>
      <c r="H351" s="5">
        <f t="shared" si="23"/>
        <v>24335.900412814346</v>
      </c>
    </row>
    <row r="352" spans="4:8" x14ac:dyDescent="0.3">
      <c r="D352" s="2">
        <v>337</v>
      </c>
      <c r="E352" s="5">
        <f t="shared" si="20"/>
        <v>1100.6468608190644</v>
      </c>
      <c r="F352" s="2">
        <f t="shared" si="21"/>
        <v>162.23933608542896</v>
      </c>
      <c r="G352" s="5">
        <f t="shared" si="22"/>
        <v>938.40752473363546</v>
      </c>
      <c r="H352" s="5">
        <f t="shared" si="23"/>
        <v>23397.492888080709</v>
      </c>
    </row>
    <row r="353" spans="4:8" x14ac:dyDescent="0.3">
      <c r="D353" s="2">
        <v>338</v>
      </c>
      <c r="E353" s="5">
        <f t="shared" si="20"/>
        <v>1100.6468608190644</v>
      </c>
      <c r="F353" s="2">
        <f t="shared" si="21"/>
        <v>155.98328592053807</v>
      </c>
      <c r="G353" s="5">
        <f t="shared" si="22"/>
        <v>944.66357489852635</v>
      </c>
      <c r="H353" s="5">
        <f t="shared" si="23"/>
        <v>22452.829313182185</v>
      </c>
    </row>
    <row r="354" spans="4:8" x14ac:dyDescent="0.3">
      <c r="D354" s="2">
        <v>339</v>
      </c>
      <c r="E354" s="5">
        <f t="shared" si="20"/>
        <v>1100.6468608190644</v>
      </c>
      <c r="F354" s="2">
        <f t="shared" si="21"/>
        <v>149.6855287545479</v>
      </c>
      <c r="G354" s="5">
        <f t="shared" si="22"/>
        <v>950.96133206451645</v>
      </c>
      <c r="H354" s="5">
        <f t="shared" si="23"/>
        <v>21501.86798111767</v>
      </c>
    </row>
    <row r="355" spans="4:8" x14ac:dyDescent="0.3">
      <c r="D355" s="2">
        <v>340</v>
      </c>
      <c r="E355" s="5">
        <f t="shared" si="20"/>
        <v>1100.6468608190644</v>
      </c>
      <c r="F355" s="2">
        <f t="shared" si="21"/>
        <v>143.34578654078447</v>
      </c>
      <c r="G355" s="5">
        <f t="shared" si="22"/>
        <v>957.30107427827988</v>
      </c>
      <c r="H355" s="5">
        <f t="shared" si="23"/>
        <v>20544.566906839391</v>
      </c>
    </row>
    <row r="356" spans="4:8" x14ac:dyDescent="0.3">
      <c r="D356" s="2">
        <v>341</v>
      </c>
      <c r="E356" s="5">
        <f t="shared" si="20"/>
        <v>1100.6468608190644</v>
      </c>
      <c r="F356" s="2">
        <f t="shared" si="21"/>
        <v>136.96377937892927</v>
      </c>
      <c r="G356" s="5">
        <f t="shared" si="22"/>
        <v>963.68308144013508</v>
      </c>
      <c r="H356" s="5">
        <f t="shared" si="23"/>
        <v>19580.883825399254</v>
      </c>
    </row>
    <row r="357" spans="4:8" x14ac:dyDescent="0.3">
      <c r="D357" s="2">
        <v>342</v>
      </c>
      <c r="E357" s="5">
        <f t="shared" si="20"/>
        <v>1100.6468608190644</v>
      </c>
      <c r="F357" s="2">
        <f t="shared" si="21"/>
        <v>130.53922550266171</v>
      </c>
      <c r="G357" s="5">
        <f t="shared" si="22"/>
        <v>970.10763531640271</v>
      </c>
      <c r="H357" s="5">
        <f t="shared" si="23"/>
        <v>18610.776190082852</v>
      </c>
    </row>
    <row r="358" spans="4:8" x14ac:dyDescent="0.3">
      <c r="D358" s="2">
        <v>343</v>
      </c>
      <c r="E358" s="5">
        <f t="shared" si="20"/>
        <v>1100.6468608190644</v>
      </c>
      <c r="F358" s="2">
        <f t="shared" si="21"/>
        <v>124.07184126721903</v>
      </c>
      <c r="G358" s="5">
        <f t="shared" si="22"/>
        <v>976.57501955184534</v>
      </c>
      <c r="H358" s="5">
        <f t="shared" si="23"/>
        <v>17634.201170531007</v>
      </c>
    </row>
    <row r="359" spans="4:8" x14ac:dyDescent="0.3">
      <c r="D359" s="2">
        <v>344</v>
      </c>
      <c r="E359" s="5">
        <f t="shared" si="20"/>
        <v>1100.6468608190644</v>
      </c>
      <c r="F359" s="2">
        <f t="shared" si="21"/>
        <v>117.56134113687339</v>
      </c>
      <c r="G359" s="5">
        <f t="shared" si="22"/>
        <v>983.08551968219103</v>
      </c>
      <c r="H359" s="5">
        <f t="shared" si="23"/>
        <v>16651.115650848817</v>
      </c>
    </row>
    <row r="360" spans="4:8" x14ac:dyDescent="0.3">
      <c r="D360" s="2">
        <v>345</v>
      </c>
      <c r="E360" s="5">
        <f t="shared" si="20"/>
        <v>1100.6468608190644</v>
      </c>
      <c r="F360" s="2">
        <f t="shared" si="21"/>
        <v>111.00743767232545</v>
      </c>
      <c r="G360" s="5">
        <f t="shared" si="22"/>
        <v>989.63942314673898</v>
      </c>
      <c r="H360" s="5">
        <f t="shared" si="23"/>
        <v>15661.476227702078</v>
      </c>
    </row>
    <row r="361" spans="4:8" x14ac:dyDescent="0.3">
      <c r="D361" s="2">
        <v>346</v>
      </c>
      <c r="E361" s="5">
        <f t="shared" si="20"/>
        <v>1100.6468608190644</v>
      </c>
      <c r="F361" s="2">
        <f t="shared" si="21"/>
        <v>104.40984151801386</v>
      </c>
      <c r="G361" s="5">
        <f t="shared" si="22"/>
        <v>996.23701930105051</v>
      </c>
      <c r="H361" s="5">
        <f t="shared" si="23"/>
        <v>14665.239208401028</v>
      </c>
    </row>
    <row r="362" spans="4:8" x14ac:dyDescent="0.3">
      <c r="D362" s="2">
        <v>347</v>
      </c>
      <c r="E362" s="5">
        <f t="shared" si="20"/>
        <v>1100.6468608190644</v>
      </c>
      <c r="F362" s="2">
        <f t="shared" si="21"/>
        <v>97.768261389340182</v>
      </c>
      <c r="G362" s="5">
        <f t="shared" si="22"/>
        <v>1002.8785994297242</v>
      </c>
      <c r="H362" s="5">
        <f t="shared" si="23"/>
        <v>13662.360608971303</v>
      </c>
    </row>
    <row r="363" spans="4:8" x14ac:dyDescent="0.3">
      <c r="D363" s="2">
        <v>348</v>
      </c>
      <c r="E363" s="5">
        <f t="shared" si="20"/>
        <v>1100.6468608190644</v>
      </c>
      <c r="F363" s="2">
        <f t="shared" si="21"/>
        <v>91.082404059808695</v>
      </c>
      <c r="G363" s="5">
        <f t="shared" si="22"/>
        <v>1009.5644567592557</v>
      </c>
      <c r="H363" s="5">
        <f t="shared" si="23"/>
        <v>12652.796152212048</v>
      </c>
    </row>
    <row r="364" spans="4:8" x14ac:dyDescent="0.3">
      <c r="D364" s="2">
        <v>349</v>
      </c>
      <c r="E364" s="5">
        <f t="shared" si="20"/>
        <v>1100.6468608190644</v>
      </c>
      <c r="F364" s="2">
        <f t="shared" si="21"/>
        <v>84.351974348080319</v>
      </c>
      <c r="G364" s="5">
        <f t="shared" si="22"/>
        <v>1016.294886470984</v>
      </c>
      <c r="H364" s="5">
        <f t="shared" si="23"/>
        <v>11636.501265741064</v>
      </c>
    </row>
    <row r="365" spans="4:8" x14ac:dyDescent="0.3">
      <c r="D365" s="2">
        <v>350</v>
      </c>
      <c r="E365" s="5">
        <f t="shared" si="20"/>
        <v>1100.6468608190644</v>
      </c>
      <c r="F365" s="2">
        <f t="shared" si="21"/>
        <v>77.576675104940435</v>
      </c>
      <c r="G365" s="5">
        <f t="shared" si="22"/>
        <v>1023.0701857141239</v>
      </c>
      <c r="H365" s="5">
        <f t="shared" si="23"/>
        <v>10613.431080026941</v>
      </c>
    </row>
    <row r="366" spans="4:8" x14ac:dyDescent="0.3">
      <c r="D366" s="2">
        <v>351</v>
      </c>
      <c r="E366" s="5">
        <f t="shared" si="20"/>
        <v>1100.6468608190644</v>
      </c>
      <c r="F366" s="2">
        <f t="shared" si="21"/>
        <v>70.756207200179617</v>
      </c>
      <c r="G366" s="5">
        <f t="shared" si="22"/>
        <v>1029.8906536188847</v>
      </c>
      <c r="H366" s="5">
        <f t="shared" si="23"/>
        <v>9583.5404264080571</v>
      </c>
    </row>
    <row r="367" spans="4:8" x14ac:dyDescent="0.3">
      <c r="D367" s="2">
        <v>352</v>
      </c>
      <c r="E367" s="5">
        <f t="shared" si="20"/>
        <v>1100.6468608190644</v>
      </c>
      <c r="F367" s="2">
        <f t="shared" si="21"/>
        <v>63.890269509387053</v>
      </c>
      <c r="G367" s="5">
        <f t="shared" si="22"/>
        <v>1036.7565913096773</v>
      </c>
      <c r="H367" s="5">
        <f t="shared" si="23"/>
        <v>8546.7838350983802</v>
      </c>
    </row>
    <row r="368" spans="4:8" x14ac:dyDescent="0.3">
      <c r="D368" s="2">
        <v>353</v>
      </c>
      <c r="E368" s="5">
        <f t="shared" si="20"/>
        <v>1100.6468608190644</v>
      </c>
      <c r="F368" s="2">
        <f t="shared" si="21"/>
        <v>56.978558900655862</v>
      </c>
      <c r="G368" s="5">
        <f t="shared" si="22"/>
        <v>1043.6683019184086</v>
      </c>
      <c r="H368" s="5">
        <f t="shared" si="23"/>
        <v>7503.1155331799719</v>
      </c>
    </row>
    <row r="369" spans="4:8" x14ac:dyDescent="0.3">
      <c r="D369" s="2">
        <v>354</v>
      </c>
      <c r="E369" s="5">
        <f t="shared" si="20"/>
        <v>1100.6468608190644</v>
      </c>
      <c r="F369" s="2">
        <f t="shared" si="21"/>
        <v>50.020770221199818</v>
      </c>
      <c r="G369" s="5">
        <f t="shared" si="22"/>
        <v>1050.6260905978645</v>
      </c>
      <c r="H369" s="5">
        <f t="shared" si="23"/>
        <v>6452.4894425821076</v>
      </c>
    </row>
    <row r="370" spans="4:8" x14ac:dyDescent="0.3">
      <c r="D370" s="2">
        <v>355</v>
      </c>
      <c r="E370" s="5">
        <f t="shared" si="20"/>
        <v>1100.6468608190644</v>
      </c>
      <c r="F370" s="2">
        <f t="shared" si="21"/>
        <v>43.016596283880716</v>
      </c>
      <c r="G370" s="5">
        <f t="shared" si="22"/>
        <v>1057.6302645351836</v>
      </c>
      <c r="H370" s="5">
        <f t="shared" si="23"/>
        <v>5394.8591780469242</v>
      </c>
    </row>
    <row r="371" spans="4:8" x14ac:dyDescent="0.3">
      <c r="D371" s="2">
        <v>356</v>
      </c>
      <c r="E371" s="5">
        <f t="shared" si="20"/>
        <v>1100.6468608190644</v>
      </c>
      <c r="F371" s="2">
        <f t="shared" si="21"/>
        <v>35.965727853646165</v>
      </c>
      <c r="G371" s="5">
        <f t="shared" si="22"/>
        <v>1064.6811329654183</v>
      </c>
      <c r="H371" s="5">
        <f t="shared" si="23"/>
        <v>4330.1780450815058</v>
      </c>
    </row>
    <row r="372" spans="4:8" x14ac:dyDescent="0.3">
      <c r="D372" s="2">
        <v>357</v>
      </c>
      <c r="E372" s="5">
        <f t="shared" si="20"/>
        <v>1100.6468608190644</v>
      </c>
      <c r="F372" s="2">
        <f t="shared" si="21"/>
        <v>28.867853633876706</v>
      </c>
      <c r="G372" s="5">
        <f t="shared" si="22"/>
        <v>1071.7790071851878</v>
      </c>
      <c r="H372" s="5">
        <f t="shared" si="23"/>
        <v>3258.3990378963181</v>
      </c>
    </row>
    <row r="373" spans="4:8" x14ac:dyDescent="0.3">
      <c r="D373" s="2">
        <v>358</v>
      </c>
      <c r="E373" s="5">
        <f t="shared" si="20"/>
        <v>1100.6468608190644</v>
      </c>
      <c r="F373" s="2">
        <f t="shared" si="21"/>
        <v>21.722660252642118</v>
      </c>
      <c r="G373" s="5">
        <f t="shared" si="22"/>
        <v>1078.9242005664223</v>
      </c>
      <c r="H373" s="5">
        <f t="shared" si="23"/>
        <v>2179.4748373298958</v>
      </c>
    </row>
    <row r="374" spans="4:8" x14ac:dyDescent="0.3">
      <c r="D374" s="2">
        <v>359</v>
      </c>
      <c r="E374" s="5">
        <f t="shared" si="20"/>
        <v>1100.6468608190644</v>
      </c>
      <c r="F374" s="2">
        <f t="shared" si="21"/>
        <v>14.529832248865972</v>
      </c>
      <c r="G374" s="5">
        <f t="shared" si="22"/>
        <v>1086.1170285701985</v>
      </c>
      <c r="H374" s="5">
        <f t="shared" si="23"/>
        <v>1093.3578087596973</v>
      </c>
    </row>
    <row r="375" spans="4:8" x14ac:dyDescent="0.3">
      <c r="D375" s="2">
        <v>360</v>
      </c>
      <c r="E375" s="5">
        <f t="shared" si="20"/>
        <v>1100.6468608190644</v>
      </c>
      <c r="F375" s="2">
        <f t="shared" si="21"/>
        <v>7.2890520583979814</v>
      </c>
      <c r="G375" s="5">
        <f t="shared" si="22"/>
        <v>1093.3578087606663</v>
      </c>
      <c r="H375" s="5">
        <f t="shared" si="23"/>
        <v>-9.6906660473905504E-10</v>
      </c>
    </row>
  </sheetData>
  <scenarios current="0" sqref="E9">
    <scenario name="Interest" locked="1" count="1" user="Shrey" comment="Created by Shrey on 22-06-2024">
      <inputCells r="E5" val="0.1" numFmtId="9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4E59-DB5A-421A-B15B-60617E0DED7A}">
  <dimension ref="A1:G30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9.109375" bestFit="1" customWidth="1"/>
    <col min="4" max="4" width="12.5546875" bestFit="1" customWidth="1"/>
    <col min="5" max="5" width="13.33203125" bestFit="1" customWidth="1"/>
    <col min="6" max="6" width="10.109375" bestFit="1" customWidth="1"/>
    <col min="7" max="7" width="12" bestFit="1" customWidth="1"/>
  </cols>
  <sheetData>
    <row r="1" spans="1:5" x14ac:dyDescent="0.3">
      <c r="A1" s="19" t="s">
        <v>72</v>
      </c>
    </row>
    <row r="2" spans="1:5" x14ac:dyDescent="0.3">
      <c r="A2" s="19" t="s">
        <v>73</v>
      </c>
    </row>
    <row r="3" spans="1:5" x14ac:dyDescent="0.3">
      <c r="A3" s="19" t="s">
        <v>74</v>
      </c>
    </row>
    <row r="4" spans="1:5" x14ac:dyDescent="0.3">
      <c r="A4" s="19" t="s">
        <v>75</v>
      </c>
    </row>
    <row r="5" spans="1:5" x14ac:dyDescent="0.3">
      <c r="A5" s="19" t="s">
        <v>76</v>
      </c>
    </row>
    <row r="6" spans="1:5" x14ac:dyDescent="0.3">
      <c r="A6" s="19"/>
      <c r="B6" t="s">
        <v>77</v>
      </c>
    </row>
    <row r="7" spans="1:5" x14ac:dyDescent="0.3">
      <c r="A7" s="19"/>
      <c r="B7" t="s">
        <v>78</v>
      </c>
    </row>
    <row r="8" spans="1:5" x14ac:dyDescent="0.3">
      <c r="A8" s="19"/>
      <c r="B8" t="s">
        <v>79</v>
      </c>
    </row>
    <row r="9" spans="1:5" x14ac:dyDescent="0.3">
      <c r="A9" s="19" t="s">
        <v>80</v>
      </c>
    </row>
    <row r="10" spans="1:5" x14ac:dyDescent="0.3">
      <c r="B10" t="s">
        <v>81</v>
      </c>
    </row>
    <row r="11" spans="1:5" x14ac:dyDescent="0.3">
      <c r="B11" t="s">
        <v>82</v>
      </c>
    </row>
    <row r="12" spans="1:5" x14ac:dyDescent="0.3">
      <c r="B12" t="s">
        <v>83</v>
      </c>
    </row>
    <row r="14" spans="1:5" ht="15" thickBot="1" x14ac:dyDescent="0.35">
      <c r="A14" t="s">
        <v>84</v>
      </c>
    </row>
    <row r="15" spans="1:5" ht="15" thickBot="1" x14ac:dyDescent="0.35">
      <c r="B15" s="33" t="s">
        <v>85</v>
      </c>
      <c r="C15" s="33" t="s">
        <v>86</v>
      </c>
      <c r="D15" s="33" t="s">
        <v>87</v>
      </c>
      <c r="E15" s="33" t="s">
        <v>88</v>
      </c>
    </row>
    <row r="16" spans="1:5" ht="15" thickBot="1" x14ac:dyDescent="0.35">
      <c r="B16" s="32" t="s">
        <v>96</v>
      </c>
      <c r="C16" s="32" t="s">
        <v>97</v>
      </c>
      <c r="D16" s="35">
        <v>5066.6666661580402</v>
      </c>
      <c r="E16" s="35">
        <v>5066.6666661580402</v>
      </c>
    </row>
    <row r="19" spans="1:7" ht="15" thickBot="1" x14ac:dyDescent="0.35">
      <c r="A19" t="s">
        <v>89</v>
      </c>
    </row>
    <row r="20" spans="1:7" ht="15" thickBot="1" x14ac:dyDescent="0.35">
      <c r="B20" s="33" t="s">
        <v>85</v>
      </c>
      <c r="C20" s="33" t="s">
        <v>86</v>
      </c>
      <c r="D20" s="33" t="s">
        <v>87</v>
      </c>
      <c r="E20" s="33" t="s">
        <v>88</v>
      </c>
      <c r="F20" s="33" t="s">
        <v>90</v>
      </c>
    </row>
    <row r="21" spans="1:7" x14ac:dyDescent="0.3">
      <c r="B21" s="34" t="s">
        <v>98</v>
      </c>
      <c r="C21" s="34" t="s">
        <v>99</v>
      </c>
      <c r="D21" s="36">
        <v>333.33333326975509</v>
      </c>
      <c r="E21" s="36">
        <v>333.33333326975509</v>
      </c>
      <c r="F21" s="34" t="s">
        <v>100</v>
      </c>
    </row>
    <row r="22" spans="1:7" ht="15" thickBot="1" x14ac:dyDescent="0.35">
      <c r="B22" s="32" t="s">
        <v>101</v>
      </c>
      <c r="C22" s="32" t="s">
        <v>102</v>
      </c>
      <c r="D22" s="35">
        <v>200</v>
      </c>
      <c r="E22" s="35">
        <v>200</v>
      </c>
      <c r="F22" s="32" t="s">
        <v>100</v>
      </c>
    </row>
    <row r="25" spans="1:7" ht="15" thickBot="1" x14ac:dyDescent="0.35">
      <c r="A25" t="s">
        <v>91</v>
      </c>
    </row>
    <row r="26" spans="1:7" ht="15" thickBot="1" x14ac:dyDescent="0.35">
      <c r="B26" s="33" t="s">
        <v>85</v>
      </c>
      <c r="C26" s="33" t="s">
        <v>86</v>
      </c>
      <c r="D26" s="33" t="s">
        <v>92</v>
      </c>
      <c r="E26" s="33" t="s">
        <v>93</v>
      </c>
      <c r="F26" s="33" t="s">
        <v>94</v>
      </c>
      <c r="G26" s="33" t="s">
        <v>95</v>
      </c>
    </row>
    <row r="27" spans="1:7" x14ac:dyDescent="0.3">
      <c r="B27" s="34" t="s">
        <v>103</v>
      </c>
      <c r="C27" s="34" t="s">
        <v>104</v>
      </c>
      <c r="D27" s="36">
        <v>199.99999998092653</v>
      </c>
      <c r="E27" s="34" t="s">
        <v>105</v>
      </c>
      <c r="F27" s="34" t="s">
        <v>106</v>
      </c>
      <c r="G27" s="34">
        <v>0</v>
      </c>
    </row>
    <row r="28" spans="1:7" x14ac:dyDescent="0.3">
      <c r="B28" s="34" t="s">
        <v>107</v>
      </c>
      <c r="C28" s="34" t="s">
        <v>108</v>
      </c>
      <c r="D28" s="36">
        <v>6333.3333326975508</v>
      </c>
      <c r="E28" s="34" t="s">
        <v>109</v>
      </c>
      <c r="F28" s="34" t="s">
        <v>110</v>
      </c>
      <c r="G28" s="34">
        <v>1666.6666673024492</v>
      </c>
    </row>
    <row r="29" spans="1:7" x14ac:dyDescent="0.3">
      <c r="B29" s="34" t="s">
        <v>111</v>
      </c>
      <c r="C29" s="34" t="s">
        <v>112</v>
      </c>
      <c r="D29" s="36">
        <v>333.33333326975509</v>
      </c>
      <c r="E29" s="34" t="s">
        <v>113</v>
      </c>
      <c r="F29" s="34" t="s">
        <v>110</v>
      </c>
      <c r="G29" s="36">
        <v>233.33333326975509</v>
      </c>
    </row>
    <row r="30" spans="1:7" ht="15" thickBot="1" x14ac:dyDescent="0.35">
      <c r="B30" s="32" t="s">
        <v>114</v>
      </c>
      <c r="C30" s="32" t="s">
        <v>115</v>
      </c>
      <c r="D30" s="35">
        <v>200</v>
      </c>
      <c r="E30" s="32" t="s">
        <v>116</v>
      </c>
      <c r="F30" s="32" t="s">
        <v>106</v>
      </c>
      <c r="G30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56F-3E9C-4F19-9129-E81184593E2F}">
  <dimension ref="A1:E18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5.6640625" bestFit="1" customWidth="1"/>
    <col min="4" max="4" width="12" bestFit="1" customWidth="1"/>
    <col min="5" max="5" width="12.6640625" bestFit="1" customWidth="1"/>
  </cols>
  <sheetData>
    <row r="1" spans="1:5" x14ac:dyDescent="0.3">
      <c r="A1" s="19" t="s">
        <v>117</v>
      </c>
    </row>
    <row r="2" spans="1:5" x14ac:dyDescent="0.3">
      <c r="A2" s="19" t="s">
        <v>73</v>
      </c>
    </row>
    <row r="3" spans="1:5" x14ac:dyDescent="0.3">
      <c r="A3" s="19" t="s">
        <v>74</v>
      </c>
    </row>
    <row r="6" spans="1:5" ht="15" thickBot="1" x14ac:dyDescent="0.35">
      <c r="A6" t="s">
        <v>89</v>
      </c>
    </row>
    <row r="7" spans="1:5" x14ac:dyDescent="0.3">
      <c r="B7" s="37"/>
      <c r="C7" s="37"/>
      <c r="D7" s="37" t="s">
        <v>118</v>
      </c>
      <c r="E7" s="37" t="s">
        <v>120</v>
      </c>
    </row>
    <row r="8" spans="1:5" ht="15" thickBot="1" x14ac:dyDescent="0.35">
      <c r="B8" s="38" t="s">
        <v>85</v>
      </c>
      <c r="C8" s="38" t="s">
        <v>86</v>
      </c>
      <c r="D8" s="38" t="s">
        <v>119</v>
      </c>
      <c r="E8" s="38" t="s">
        <v>121</v>
      </c>
    </row>
    <row r="9" spans="1:5" x14ac:dyDescent="0.3">
      <c r="B9" s="34" t="s">
        <v>98</v>
      </c>
      <c r="C9" s="34" t="s">
        <v>99</v>
      </c>
      <c r="D9" s="34">
        <v>333.33333326975509</v>
      </c>
      <c r="E9" s="34">
        <v>0</v>
      </c>
    </row>
    <row r="10" spans="1:5" ht="15" thickBot="1" x14ac:dyDescent="0.35">
      <c r="B10" s="32" t="s">
        <v>101</v>
      </c>
      <c r="C10" s="32" t="s">
        <v>102</v>
      </c>
      <c r="D10" s="32">
        <v>200</v>
      </c>
      <c r="E10" s="32">
        <v>0</v>
      </c>
    </row>
    <row r="12" spans="1:5" ht="15" thickBot="1" x14ac:dyDescent="0.35">
      <c r="A12" t="s">
        <v>91</v>
      </c>
    </row>
    <row r="13" spans="1:5" x14ac:dyDescent="0.3">
      <c r="B13" s="37"/>
      <c r="C13" s="37"/>
      <c r="D13" s="37" t="s">
        <v>118</v>
      </c>
      <c r="E13" s="37" t="s">
        <v>122</v>
      </c>
    </row>
    <row r="14" spans="1:5" ht="15" thickBot="1" x14ac:dyDescent="0.35">
      <c r="B14" s="38" t="s">
        <v>85</v>
      </c>
      <c r="C14" s="38" t="s">
        <v>86</v>
      </c>
      <c r="D14" s="38" t="s">
        <v>119</v>
      </c>
      <c r="E14" s="38" t="s">
        <v>123</v>
      </c>
    </row>
    <row r="15" spans="1:5" x14ac:dyDescent="0.3">
      <c r="B15" s="34" t="s">
        <v>103</v>
      </c>
      <c r="C15" s="34" t="s">
        <v>104</v>
      </c>
      <c r="D15" s="34">
        <v>199.99999998092653</v>
      </c>
      <c r="E15" s="34">
        <v>26.666667620207132</v>
      </c>
    </row>
    <row r="16" spans="1:5" x14ac:dyDescent="0.3">
      <c r="B16" s="34" t="s">
        <v>107</v>
      </c>
      <c r="C16" s="34" t="s">
        <v>108</v>
      </c>
      <c r="D16" s="34">
        <v>6333.3333326975508</v>
      </c>
      <c r="E16" s="34">
        <v>0</v>
      </c>
    </row>
    <row r="17" spans="2:5" x14ac:dyDescent="0.3">
      <c r="B17" s="34" t="s">
        <v>111</v>
      </c>
      <c r="C17" s="34" t="s">
        <v>112</v>
      </c>
      <c r="D17" s="34">
        <v>333.33333326975509</v>
      </c>
      <c r="E17" s="34">
        <v>0</v>
      </c>
    </row>
    <row r="18" spans="2:5" ht="15" thickBot="1" x14ac:dyDescent="0.35">
      <c r="B18" s="32" t="s">
        <v>114</v>
      </c>
      <c r="C18" s="32" t="s">
        <v>115</v>
      </c>
      <c r="D18" s="32">
        <v>200</v>
      </c>
      <c r="E18" s="32">
        <v>-1.3333335318816335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D2E8-A88D-4F61-A5F4-D36B5E9D8CA9}">
  <dimension ref="A1:J14"/>
  <sheetViews>
    <sheetView showGridLines="0" tabSelected="1" workbookViewId="0"/>
  </sheetViews>
  <sheetFormatPr defaultRowHeight="14.4" x14ac:dyDescent="0.3"/>
  <cols>
    <col min="1" max="1" width="2.33203125" customWidth="1"/>
    <col min="2" max="2" width="6.21875" bestFit="1" customWidth="1"/>
    <col min="3" max="3" width="29.109375" bestFit="1" customWidth="1"/>
    <col min="4" max="4" width="12" bestFit="1" customWidth="1"/>
    <col min="5" max="5" width="2.33203125" customWidth="1"/>
    <col min="6" max="6" width="5.88671875" bestFit="1" customWidth="1"/>
    <col min="7" max="7" width="12" bestFit="1" customWidth="1"/>
    <col min="8" max="8" width="2.33203125" customWidth="1"/>
    <col min="9" max="10" width="12" bestFit="1" customWidth="1"/>
  </cols>
  <sheetData>
    <row r="1" spans="1:10" x14ac:dyDescent="0.3">
      <c r="A1" s="19" t="s">
        <v>124</v>
      </c>
    </row>
    <row r="2" spans="1:10" x14ac:dyDescent="0.3">
      <c r="A2" s="19" t="s">
        <v>73</v>
      </c>
    </row>
    <row r="3" spans="1:10" x14ac:dyDescent="0.3">
      <c r="A3" s="19" t="s">
        <v>125</v>
      </c>
    </row>
    <row r="5" spans="1:10" ht="15" thickBot="1" x14ac:dyDescent="0.35"/>
    <row r="6" spans="1:10" x14ac:dyDescent="0.3">
      <c r="B6" s="37"/>
      <c r="C6" s="37" t="s">
        <v>126</v>
      </c>
      <c r="D6" s="37"/>
    </row>
    <row r="7" spans="1:10" ht="15" thickBot="1" x14ac:dyDescent="0.35">
      <c r="B7" s="38" t="s">
        <v>85</v>
      </c>
      <c r="C7" s="38" t="s">
        <v>86</v>
      </c>
      <c r="D7" s="38" t="s">
        <v>119</v>
      </c>
    </row>
    <row r="8" spans="1:10" ht="15" thickBot="1" x14ac:dyDescent="0.35">
      <c r="B8" s="32" t="s">
        <v>96</v>
      </c>
      <c r="C8" s="32" t="s">
        <v>97</v>
      </c>
      <c r="D8" s="35">
        <v>5066.6666661580402</v>
      </c>
    </row>
    <row r="10" spans="1:10" ht="15" thickBot="1" x14ac:dyDescent="0.35"/>
    <row r="11" spans="1:10" x14ac:dyDescent="0.3">
      <c r="B11" s="37"/>
      <c r="C11" s="37" t="s">
        <v>127</v>
      </c>
      <c r="D11" s="37"/>
      <c r="F11" s="37" t="s">
        <v>128</v>
      </c>
      <c r="G11" s="37" t="s">
        <v>126</v>
      </c>
      <c r="I11" s="37" t="s">
        <v>131</v>
      </c>
      <c r="J11" s="37" t="s">
        <v>126</v>
      </c>
    </row>
    <row r="12" spans="1:10" ht="15" thickBot="1" x14ac:dyDescent="0.35">
      <c r="B12" s="38" t="s">
        <v>85</v>
      </c>
      <c r="C12" s="38" t="s">
        <v>86</v>
      </c>
      <c r="D12" s="38" t="s">
        <v>119</v>
      </c>
      <c r="F12" s="38" t="s">
        <v>129</v>
      </c>
      <c r="G12" s="38" t="s">
        <v>130</v>
      </c>
      <c r="I12" s="38" t="s">
        <v>129</v>
      </c>
      <c r="J12" s="38" t="s">
        <v>130</v>
      </c>
    </row>
    <row r="13" spans="1:10" x14ac:dyDescent="0.3">
      <c r="B13" s="34" t="s">
        <v>98</v>
      </c>
      <c r="C13" s="34" t="s">
        <v>99</v>
      </c>
      <c r="D13" s="36">
        <v>333.33333326975509</v>
      </c>
      <c r="F13" s="36">
        <v>100</v>
      </c>
      <c r="G13" s="36">
        <v>3200</v>
      </c>
      <c r="I13" s="36">
        <v>333.33333333333337</v>
      </c>
      <c r="J13" s="36">
        <v>5066.666666666667</v>
      </c>
    </row>
    <row r="14" spans="1:10" ht="15" thickBot="1" x14ac:dyDescent="0.35">
      <c r="B14" s="32" t="s">
        <v>101</v>
      </c>
      <c r="C14" s="32" t="s">
        <v>102</v>
      </c>
      <c r="D14" s="35">
        <v>200</v>
      </c>
      <c r="F14" s="35">
        <v>200</v>
      </c>
      <c r="G14" s="35">
        <v>5066.6666661580402</v>
      </c>
      <c r="I14" s="35">
        <v>200</v>
      </c>
      <c r="J14" s="35">
        <v>5066.6666661580402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A408-D7A6-4AF3-8C32-EF29F4E3BD7C}">
  <dimension ref="A1:L27"/>
  <sheetViews>
    <sheetView topLeftCell="A13" workbookViewId="0">
      <selection activeCell="C23" sqref="C23"/>
    </sheetView>
  </sheetViews>
  <sheetFormatPr defaultRowHeight="14.4" x14ac:dyDescent="0.3"/>
  <cols>
    <col min="1" max="1" width="32.88671875" customWidth="1"/>
    <col min="2" max="2" width="22.6640625" customWidth="1"/>
    <col min="4" max="4" width="20.21875" customWidth="1"/>
    <col min="7" max="7" width="35.88671875" customWidth="1"/>
    <col min="11" max="11" width="47" customWidth="1"/>
    <col min="12" max="12" width="32.6640625" customWidth="1"/>
    <col min="14" max="14" width="27.21875" customWidth="1"/>
  </cols>
  <sheetData>
    <row r="1" spans="1:10" x14ac:dyDescent="0.3">
      <c r="A1" t="s">
        <v>36</v>
      </c>
    </row>
    <row r="2" spans="1:10" x14ac:dyDescent="0.3">
      <c r="A2" t="s">
        <v>38</v>
      </c>
    </row>
    <row r="3" spans="1:10" x14ac:dyDescent="0.3">
      <c r="A3" t="s">
        <v>41</v>
      </c>
      <c r="B3" s="25">
        <v>200000</v>
      </c>
    </row>
    <row r="4" spans="1:10" x14ac:dyDescent="0.3">
      <c r="A4" t="s">
        <v>42</v>
      </c>
      <c r="B4" s="25">
        <v>8000000</v>
      </c>
    </row>
    <row r="5" spans="1:10" x14ac:dyDescent="0.3">
      <c r="H5" t="s">
        <v>45</v>
      </c>
      <c r="I5" t="s">
        <v>46</v>
      </c>
    </row>
    <row r="6" spans="1:10" x14ac:dyDescent="0.3">
      <c r="G6" t="s">
        <v>49</v>
      </c>
      <c r="H6">
        <v>300</v>
      </c>
      <c r="I6">
        <v>500</v>
      </c>
    </row>
    <row r="7" spans="1:10" x14ac:dyDescent="0.3">
      <c r="G7" t="s">
        <v>51</v>
      </c>
      <c r="H7" s="25">
        <v>10000</v>
      </c>
      <c r="I7" s="25">
        <v>15000</v>
      </c>
    </row>
    <row r="8" spans="1:10" x14ac:dyDescent="0.3">
      <c r="B8" s="25"/>
      <c r="C8" s="25"/>
      <c r="G8" t="s">
        <v>54</v>
      </c>
      <c r="H8" s="25">
        <v>8000</v>
      </c>
      <c r="I8" s="25">
        <v>12000</v>
      </c>
    </row>
    <row r="9" spans="1:10" x14ac:dyDescent="0.3">
      <c r="B9" s="25"/>
      <c r="C9" s="25"/>
      <c r="G9" t="s">
        <v>57</v>
      </c>
      <c r="H9">
        <v>100</v>
      </c>
      <c r="I9">
        <v>200</v>
      </c>
    </row>
    <row r="10" spans="1:10" x14ac:dyDescent="0.3">
      <c r="G10" t="s">
        <v>58</v>
      </c>
      <c r="J10" t="s">
        <v>59</v>
      </c>
    </row>
    <row r="17" spans="1:12" x14ac:dyDescent="0.3">
      <c r="K17" t="s">
        <v>37</v>
      </c>
    </row>
    <row r="18" spans="1:12" x14ac:dyDescent="0.3">
      <c r="K18" t="s">
        <v>39</v>
      </c>
      <c r="L18" t="s">
        <v>40</v>
      </c>
    </row>
    <row r="20" spans="1:12" x14ac:dyDescent="0.3">
      <c r="A20" t="s">
        <v>60</v>
      </c>
    </row>
    <row r="21" spans="1:12" x14ac:dyDescent="0.3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K21" t="s">
        <v>43</v>
      </c>
      <c r="L21" t="s">
        <v>44</v>
      </c>
    </row>
    <row r="22" spans="1:12" x14ac:dyDescent="0.3">
      <c r="A22" t="s">
        <v>66</v>
      </c>
      <c r="B22">
        <v>333.33333326975509</v>
      </c>
      <c r="C22">
        <v>200</v>
      </c>
      <c r="K22" t="s">
        <v>47</v>
      </c>
      <c r="L22" t="s">
        <v>48</v>
      </c>
    </row>
    <row r="23" spans="1:12" x14ac:dyDescent="0.3">
      <c r="A23" t="s">
        <v>67</v>
      </c>
      <c r="B23">
        <v>8</v>
      </c>
      <c r="C23">
        <v>12</v>
      </c>
      <c r="D23">
        <f>SUMPRODUCT(B22:C22,B23:C23)</f>
        <v>5066.6666661580402</v>
      </c>
      <c r="K23" t="s">
        <v>50</v>
      </c>
    </row>
    <row r="24" spans="1:12" x14ac:dyDescent="0.3">
      <c r="A24" t="s">
        <v>68</v>
      </c>
      <c r="B24">
        <v>0.3</v>
      </c>
      <c r="C24">
        <v>0.5</v>
      </c>
      <c r="D24">
        <f>SUMPRODUCT(B22:C22,B24:C24)</f>
        <v>199.99999998092653</v>
      </c>
      <c r="E24">
        <v>200</v>
      </c>
      <c r="K24" t="s">
        <v>52</v>
      </c>
      <c r="L24" t="s">
        <v>53</v>
      </c>
    </row>
    <row r="25" spans="1:12" x14ac:dyDescent="0.3">
      <c r="A25" t="s">
        <v>69</v>
      </c>
      <c r="B25">
        <v>10</v>
      </c>
      <c r="C25">
        <v>15</v>
      </c>
      <c r="D25">
        <f>SUMPRODUCT(B22:C22,B25:C25)</f>
        <v>6333.3333326975508</v>
      </c>
      <c r="E25" s="25">
        <v>8000</v>
      </c>
      <c r="K25" t="s">
        <v>55</v>
      </c>
      <c r="L25" t="s">
        <v>56</v>
      </c>
    </row>
    <row r="26" spans="1:12" x14ac:dyDescent="0.3">
      <c r="A26" t="s">
        <v>70</v>
      </c>
      <c r="B26">
        <v>1</v>
      </c>
      <c r="C26">
        <v>0</v>
      </c>
      <c r="D26">
        <f>SUMPRODUCT(B22:C22,B26:C26)</f>
        <v>333.33333326975509</v>
      </c>
      <c r="E26">
        <v>100</v>
      </c>
    </row>
    <row r="27" spans="1:12" x14ac:dyDescent="0.3">
      <c r="A27" t="s">
        <v>71</v>
      </c>
      <c r="B27">
        <v>0</v>
      </c>
      <c r="C27">
        <v>1</v>
      </c>
      <c r="D27">
        <f>SUMPRODUCT(B22:C22,B27:C27)</f>
        <v>200</v>
      </c>
      <c r="E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difference</vt:lpstr>
      <vt:lpstr>Prepayment</vt:lpstr>
      <vt:lpstr>Scenario Summary</vt:lpstr>
      <vt:lpstr>Decrease monthly payments</vt:lpstr>
      <vt:lpstr>change in loan amount</vt:lpstr>
      <vt:lpstr>Master</vt:lpstr>
      <vt:lpstr>Answer Report 1</vt:lpstr>
      <vt:lpstr>Sensitivity Report 1</vt:lpstr>
      <vt:lpstr>Limits Report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Prajapati</dc:creator>
  <cp:lastModifiedBy>Shrey Prajapati</cp:lastModifiedBy>
  <dcterms:created xsi:type="dcterms:W3CDTF">2024-06-22T18:31:43Z</dcterms:created>
  <dcterms:modified xsi:type="dcterms:W3CDTF">2024-06-22T22:55:31Z</dcterms:modified>
</cp:coreProperties>
</file>