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 final Project\"/>
    </mc:Choice>
  </mc:AlternateContent>
  <xr:revisionPtr revIDLastSave="0" documentId="13_ncr:1_{DB9DB607-210C-4BBC-80BE-9701A9218646}" xr6:coauthVersionLast="47" xr6:coauthVersionMax="47" xr10:uidLastSave="{00000000-0000-0000-0000-000000000000}"/>
  <bookViews>
    <workbookView xWindow="-108" yWindow="-108" windowWidth="23256" windowHeight="12456" xr2:uid="{1F82EDC4-F42B-4E29-9533-65A1919BA5A6}"/>
  </bookViews>
  <sheets>
    <sheet name="dailyCalories_merged" sheetId="2" r:id="rId1"/>
    <sheet name="dailyIntensities_merged" sheetId="3" r:id="rId2"/>
    <sheet name="Daily Activity Data of all user" sheetId="4" r:id="rId3"/>
    <sheet name="Number of days and categories o" sheetId="1" r:id="rId4"/>
    <sheet name="Category based on distance" sheetId="5" r:id="rId5"/>
    <sheet name="Total Steps by each user" sheetId="6" r:id="rId6"/>
    <sheet name="Total calories burned by each u" sheetId="7" r:id="rId7"/>
    <sheet name="Active minutes" sheetId="8" r:id="rId8"/>
    <sheet name="With respect to Distinct date" sheetId="9" r:id="rId9"/>
    <sheet name="Dashboard unique ID" sheetId="10" r:id="rId10"/>
    <sheet name="Dashboard Distint date" sheetId="11" r:id="rId11"/>
  </sheets>
  <externalReferences>
    <externalReference r:id="rId12"/>
  </externalReferences>
  <definedNames>
    <definedName name="ExternalData_1" localSheetId="0" hidden="1">dailyCalories_merged!$A$1:$C$941</definedName>
    <definedName name="ExternalData_1" localSheetId="1" hidden="1">dailyIntensities_merged!$A$1:$J$941</definedName>
  </definedNames>
  <calcPr calcId="191029"/>
  <pivotCaches>
    <pivotCache cacheId="29" r:id="rId13"/>
    <pivotCache cacheId="30" r:id="rId14"/>
    <pivotCache cacheId="31" r:id="rId15"/>
    <pivotCache cacheId="4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4" l="1"/>
  <c r="E28" i="4"/>
  <c r="E29" i="4"/>
  <c r="E30" i="4"/>
  <c r="E31" i="4"/>
  <c r="E32" i="4"/>
  <c r="E33" i="4"/>
  <c r="E34" i="4"/>
  <c r="E35" i="4"/>
  <c r="E36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4" i="4"/>
  <c r="C26" i="4"/>
  <c r="C27" i="4"/>
  <c r="C28" i="4"/>
  <c r="C29" i="4"/>
  <c r="C30" i="4"/>
  <c r="C31" i="4"/>
  <c r="C32" i="4"/>
  <c r="C33" i="4"/>
  <c r="C34" i="4"/>
  <c r="C35" i="4"/>
  <c r="C36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4" i="4"/>
  <c r="R19" i="9" l="1"/>
  <c r="R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2" i="9"/>
  <c r="S5" i="9"/>
  <c r="R5" i="9"/>
  <c r="S2" i="9"/>
  <c r="C4" i="5" a="1"/>
  <c r="C4" i="5" s="1"/>
  <c r="C5" i="5" a="1"/>
  <c r="C5" i="5" s="1"/>
  <c r="C6" i="5" a="1"/>
  <c r="C6" i="5"/>
  <c r="C7" i="5" a="1"/>
  <c r="C7" i="5" s="1"/>
  <c r="C8" i="5" a="1"/>
  <c r="C8" i="5" s="1"/>
  <c r="C9" i="5" a="1"/>
  <c r="C9" i="5" s="1"/>
  <c r="C10" i="5" a="1"/>
  <c r="C10" i="5"/>
  <c r="C11" i="5" a="1"/>
  <c r="C11" i="5" s="1"/>
  <c r="C12" i="5" a="1"/>
  <c r="C12" i="5" s="1"/>
  <c r="C13" i="5" a="1"/>
  <c r="C13" i="5" s="1"/>
  <c r="C14" i="5" a="1"/>
  <c r="C14" i="5"/>
  <c r="C15" i="5" a="1"/>
  <c r="C15" i="5" s="1"/>
  <c r="C16" i="5" a="1"/>
  <c r="C16" i="5" s="1"/>
  <c r="C17" i="5" a="1"/>
  <c r="C17" i="5" s="1"/>
  <c r="C18" i="5" a="1"/>
  <c r="C18" i="5"/>
  <c r="C19" i="5" a="1"/>
  <c r="C19" i="5" s="1"/>
  <c r="C20" i="5" a="1"/>
  <c r="C20" i="5" s="1"/>
  <c r="C21" i="5" a="1"/>
  <c r="C21" i="5" s="1"/>
  <c r="C22" i="5" a="1"/>
  <c r="C22" i="5"/>
  <c r="C23" i="5" a="1"/>
  <c r="C23" i="5" s="1"/>
  <c r="C24" i="5" a="1"/>
  <c r="C24" i="5" s="1"/>
  <c r="C25" i="5" a="1"/>
  <c r="C25" i="5" s="1"/>
  <c r="C26" i="5" a="1"/>
  <c r="C26" i="5"/>
  <c r="C27" i="5" a="1"/>
  <c r="C27" i="5" s="1"/>
  <c r="C28" i="5" a="1"/>
  <c r="C28" i="5" s="1"/>
  <c r="C29" i="5" a="1"/>
  <c r="C29" i="5" s="1"/>
  <c r="C30" i="5" a="1"/>
  <c r="C30" i="5"/>
  <c r="C31" i="5" a="1"/>
  <c r="C31" i="5" s="1"/>
  <c r="C32" i="5" a="1"/>
  <c r="C32" i="5" s="1"/>
  <c r="C33" i="5" a="1"/>
  <c r="C33" i="5" s="1"/>
  <c r="C34" i="5" a="1"/>
  <c r="C34" i="5"/>
  <c r="C35" i="5" a="1"/>
  <c r="C35" i="5" s="1"/>
  <c r="C3" i="5" a="1"/>
  <c r="C3" i="5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" i="1" a="1"/>
  <c r="C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8894F-9CC6-40D6-AAC2-66C1AB531417}" keepAlive="1" name="Query - dailyCalories_merged" description="Connection to the 'dailyCalories_merged' query in the workbook." type="5" refreshedVersion="8" background="1" saveData="1">
    <dbPr connection="Provider=Microsoft.Mashup.OleDb.1;Data Source=$Workbook$;Location=dailyCalories_merged;Extended Properties=&quot;&quot;" command="SELECT * FROM [dailyCalories_merged]"/>
  </connection>
  <connection id="2" xr16:uid="{05EFDB80-80C1-44DD-BBC7-2360F52F7F71}" keepAlive="1" name="Query - dailyIntensities_merged" description="Connection to the 'dailyIntensities_merged' query in the workbook." type="5" refreshedVersion="8" background="1" saveData="1">
    <dbPr connection="Provider=Microsoft.Mashup.OleDb.1;Data Source=$Workbook$;Location=dailyIntensities_merged;Extended Properties=&quot;&quot;" command="SELECT * FROM [dailyIntensities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<sst xmlns="http://schemas.openxmlformats.org/spreadsheetml/2006/main" count="108" uniqueCount="86">
  <si>
    <t>Id</t>
  </si>
  <si>
    <t>ActivityDay</t>
  </si>
  <si>
    <t>Calories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</si>
  <si>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</si>
  <si>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</si>
  <si>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</si>
  <si>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</si>
  <si>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</si>
  <si>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</si>
  <si>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</si>
  <si>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</si>
  <si>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Row Labels</t>
  </si>
  <si>
    <t>Grand Total</t>
  </si>
  <si>
    <t>Count of ActivityDay</t>
  </si>
  <si>
    <t>Average Distance</t>
  </si>
  <si>
    <t>Total Steps</t>
  </si>
  <si>
    <t>Total Calories Burned</t>
  </si>
  <si>
    <t>Total VeryActiveMin</t>
  </si>
  <si>
    <t>Total FairlyActiveMin</t>
  </si>
  <si>
    <t>Total LightlyActiveMin</t>
  </si>
  <si>
    <t>Category</t>
  </si>
  <si>
    <t>UserId</t>
  </si>
  <si>
    <t>Active User</t>
  </si>
  <si>
    <t>Light User</t>
  </si>
  <si>
    <t>Moderate User</t>
  </si>
  <si>
    <t>Count of Category</t>
  </si>
  <si>
    <t>Beginner User</t>
  </si>
  <si>
    <t>Intermediate User</t>
  </si>
  <si>
    <t>Pro User</t>
  </si>
  <si>
    <t>Dates</t>
  </si>
  <si>
    <t>Count of Users</t>
  </si>
  <si>
    <t>Activity Category</t>
  </si>
  <si>
    <t>Average of TotalDistance</t>
  </si>
  <si>
    <t>Travel Category</t>
  </si>
  <si>
    <t>Sum of TotalSteps</t>
  </si>
  <si>
    <t>Sum of Calories</t>
  </si>
  <si>
    <t>Sum of VeryActiveMinutes</t>
  </si>
  <si>
    <t>Sum of FairlyActiveMinutes</t>
  </si>
  <si>
    <t>Sum of LightlyActiveMinutes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</si>
  <si>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</si>
  <si>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</si>
  <si>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</si>
  <si>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</si>
  <si>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</si>
  <si>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</si>
  <si>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</si>
  <si>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</si>
  <si>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</si>
  <si>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</si>
  <si>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</si>
  <si>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</si>
  <si>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</si>
  <si>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</si>
  <si>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</si>
  <si>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</si>
  <si>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</si>
  <si>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</si>
  <si>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</si>
  <si>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</si>
  <si>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</si>
  <si>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</si>
  <si>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</si>
  <si>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</si>
  <si>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</si>
  <si>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</si>
  <si>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</si>
  <si>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</si>
  <si>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</si>
  <si>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</si>
  <si>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</si>
  <si>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High Activity</t>
  </si>
  <si>
    <t>Low Activity</t>
  </si>
  <si>
    <t>Moderate Activity</t>
  </si>
  <si>
    <t>Count of Activity Category</t>
  </si>
  <si>
    <t>Less Distance Travellers</t>
  </si>
  <si>
    <t>Long Distance Travellers</t>
  </si>
  <si>
    <t>Moderate Distance Travellers</t>
  </si>
  <si>
    <t>Count of Travel Category</t>
  </si>
  <si>
    <t>average of TotalDistance(Less Distance Travellers)</t>
  </si>
  <si>
    <t>average of TotalDistance(Long Distance Travellers)</t>
  </si>
  <si>
    <t>Dashboard For Distinct Date</t>
  </si>
  <si>
    <t>Dashboard For Unidue ID</t>
  </si>
  <si>
    <t>1st quartile count of Users(Low Activity)</t>
  </si>
  <si>
    <t>2nd quartile count of Users( High Activity)</t>
  </si>
  <si>
    <t>User Type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</si>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</sst>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pivotButton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/>
    <xf numFmtId="0" fontId="0" fillId="0" borderId="6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4" borderId="1" xfId="0" applyFill="1" applyBorder="1"/>
    <xf numFmtId="0" fontId="0" fillId="4" borderId="2" xfId="0" applyFill="1" applyBorder="1"/>
    <xf numFmtId="0" fontId="0" fillId="4" borderId="11" xfId="0" applyFill="1" applyBorder="1"/>
    <xf numFmtId="2" fontId="0" fillId="0" borderId="0" xfId="0" applyNumberFormat="1" applyBorder="1"/>
    <xf numFmtId="2" fontId="0" fillId="0" borderId="8" xfId="0" applyNumberFormat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11" xfId="0" applyFont="1" applyFill="1" applyBorder="1"/>
    <xf numFmtId="0" fontId="0" fillId="0" borderId="0" xfId="0" applyNumberFormat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0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project.xlsx]Number of days and categories o!PivotTable13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days and categories o'!$G$3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'Number of days and categories o'!$F$4:$F$7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'Number of days and categories o'!$G$4:$G$7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1-405A-BBB8-E124D6DFD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5033584"/>
        <c:axId val="2125033944"/>
      </c:barChart>
      <c:catAx>
        <c:axId val="212503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033944"/>
        <c:crosses val="autoZero"/>
        <c:auto val="1"/>
        <c:lblAlgn val="ctr"/>
        <c:lblOffset val="100"/>
        <c:noMultiLvlLbl val="0"/>
      </c:catAx>
      <c:valAx>
        <c:axId val="212503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03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project.xlsx]Number of days and categories o!PivotTable13</c:name>
    <c:fmtId val="4"/>
  </c:pivotSource>
  <c:chart>
    <c:autoTitleDeleted val="1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3">
                  <a:lumMod val="60000"/>
                  <a:lumOff val="40000"/>
                </a:schemeClr>
              </a:gs>
              <a:gs pos="0">
                <a:schemeClr val="accent3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166999334663969E-2"/>
              <c:y val="1.02564102564102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'Number of days and categories o'!$G$3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944-4EAE-8068-68765134A9FB}"/>
              </c:ext>
            </c:extLst>
          </c:dPt>
          <c:dLbls>
            <c:dLbl>
              <c:idx val="2"/>
              <c:layout>
                <c:manualLayout>
                  <c:x val="8.3166999334663969E-2"/>
                  <c:y val="1.0256410256410244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44-4EAE-8068-68765134A9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'Number of days and categories o'!$F$4:$F$7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'Number of days and categories o'!$G$4:$G$7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4-4EAE-8068-68765134A9F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project.xlsx]Category based on distance!PivotTable15</c:name>
    <c:fmtId val="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based on distance'!$G$3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based on distance'!$F$4:$F$7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'Category based on distance'!$G$4:$G$7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1-4B2A-8821-3959C3AE6E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5041144"/>
        <c:axId val="2125042584"/>
      </c:barChart>
      <c:catAx>
        <c:axId val="212504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042584"/>
        <c:crosses val="autoZero"/>
        <c:auto val="1"/>
        <c:lblAlgn val="ctr"/>
        <c:lblOffset val="100"/>
        <c:noMultiLvlLbl val="0"/>
      </c:catAx>
      <c:valAx>
        <c:axId val="212504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04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project.xlsx]Category based on distance!PivotTable15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7707390648567117E-2"/>
              <c:y val="-0.118043844856661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'Category based on distance'!$G$3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EA4-48E5-BAC8-3691F1FF0B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EA4-48E5-BAC8-3691F1FF0B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A4-48E5-BAC8-3691F1FF0B6F}"/>
              </c:ext>
            </c:extLst>
          </c:dPt>
          <c:dLbls>
            <c:dLbl>
              <c:idx val="0"/>
              <c:layout>
                <c:manualLayout>
                  <c:x val="-3.7707390648567117E-2"/>
                  <c:y val="-0.1180438448566610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EA4-48E5-BAC8-3691F1FF0B6F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A4-48E5-BAC8-3691F1FF0B6F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A4-48E5-BAC8-3691F1FF0B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 based on distance'!$F$4:$F$7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'Category based on distance'!$G$4:$G$7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4-48E5-BAC8-3691F1FF0B6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Steps by each user'!$B$3</c:f>
              <c:strCache>
                <c:ptCount val="1"/>
                <c:pt idx="0">
                  <c:v>Total Steps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'Total Steps by each user'!$A$4:$A$36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'Total Steps by each user'!$B$4:$B$36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A-42A1-9A2D-4AE58F4D8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683536"/>
        <c:axId val="661674896"/>
      </c:barChart>
      <c:catAx>
        <c:axId val="66168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74896"/>
        <c:crosses val="autoZero"/>
        <c:auto val="1"/>
        <c:lblAlgn val="ctr"/>
        <c:lblOffset val="100"/>
        <c:noMultiLvlLbl val="0"/>
      </c:catAx>
      <c:valAx>
        <c:axId val="661674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Steps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8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calories burned by each u'!$B$3</c:f>
              <c:strCache>
                <c:ptCount val="1"/>
                <c:pt idx="0">
                  <c:v>Total Calories Burned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'Total calories burned by each u'!$A$3:$A$27</c15:sqref>
                  </c15:fullRef>
                </c:ext>
              </c:extLst>
              <c:f>'Total calories burned by each u'!$A$4:$A$27</c:f>
              <c:strCache>
                <c:ptCount val="24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 calories burned by each u'!$B$4:$B$36</c15:sqref>
                  </c15:fullRef>
                </c:ext>
              </c:extLst>
              <c:f>'Total calories burned by each u'!$B$5:$B$28</c:f>
              <c:numCache>
                <c:formatCode>General</c:formatCode>
                <c:ptCount val="24"/>
                <c:pt idx="0">
                  <c:v>45984</c:v>
                </c:pt>
                <c:pt idx="1">
                  <c:v>84339</c:v>
                </c:pt>
                <c:pt idx="2">
                  <c:v>48778</c:v>
                </c:pt>
                <c:pt idx="3">
                  <c:v>67357</c:v>
                </c:pt>
                <c:pt idx="4">
                  <c:v>77809</c:v>
                </c:pt>
                <c:pt idx="5">
                  <c:v>47760</c:v>
                </c:pt>
                <c:pt idx="6">
                  <c:v>53449</c:v>
                </c:pt>
                <c:pt idx="7">
                  <c:v>36782</c:v>
                </c:pt>
                <c:pt idx="8">
                  <c:v>59426</c:v>
                </c:pt>
                <c:pt idx="9">
                  <c:v>38662</c:v>
                </c:pt>
                <c:pt idx="10">
                  <c:v>45410</c:v>
                </c:pt>
                <c:pt idx="11">
                  <c:v>73960</c:v>
                </c:pt>
                <c:pt idx="12">
                  <c:v>7895</c:v>
                </c:pt>
                <c:pt idx="13">
                  <c:v>63168</c:v>
                </c:pt>
                <c:pt idx="14">
                  <c:v>95910</c:v>
                </c:pt>
                <c:pt idx="15">
                  <c:v>67772</c:v>
                </c:pt>
                <c:pt idx="16">
                  <c:v>63031</c:v>
                </c:pt>
                <c:pt idx="17">
                  <c:v>91932</c:v>
                </c:pt>
                <c:pt idx="18">
                  <c:v>58146</c:v>
                </c:pt>
                <c:pt idx="19">
                  <c:v>100789</c:v>
                </c:pt>
                <c:pt idx="20">
                  <c:v>63312</c:v>
                </c:pt>
                <c:pt idx="21">
                  <c:v>75389</c:v>
                </c:pt>
                <c:pt idx="22">
                  <c:v>55426</c:v>
                </c:pt>
                <c:pt idx="23">
                  <c:v>61443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9-4D72-A178-20C107D1D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5112424"/>
        <c:axId val="2125106664"/>
      </c:barChart>
      <c:catAx>
        <c:axId val="2125112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06664"/>
        <c:crosses val="autoZero"/>
        <c:auto val="1"/>
        <c:lblAlgn val="ctr"/>
        <c:lblOffset val="100"/>
        <c:noMultiLvlLbl val="0"/>
      </c:catAx>
      <c:valAx>
        <c:axId val="212510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Calories Burned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12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'Active minutes'!$B$2</c:f>
              <c:strCache>
                <c:ptCount val="1"/>
                <c:pt idx="0">
                  <c:v>Total VeryActiveMin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'Active minutes'!$A$3:$A$35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minutes'!$B$3:$B$35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5-4CE8-B9A3-9EFDD192D5F3}"/>
            </c:ext>
          </c:extLst>
        </c:ser>
        <c:ser>
          <c:idx val="2"/>
          <c:order val="1"/>
          <c:tx>
            <c:strRef>
              <c:f>'Active minutes'!$C$2</c:f>
              <c:strCache>
                <c:ptCount val="1"/>
                <c:pt idx="0">
                  <c:v>Total FairlyActiveMin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'Active minutes'!$A$3:$A$35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minutes'!$C$3:$C$35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35-4CE8-B9A3-9EFDD192D5F3}"/>
            </c:ext>
          </c:extLst>
        </c:ser>
        <c:ser>
          <c:idx val="3"/>
          <c:order val="2"/>
          <c:tx>
            <c:strRef>
              <c:f>'Active minutes'!$D$2</c:f>
              <c:strCache>
                <c:ptCount val="1"/>
                <c:pt idx="0">
                  <c:v>Total LightlyActiveMin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'Active minutes'!$A$3:$A$35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minutes'!$D$3:$D$35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35-4CE8-B9A3-9EFDD192D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834968"/>
        <c:axId val="661837848"/>
      </c:barChart>
      <c:catAx>
        <c:axId val="661834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37848"/>
        <c:crosses val="autoZero"/>
        <c:auto val="1"/>
        <c:lblAlgn val="ctr"/>
        <c:lblOffset val="100"/>
        <c:noMultiLvlLbl val="0"/>
      </c:catAx>
      <c:valAx>
        <c:axId val="66183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34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Active Minutes on</a:t>
            </a:r>
            <a:r>
              <a:rPr lang="en-US" baseline="0"/>
              <a:t> each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'With respect to Distinct date'!$H$1:$H$4</c:f>
              <c:strCache>
                <c:ptCount val="4"/>
                <c:pt idx="0">
                  <c:v>Sum of VeryActiveMinutes</c:v>
                </c:pt>
                <c:pt idx="1">
                  <c:v>736</c:v>
                </c:pt>
                <c:pt idx="2">
                  <c:v>671</c:v>
                </c:pt>
                <c:pt idx="3">
                  <c:v>691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date'!$H$5:$H$32</c:f>
              <c:numCache>
                <c:formatCode>General</c:formatCode>
                <c:ptCount val="28"/>
                <c:pt idx="0">
                  <c:v>633</c:v>
                </c:pt>
                <c:pt idx="1">
                  <c:v>891</c:v>
                </c:pt>
                <c:pt idx="2">
                  <c:v>605</c:v>
                </c:pt>
                <c:pt idx="3">
                  <c:v>781</c:v>
                </c:pt>
                <c:pt idx="4">
                  <c:v>767</c:v>
                </c:pt>
                <c:pt idx="5">
                  <c:v>774</c:v>
                </c:pt>
                <c:pt idx="6">
                  <c:v>859</c:v>
                </c:pt>
                <c:pt idx="7">
                  <c:v>782</c:v>
                </c:pt>
                <c:pt idx="8">
                  <c:v>601</c:v>
                </c:pt>
                <c:pt idx="9">
                  <c:v>673</c:v>
                </c:pt>
                <c:pt idx="10">
                  <c:v>909</c:v>
                </c:pt>
                <c:pt idx="11">
                  <c:v>634</c:v>
                </c:pt>
                <c:pt idx="12">
                  <c:v>757</c:v>
                </c:pt>
                <c:pt idx="13">
                  <c:v>575</c:v>
                </c:pt>
                <c:pt idx="14">
                  <c:v>520</c:v>
                </c:pt>
                <c:pt idx="15">
                  <c:v>628</c:v>
                </c:pt>
                <c:pt idx="16">
                  <c:v>679</c:v>
                </c:pt>
                <c:pt idx="17">
                  <c:v>466</c:v>
                </c:pt>
                <c:pt idx="18">
                  <c:v>723</c:v>
                </c:pt>
                <c:pt idx="19">
                  <c:v>405</c:v>
                </c:pt>
                <c:pt idx="20">
                  <c:v>640</c:v>
                </c:pt>
                <c:pt idx="21">
                  <c:v>592</c:v>
                </c:pt>
                <c:pt idx="22">
                  <c:v>598</c:v>
                </c:pt>
                <c:pt idx="23">
                  <c:v>461</c:v>
                </c:pt>
                <c:pt idx="24">
                  <c:v>617</c:v>
                </c:pt>
                <c:pt idx="25">
                  <c:v>629</c:v>
                </c:pt>
                <c:pt idx="26">
                  <c:v>510</c:v>
                </c:pt>
                <c:pt idx="27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3B-4441-9666-0108F4CDB876}"/>
            </c:ext>
          </c:extLst>
        </c:ser>
        <c:ser>
          <c:idx val="3"/>
          <c:order val="1"/>
          <c:tx>
            <c:strRef>
              <c:f>'With respect to Distinct date'!$I$1:$I$4</c:f>
              <c:strCache>
                <c:ptCount val="4"/>
                <c:pt idx="0">
                  <c:v>Sum of FairlyActiveMinutes</c:v>
                </c:pt>
                <c:pt idx="1">
                  <c:v>259</c:v>
                </c:pt>
                <c:pt idx="2">
                  <c:v>349</c:v>
                </c:pt>
                <c:pt idx="3">
                  <c:v>409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date'!$I$5:$I$32</c:f>
              <c:numCache>
                <c:formatCode>General</c:formatCode>
                <c:ptCount val="28"/>
                <c:pt idx="0">
                  <c:v>326</c:v>
                </c:pt>
                <c:pt idx="1">
                  <c:v>484</c:v>
                </c:pt>
                <c:pt idx="2">
                  <c:v>379</c:v>
                </c:pt>
                <c:pt idx="3">
                  <c:v>516</c:v>
                </c:pt>
                <c:pt idx="4">
                  <c:v>441</c:v>
                </c:pt>
                <c:pt idx="5">
                  <c:v>600</c:v>
                </c:pt>
                <c:pt idx="6">
                  <c:v>478</c:v>
                </c:pt>
                <c:pt idx="7">
                  <c:v>424</c:v>
                </c:pt>
                <c:pt idx="8">
                  <c:v>481</c:v>
                </c:pt>
                <c:pt idx="9">
                  <c:v>439</c:v>
                </c:pt>
                <c:pt idx="10">
                  <c:v>364</c:v>
                </c:pt>
                <c:pt idx="11">
                  <c:v>564</c:v>
                </c:pt>
                <c:pt idx="12">
                  <c:v>345</c:v>
                </c:pt>
                <c:pt idx="13">
                  <c:v>378</c:v>
                </c:pt>
                <c:pt idx="14">
                  <c:v>448</c:v>
                </c:pt>
                <c:pt idx="15">
                  <c:v>513</c:v>
                </c:pt>
                <c:pt idx="16">
                  <c:v>471</c:v>
                </c:pt>
                <c:pt idx="17">
                  <c:v>382</c:v>
                </c:pt>
                <c:pt idx="18">
                  <c:v>430</c:v>
                </c:pt>
                <c:pt idx="19">
                  <c:v>323</c:v>
                </c:pt>
                <c:pt idx="20">
                  <c:v>448</c:v>
                </c:pt>
                <c:pt idx="21">
                  <c:v>328</c:v>
                </c:pt>
                <c:pt idx="22">
                  <c:v>407</c:v>
                </c:pt>
                <c:pt idx="23">
                  <c:v>469</c:v>
                </c:pt>
                <c:pt idx="24">
                  <c:v>418</c:v>
                </c:pt>
                <c:pt idx="25">
                  <c:v>485</c:v>
                </c:pt>
                <c:pt idx="26">
                  <c:v>348</c:v>
                </c:pt>
                <c:pt idx="2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3B-4441-9666-0108F4CDB876}"/>
            </c:ext>
          </c:extLst>
        </c:ser>
        <c:ser>
          <c:idx val="4"/>
          <c:order val="2"/>
          <c:tx>
            <c:strRef>
              <c:f>'With respect to Distinct date'!$J$1:$J$4</c:f>
              <c:strCache>
                <c:ptCount val="4"/>
                <c:pt idx="0">
                  <c:v>Sum of LightlyActiveMinutes</c:v>
                </c:pt>
                <c:pt idx="1">
                  <c:v>6567</c:v>
                </c:pt>
                <c:pt idx="2">
                  <c:v>5998</c:v>
                </c:pt>
                <c:pt idx="3">
                  <c:v>6633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date'!$J$5:$J$32</c:f>
              <c:numCache>
                <c:formatCode>General</c:formatCode>
                <c:ptCount val="28"/>
                <c:pt idx="0">
                  <c:v>7057</c:v>
                </c:pt>
                <c:pt idx="1">
                  <c:v>6202</c:v>
                </c:pt>
                <c:pt idx="2">
                  <c:v>5291</c:v>
                </c:pt>
                <c:pt idx="3">
                  <c:v>6025</c:v>
                </c:pt>
                <c:pt idx="4">
                  <c:v>6461</c:v>
                </c:pt>
                <c:pt idx="5">
                  <c:v>6515</c:v>
                </c:pt>
                <c:pt idx="6">
                  <c:v>5845</c:v>
                </c:pt>
                <c:pt idx="7">
                  <c:v>6257</c:v>
                </c:pt>
                <c:pt idx="8">
                  <c:v>7453</c:v>
                </c:pt>
                <c:pt idx="9">
                  <c:v>5962</c:v>
                </c:pt>
                <c:pt idx="10">
                  <c:v>6172</c:v>
                </c:pt>
                <c:pt idx="11">
                  <c:v>6408</c:v>
                </c:pt>
                <c:pt idx="12">
                  <c:v>6322</c:v>
                </c:pt>
                <c:pt idx="13">
                  <c:v>6694</c:v>
                </c:pt>
                <c:pt idx="14">
                  <c:v>6559</c:v>
                </c:pt>
                <c:pt idx="15">
                  <c:v>6775</c:v>
                </c:pt>
                <c:pt idx="16">
                  <c:v>4808</c:v>
                </c:pt>
                <c:pt idx="17">
                  <c:v>5418</c:v>
                </c:pt>
                <c:pt idx="18">
                  <c:v>5897</c:v>
                </c:pt>
                <c:pt idx="19">
                  <c:v>5214</c:v>
                </c:pt>
                <c:pt idx="20">
                  <c:v>6010</c:v>
                </c:pt>
                <c:pt idx="21">
                  <c:v>5856</c:v>
                </c:pt>
                <c:pt idx="22">
                  <c:v>5256</c:v>
                </c:pt>
                <c:pt idx="23">
                  <c:v>4990</c:v>
                </c:pt>
                <c:pt idx="24">
                  <c:v>5432</c:v>
                </c:pt>
                <c:pt idx="25">
                  <c:v>4663</c:v>
                </c:pt>
                <c:pt idx="26">
                  <c:v>4429</c:v>
                </c:pt>
                <c:pt idx="27">
                  <c:v>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3B-4441-9666-0108F4CDB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477856"/>
        <c:axId val="994477136"/>
      </c:barChart>
      <c:catAx>
        <c:axId val="9944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7136"/>
        <c:crosses val="autoZero"/>
        <c:auto val="1"/>
        <c:lblAlgn val="ctr"/>
        <c:lblOffset val="100"/>
        <c:noMultiLvlLbl val="0"/>
      </c:catAx>
      <c:valAx>
        <c:axId val="9944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Steps on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'With respect to Distinct date'!$F$1</c:f>
              <c:strCache>
                <c:ptCount val="1"/>
                <c:pt idx="0">
                  <c:v>Sum of TotalSteps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date'!$F$2:$F$32</c:f>
              <c:numCache>
                <c:formatCode>General</c:formatCode>
                <c:ptCount val="31"/>
                <c:pt idx="0">
                  <c:v>271816</c:v>
                </c:pt>
                <c:pt idx="1">
                  <c:v>237558</c:v>
                </c:pt>
                <c:pt idx="2">
                  <c:v>255538</c:v>
                </c:pt>
                <c:pt idx="3">
                  <c:v>248617</c:v>
                </c:pt>
                <c:pt idx="4">
                  <c:v>277733</c:v>
                </c:pt>
                <c:pt idx="5">
                  <c:v>205096</c:v>
                </c:pt>
                <c:pt idx="6">
                  <c:v>252703</c:v>
                </c:pt>
                <c:pt idx="7">
                  <c:v>257557</c:v>
                </c:pt>
                <c:pt idx="8">
                  <c:v>261215</c:v>
                </c:pt>
                <c:pt idx="9">
                  <c:v>263795</c:v>
                </c:pt>
                <c:pt idx="10">
                  <c:v>238284</c:v>
                </c:pt>
                <c:pt idx="11">
                  <c:v>267124</c:v>
                </c:pt>
                <c:pt idx="12">
                  <c:v>236621</c:v>
                </c:pt>
                <c:pt idx="13">
                  <c:v>253849</c:v>
                </c:pt>
                <c:pt idx="14">
                  <c:v>250688</c:v>
                </c:pt>
                <c:pt idx="15">
                  <c:v>258516</c:v>
                </c:pt>
                <c:pt idx="16">
                  <c:v>242996</c:v>
                </c:pt>
                <c:pt idx="17">
                  <c:v>234289</c:v>
                </c:pt>
                <c:pt idx="18">
                  <c:v>258726</c:v>
                </c:pt>
                <c:pt idx="19">
                  <c:v>206870</c:v>
                </c:pt>
                <c:pt idx="20">
                  <c:v>204434</c:v>
                </c:pt>
                <c:pt idx="21">
                  <c:v>248203</c:v>
                </c:pt>
                <c:pt idx="22">
                  <c:v>196149</c:v>
                </c:pt>
                <c:pt idx="23">
                  <c:v>253200</c:v>
                </c:pt>
                <c:pt idx="24">
                  <c:v>217287</c:v>
                </c:pt>
                <c:pt idx="25">
                  <c:v>207386</c:v>
                </c:pt>
                <c:pt idx="26">
                  <c:v>190334</c:v>
                </c:pt>
                <c:pt idx="27">
                  <c:v>222718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37-421D-A889-65400A10B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154864"/>
        <c:axId val="1252151624"/>
      </c:barChart>
      <c:catAx>
        <c:axId val="12521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51624"/>
        <c:crosses val="autoZero"/>
        <c:auto val="1"/>
        <c:lblAlgn val="ctr"/>
        <c:lblOffset val="100"/>
        <c:noMultiLvlLbl val="0"/>
      </c:catAx>
      <c:valAx>
        <c:axId val="125215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5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project.xlsx]With respect to Distinct date!PivotTable2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 respect to Distinct date'!$M$1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'With respect to Distinct date'!$L$2:$L$5</c:f>
              <c:strCache>
                <c:ptCount val="3"/>
                <c:pt idx="0">
                  <c:v>High Activity</c:v>
                </c:pt>
                <c:pt idx="1">
                  <c:v>Low Activity</c:v>
                </c:pt>
                <c:pt idx="2">
                  <c:v>Moderate Activity</c:v>
                </c:pt>
              </c:strCache>
            </c:strRef>
          </c:cat>
          <c:val>
            <c:numRef>
              <c:f>'With respect to Distinct date'!$M$2:$M$5</c:f>
              <c:numCache>
                <c:formatCode>General</c:formatCode>
                <c:ptCount val="3"/>
                <c:pt idx="0">
                  <c:v>18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E-401B-908C-C18AC1B1B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4468496"/>
        <c:axId val="994471016"/>
      </c:barChart>
      <c:catAx>
        <c:axId val="99446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1016"/>
        <c:crosses val="autoZero"/>
        <c:auto val="1"/>
        <c:lblAlgn val="ctr"/>
        <c:lblOffset val="100"/>
        <c:noMultiLvlLbl val="0"/>
      </c:catAx>
      <c:valAx>
        <c:axId val="9944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6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project.xlsx]With respect to Distinct date!PivotTable3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 respect to Distinct date'!$P$1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'With respect to Distinct date'!$O$2:$O$5</c:f>
              <c:strCache>
                <c:ptCount val="3"/>
                <c:pt idx="0">
                  <c:v>Less Distance Travellers</c:v>
                </c:pt>
                <c:pt idx="1">
                  <c:v>Long Distance Travellers</c:v>
                </c:pt>
                <c:pt idx="2">
                  <c:v>Moderate Distance Travellers</c:v>
                </c:pt>
              </c:strCache>
            </c:strRef>
          </c:cat>
          <c:val>
            <c:numRef>
              <c:f>'With respect to Distinct date'!$P$2:$P$5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9-4695-862D-04A0A4D80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288544"/>
        <c:axId val="595294664"/>
      </c:barChart>
      <c:catAx>
        <c:axId val="5952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94664"/>
        <c:crosses val="autoZero"/>
        <c:auto val="1"/>
        <c:lblAlgn val="ctr"/>
        <c:lblOffset val="100"/>
        <c:noMultiLvlLbl val="0"/>
      </c:catAx>
      <c:valAx>
        <c:axId val="5952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8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Calories burned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'With respect to Distinct date'!$G$1</c:f>
              <c:strCache>
                <c:ptCount val="1"/>
                <c:pt idx="0">
                  <c:v>Sum of Calories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date'!$G$2:$G$32</c:f>
              <c:numCache>
                <c:formatCode>General</c:formatCode>
                <c:ptCount val="31"/>
                <c:pt idx="0">
                  <c:v>78893</c:v>
                </c:pt>
                <c:pt idx="1">
                  <c:v>75459</c:v>
                </c:pt>
                <c:pt idx="2">
                  <c:v>77761</c:v>
                </c:pt>
                <c:pt idx="3">
                  <c:v>77721</c:v>
                </c:pt>
                <c:pt idx="4">
                  <c:v>76574</c:v>
                </c:pt>
                <c:pt idx="5">
                  <c:v>71391</c:v>
                </c:pt>
                <c:pt idx="6">
                  <c:v>74668</c:v>
                </c:pt>
                <c:pt idx="7">
                  <c:v>75491</c:v>
                </c:pt>
                <c:pt idx="8">
                  <c:v>76647</c:v>
                </c:pt>
                <c:pt idx="9">
                  <c:v>77500</c:v>
                </c:pt>
                <c:pt idx="10">
                  <c:v>74485</c:v>
                </c:pt>
                <c:pt idx="11">
                  <c:v>76709</c:v>
                </c:pt>
                <c:pt idx="12">
                  <c:v>73326</c:v>
                </c:pt>
                <c:pt idx="13">
                  <c:v>75186</c:v>
                </c:pt>
                <c:pt idx="14">
                  <c:v>74604</c:v>
                </c:pt>
                <c:pt idx="15">
                  <c:v>74514</c:v>
                </c:pt>
                <c:pt idx="16">
                  <c:v>74114</c:v>
                </c:pt>
                <c:pt idx="17">
                  <c:v>72722</c:v>
                </c:pt>
                <c:pt idx="18">
                  <c:v>73592</c:v>
                </c:pt>
                <c:pt idx="19">
                  <c:v>66913</c:v>
                </c:pt>
                <c:pt idx="20">
                  <c:v>65988</c:v>
                </c:pt>
                <c:pt idx="21">
                  <c:v>71163</c:v>
                </c:pt>
                <c:pt idx="22">
                  <c:v>66211</c:v>
                </c:pt>
                <c:pt idx="23">
                  <c:v>70037</c:v>
                </c:pt>
                <c:pt idx="24">
                  <c:v>68877</c:v>
                </c:pt>
                <c:pt idx="25">
                  <c:v>65141</c:v>
                </c:pt>
                <c:pt idx="26">
                  <c:v>62193</c:v>
                </c:pt>
                <c:pt idx="27">
                  <c:v>63063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B3-4725-8436-3C7377B3F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939056"/>
        <c:axId val="1176939416"/>
      </c:barChart>
      <c:catAx>
        <c:axId val="117693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39416"/>
        <c:crosses val="autoZero"/>
        <c:auto val="1"/>
        <c:lblAlgn val="ctr"/>
        <c:lblOffset val="100"/>
        <c:noMultiLvlLbl val="0"/>
      </c:catAx>
      <c:valAx>
        <c:axId val="117693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3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 in</a:t>
            </a:r>
            <a:r>
              <a:rPr lang="en-US" baseline="0"/>
              <a:t> Minutes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'Active minutes'!$B$2</c:f>
              <c:strCache>
                <c:ptCount val="1"/>
                <c:pt idx="0">
                  <c:v>Total VeryActiveMin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'Active minutes'!$A$3:$A$35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minutes'!$B$3:$B$35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3-4CAF-A55D-DEB1EB3AFC14}"/>
            </c:ext>
          </c:extLst>
        </c:ser>
        <c:ser>
          <c:idx val="2"/>
          <c:order val="1"/>
          <c:tx>
            <c:strRef>
              <c:f>'Active minutes'!$C$2</c:f>
              <c:strCache>
                <c:ptCount val="1"/>
                <c:pt idx="0">
                  <c:v>Total FairlyActiveMin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'Active minutes'!$A$3:$A$35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minutes'!$C$3:$C$35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3-4CAF-A55D-DEB1EB3AFC14}"/>
            </c:ext>
          </c:extLst>
        </c:ser>
        <c:ser>
          <c:idx val="3"/>
          <c:order val="2"/>
          <c:tx>
            <c:strRef>
              <c:f>'Active minutes'!$D$2</c:f>
              <c:strCache>
                <c:ptCount val="1"/>
                <c:pt idx="0">
                  <c:v>Total LightlyActiveMin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'Active minutes'!$A$3:$A$35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minutes'!$D$3:$D$35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3-4CAF-A55D-DEB1EB3AF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1834968"/>
        <c:axId val="661837848"/>
      </c:barChart>
      <c:catAx>
        <c:axId val="661834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37848"/>
        <c:crosses val="autoZero"/>
        <c:auto val="1"/>
        <c:lblAlgn val="ctr"/>
        <c:lblOffset val="100"/>
        <c:noMultiLvlLbl val="0"/>
      </c:catAx>
      <c:valAx>
        <c:axId val="66183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34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calories burned by each u'!$B$3</c:f>
              <c:strCache>
                <c:ptCount val="1"/>
                <c:pt idx="0">
                  <c:v>Total Calories Burned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'Total calories burned by each u'!$A$3:$A$27</c15:sqref>
                  </c15:fullRef>
                </c:ext>
              </c:extLst>
              <c:f>'Total calories burned by each u'!$A$4:$A$27</c:f>
              <c:strCache>
                <c:ptCount val="24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'Total calories burned by each u'!$B$4:$B$36</c15:sqref>
                  </c15:fullRef>
                </c:ext>
              </c:extLst>
              <c:f>'Total calories burned by each u'!$B$5:$B$28</c:f>
              <c:numCache>
                <c:formatCode>General</c:formatCode>
                <c:ptCount val="24"/>
                <c:pt idx="0">
                  <c:v>45984</c:v>
                </c:pt>
                <c:pt idx="1">
                  <c:v>84339</c:v>
                </c:pt>
                <c:pt idx="2">
                  <c:v>48778</c:v>
                </c:pt>
                <c:pt idx="3">
                  <c:v>67357</c:v>
                </c:pt>
                <c:pt idx="4">
                  <c:v>77809</c:v>
                </c:pt>
                <c:pt idx="5">
                  <c:v>47760</c:v>
                </c:pt>
                <c:pt idx="6">
                  <c:v>53449</c:v>
                </c:pt>
                <c:pt idx="7">
                  <c:v>36782</c:v>
                </c:pt>
                <c:pt idx="8">
                  <c:v>59426</c:v>
                </c:pt>
                <c:pt idx="9">
                  <c:v>38662</c:v>
                </c:pt>
                <c:pt idx="10">
                  <c:v>45410</c:v>
                </c:pt>
                <c:pt idx="11">
                  <c:v>73960</c:v>
                </c:pt>
                <c:pt idx="12">
                  <c:v>7895</c:v>
                </c:pt>
                <c:pt idx="13">
                  <c:v>63168</c:v>
                </c:pt>
                <c:pt idx="14">
                  <c:v>95910</c:v>
                </c:pt>
                <c:pt idx="15">
                  <c:v>67772</c:v>
                </c:pt>
                <c:pt idx="16">
                  <c:v>63031</c:v>
                </c:pt>
                <c:pt idx="17">
                  <c:v>91932</c:v>
                </c:pt>
                <c:pt idx="18">
                  <c:v>58146</c:v>
                </c:pt>
                <c:pt idx="19">
                  <c:v>100789</c:v>
                </c:pt>
                <c:pt idx="20">
                  <c:v>63312</c:v>
                </c:pt>
                <c:pt idx="21">
                  <c:v>75389</c:v>
                </c:pt>
                <c:pt idx="22">
                  <c:v>55426</c:v>
                </c:pt>
                <c:pt idx="23">
                  <c:v>61443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B-4BC8-B58D-CCC0A1A0C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5112424"/>
        <c:axId val="2125106664"/>
      </c:barChart>
      <c:catAx>
        <c:axId val="2125112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06664"/>
        <c:crosses val="autoZero"/>
        <c:auto val="1"/>
        <c:lblAlgn val="ctr"/>
        <c:lblOffset val="100"/>
        <c:noMultiLvlLbl val="0"/>
      </c:catAx>
      <c:valAx>
        <c:axId val="212510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Calories Burned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112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Steps by each user'!$B$3</c:f>
              <c:strCache>
                <c:ptCount val="1"/>
                <c:pt idx="0">
                  <c:v>Total Steps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'Total Steps by each user'!$A$4:$A$36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'Total Steps by each user'!$B$4:$B$36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E-49D1-AC07-0A61AAD85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683536"/>
        <c:axId val="661674896"/>
      </c:barChart>
      <c:catAx>
        <c:axId val="66168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74896"/>
        <c:crosses val="autoZero"/>
        <c:auto val="1"/>
        <c:lblAlgn val="ctr"/>
        <c:lblOffset val="100"/>
        <c:noMultiLvlLbl val="0"/>
      </c:catAx>
      <c:valAx>
        <c:axId val="661674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Steps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8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project.xlsx]Category based on distance!PivotTable15</c:name>
    <c:fmtId val="4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based on distance'!$G$3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based on distance'!$F$4:$F$7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'Category based on distance'!$G$4:$G$7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E-49DC-BDDA-4815A6502E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5041144"/>
        <c:axId val="2125042584"/>
      </c:barChart>
      <c:catAx>
        <c:axId val="212504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042584"/>
        <c:crosses val="autoZero"/>
        <c:auto val="1"/>
        <c:lblAlgn val="ctr"/>
        <c:lblOffset val="100"/>
        <c:noMultiLvlLbl val="0"/>
      </c:catAx>
      <c:valAx>
        <c:axId val="212504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04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project.xlsx]Category based on distance!PivotTable15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7707390648567117E-2"/>
              <c:y val="-0.118043844856661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7707390648567117E-2"/>
              <c:y val="-0.118043844856661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7707390648567117E-2"/>
              <c:y val="-0.118043844856661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'Category based on distance'!$G$3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E4-478D-958D-5174618EEB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E4-478D-958D-5174618EEB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E4-478D-958D-5174618EEB42}"/>
              </c:ext>
            </c:extLst>
          </c:dPt>
          <c:dLbls>
            <c:dLbl>
              <c:idx val="0"/>
              <c:layout>
                <c:manualLayout>
                  <c:x val="-3.7707390648567117E-2"/>
                  <c:y val="-0.1180438448566610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E4-478D-958D-5174618EEB42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E4-478D-958D-5174618EEB42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3E4-478D-958D-5174618EEB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 based on distance'!$F$4:$F$7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'Category based on distance'!$G$4:$G$7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E4-478D-958D-5174618EEB4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project.xlsx]Number of days and categories o!PivotTable13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days and categories o'!$G$3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'Number of days and categories o'!$F$4:$F$7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'Number of days and categories o'!$G$4:$G$7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D-4080-9A84-4B231E54B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5033584"/>
        <c:axId val="2125033944"/>
      </c:barChart>
      <c:catAx>
        <c:axId val="212503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033944"/>
        <c:crosses val="autoZero"/>
        <c:auto val="1"/>
        <c:lblAlgn val="ctr"/>
        <c:lblOffset val="100"/>
        <c:noMultiLvlLbl val="0"/>
      </c:catAx>
      <c:valAx>
        <c:axId val="212503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03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project.xlsx]Number of days and categories o!PivotTable13</c:name>
    <c:fmtId val="14"/>
  </c:pivotSource>
  <c:chart>
    <c:autoTitleDeleted val="1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3">
                  <a:lumMod val="60000"/>
                  <a:lumOff val="40000"/>
                </a:schemeClr>
              </a:gs>
              <a:gs pos="0">
                <a:schemeClr val="accent3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166999334663969E-2"/>
              <c:y val="1.02564102564102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166999334663969E-2"/>
              <c:y val="1.02564102564102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166999334663969E-2"/>
              <c:y val="1.02564102564102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1"/>
          <c:showCatName val="1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'Number of days and categories o'!$G$3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A6-472F-95A3-B01627A2EC47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A6-472F-95A3-B01627A2EC47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A6-472F-95A3-B01627A2EC47}"/>
              </c:ext>
            </c:extLst>
          </c:dPt>
          <c:dLbls>
            <c:dLbl>
              <c:idx val="2"/>
              <c:layout>
                <c:manualLayout>
                  <c:x val="8.3166999334663969E-2"/>
                  <c:y val="1.0256410256410244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A6-472F-95A3-B01627A2EC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'Number of days and categories o'!$F$4:$F$7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'Number of days and categories o'!$G$4:$G$7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A6-472F-95A3-B01627A2EC4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project.xlsx]With respect to Distinct date!PivotTable2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 respect to Distinct date'!$M$1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'With respect to Distinct date'!$L$2:$L$5</c:f>
              <c:strCache>
                <c:ptCount val="3"/>
                <c:pt idx="0">
                  <c:v>High Activity</c:v>
                </c:pt>
                <c:pt idx="1">
                  <c:v>Low Activity</c:v>
                </c:pt>
                <c:pt idx="2">
                  <c:v>Moderate Activity</c:v>
                </c:pt>
              </c:strCache>
            </c:strRef>
          </c:cat>
          <c:val>
            <c:numRef>
              <c:f>'With respect to Distinct date'!$M$2:$M$5</c:f>
              <c:numCache>
                <c:formatCode>General</c:formatCode>
                <c:ptCount val="3"/>
                <c:pt idx="0">
                  <c:v>18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4-4501-A212-16E3EA9EAF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4468496"/>
        <c:axId val="994471016"/>
      </c:barChart>
      <c:catAx>
        <c:axId val="99446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1016"/>
        <c:crosses val="autoZero"/>
        <c:auto val="1"/>
        <c:lblAlgn val="ctr"/>
        <c:lblOffset val="100"/>
        <c:noMultiLvlLbl val="0"/>
      </c:catAx>
      <c:valAx>
        <c:axId val="99447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6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 Final project.xlsx]With respect to Distinct date!PivotTable3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'With respect to Distinct date'!$P$1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'With respect to Distinct date'!$O$2:$O$5</c:f>
              <c:strCache>
                <c:ptCount val="3"/>
                <c:pt idx="0">
                  <c:v>Less Distance Travellers</c:v>
                </c:pt>
                <c:pt idx="1">
                  <c:v>Long Distance Travellers</c:v>
                </c:pt>
                <c:pt idx="2">
                  <c:v>Moderate Distance Travellers</c:v>
                </c:pt>
              </c:strCache>
            </c:strRef>
          </c:cat>
          <c:val>
            <c:numRef>
              <c:f>'With respect to Distinct date'!$P$2:$P$5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8-4BAD-83A3-3D2F43633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288544"/>
        <c:axId val="595294664"/>
      </c:barChart>
      <c:catAx>
        <c:axId val="5952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94664"/>
        <c:crosses val="autoZero"/>
        <c:auto val="1"/>
        <c:lblAlgn val="ctr"/>
        <c:lblOffset val="100"/>
        <c:noMultiLvlLbl val="0"/>
      </c:catAx>
      <c:valAx>
        <c:axId val="5952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8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Active Minutes on</a:t>
            </a:r>
            <a:r>
              <a:rPr lang="en-US" baseline="0"/>
              <a:t> each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'With respect to Distinct date'!$H$1:$H$4</c:f>
              <c:strCache>
                <c:ptCount val="4"/>
                <c:pt idx="0">
                  <c:v>Sum of VeryActiveMinutes</c:v>
                </c:pt>
                <c:pt idx="1">
                  <c:v>736</c:v>
                </c:pt>
                <c:pt idx="2">
                  <c:v>671</c:v>
                </c:pt>
                <c:pt idx="3">
                  <c:v>691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date'!$H$5:$H$32</c:f>
              <c:numCache>
                <c:formatCode>General</c:formatCode>
                <c:ptCount val="28"/>
                <c:pt idx="0">
                  <c:v>633</c:v>
                </c:pt>
                <c:pt idx="1">
                  <c:v>891</c:v>
                </c:pt>
                <c:pt idx="2">
                  <c:v>605</c:v>
                </c:pt>
                <c:pt idx="3">
                  <c:v>781</c:v>
                </c:pt>
                <c:pt idx="4">
                  <c:v>767</c:v>
                </c:pt>
                <c:pt idx="5">
                  <c:v>774</c:v>
                </c:pt>
                <c:pt idx="6">
                  <c:v>859</c:v>
                </c:pt>
                <c:pt idx="7">
                  <c:v>782</c:v>
                </c:pt>
                <c:pt idx="8">
                  <c:v>601</c:v>
                </c:pt>
                <c:pt idx="9">
                  <c:v>673</c:v>
                </c:pt>
                <c:pt idx="10">
                  <c:v>909</c:v>
                </c:pt>
                <c:pt idx="11">
                  <c:v>634</c:v>
                </c:pt>
                <c:pt idx="12">
                  <c:v>757</c:v>
                </c:pt>
                <c:pt idx="13">
                  <c:v>575</c:v>
                </c:pt>
                <c:pt idx="14">
                  <c:v>520</c:v>
                </c:pt>
                <c:pt idx="15">
                  <c:v>628</c:v>
                </c:pt>
                <c:pt idx="16">
                  <c:v>679</c:v>
                </c:pt>
                <c:pt idx="17">
                  <c:v>466</c:v>
                </c:pt>
                <c:pt idx="18">
                  <c:v>723</c:v>
                </c:pt>
                <c:pt idx="19">
                  <c:v>405</c:v>
                </c:pt>
                <c:pt idx="20">
                  <c:v>640</c:v>
                </c:pt>
                <c:pt idx="21">
                  <c:v>592</c:v>
                </c:pt>
                <c:pt idx="22">
                  <c:v>598</c:v>
                </c:pt>
                <c:pt idx="23">
                  <c:v>461</c:v>
                </c:pt>
                <c:pt idx="24">
                  <c:v>617</c:v>
                </c:pt>
                <c:pt idx="25">
                  <c:v>629</c:v>
                </c:pt>
                <c:pt idx="26">
                  <c:v>510</c:v>
                </c:pt>
                <c:pt idx="27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F-42C6-B43F-D6F8B6C6BFF8}"/>
            </c:ext>
          </c:extLst>
        </c:ser>
        <c:ser>
          <c:idx val="3"/>
          <c:order val="1"/>
          <c:tx>
            <c:strRef>
              <c:f>'With respect to Distinct date'!$I$1:$I$4</c:f>
              <c:strCache>
                <c:ptCount val="4"/>
                <c:pt idx="0">
                  <c:v>Sum of FairlyActiveMinutes</c:v>
                </c:pt>
                <c:pt idx="1">
                  <c:v>259</c:v>
                </c:pt>
                <c:pt idx="2">
                  <c:v>349</c:v>
                </c:pt>
                <c:pt idx="3">
                  <c:v>409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date'!$I$5:$I$32</c:f>
              <c:numCache>
                <c:formatCode>General</c:formatCode>
                <c:ptCount val="28"/>
                <c:pt idx="0">
                  <c:v>326</c:v>
                </c:pt>
                <c:pt idx="1">
                  <c:v>484</c:v>
                </c:pt>
                <c:pt idx="2">
                  <c:v>379</c:v>
                </c:pt>
                <c:pt idx="3">
                  <c:v>516</c:v>
                </c:pt>
                <c:pt idx="4">
                  <c:v>441</c:v>
                </c:pt>
                <c:pt idx="5">
                  <c:v>600</c:v>
                </c:pt>
                <c:pt idx="6">
                  <c:v>478</c:v>
                </c:pt>
                <c:pt idx="7">
                  <c:v>424</c:v>
                </c:pt>
                <c:pt idx="8">
                  <c:v>481</c:v>
                </c:pt>
                <c:pt idx="9">
                  <c:v>439</c:v>
                </c:pt>
                <c:pt idx="10">
                  <c:v>364</c:v>
                </c:pt>
                <c:pt idx="11">
                  <c:v>564</c:v>
                </c:pt>
                <c:pt idx="12">
                  <c:v>345</c:v>
                </c:pt>
                <c:pt idx="13">
                  <c:v>378</c:v>
                </c:pt>
                <c:pt idx="14">
                  <c:v>448</c:v>
                </c:pt>
                <c:pt idx="15">
                  <c:v>513</c:v>
                </c:pt>
                <c:pt idx="16">
                  <c:v>471</c:v>
                </c:pt>
                <c:pt idx="17">
                  <c:v>382</c:v>
                </c:pt>
                <c:pt idx="18">
                  <c:v>430</c:v>
                </c:pt>
                <c:pt idx="19">
                  <c:v>323</c:v>
                </c:pt>
                <c:pt idx="20">
                  <c:v>448</c:v>
                </c:pt>
                <c:pt idx="21">
                  <c:v>328</c:v>
                </c:pt>
                <c:pt idx="22">
                  <c:v>407</c:v>
                </c:pt>
                <c:pt idx="23">
                  <c:v>469</c:v>
                </c:pt>
                <c:pt idx="24">
                  <c:v>418</c:v>
                </c:pt>
                <c:pt idx="25">
                  <c:v>485</c:v>
                </c:pt>
                <c:pt idx="26">
                  <c:v>348</c:v>
                </c:pt>
                <c:pt idx="2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F-42C6-B43F-D6F8B6C6BFF8}"/>
            </c:ext>
          </c:extLst>
        </c:ser>
        <c:ser>
          <c:idx val="4"/>
          <c:order val="2"/>
          <c:tx>
            <c:strRef>
              <c:f>'With respect to Distinct date'!$J$1:$J$4</c:f>
              <c:strCache>
                <c:ptCount val="4"/>
                <c:pt idx="0">
                  <c:v>Sum of LightlyActiveMinutes</c:v>
                </c:pt>
                <c:pt idx="1">
                  <c:v>6567</c:v>
                </c:pt>
                <c:pt idx="2">
                  <c:v>5998</c:v>
                </c:pt>
                <c:pt idx="3">
                  <c:v>6633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date'!$J$5:$J$32</c:f>
              <c:numCache>
                <c:formatCode>General</c:formatCode>
                <c:ptCount val="28"/>
                <c:pt idx="0">
                  <c:v>7057</c:v>
                </c:pt>
                <c:pt idx="1">
                  <c:v>6202</c:v>
                </c:pt>
                <c:pt idx="2">
                  <c:v>5291</c:v>
                </c:pt>
                <c:pt idx="3">
                  <c:v>6025</c:v>
                </c:pt>
                <c:pt idx="4">
                  <c:v>6461</c:v>
                </c:pt>
                <c:pt idx="5">
                  <c:v>6515</c:v>
                </c:pt>
                <c:pt idx="6">
                  <c:v>5845</c:v>
                </c:pt>
                <c:pt idx="7">
                  <c:v>6257</c:v>
                </c:pt>
                <c:pt idx="8">
                  <c:v>7453</c:v>
                </c:pt>
                <c:pt idx="9">
                  <c:v>5962</c:v>
                </c:pt>
                <c:pt idx="10">
                  <c:v>6172</c:v>
                </c:pt>
                <c:pt idx="11">
                  <c:v>6408</c:v>
                </c:pt>
                <c:pt idx="12">
                  <c:v>6322</c:v>
                </c:pt>
                <c:pt idx="13">
                  <c:v>6694</c:v>
                </c:pt>
                <c:pt idx="14">
                  <c:v>6559</c:v>
                </c:pt>
                <c:pt idx="15">
                  <c:v>6775</c:v>
                </c:pt>
                <c:pt idx="16">
                  <c:v>4808</c:v>
                </c:pt>
                <c:pt idx="17">
                  <c:v>5418</c:v>
                </c:pt>
                <c:pt idx="18">
                  <c:v>5897</c:v>
                </c:pt>
                <c:pt idx="19">
                  <c:v>5214</c:v>
                </c:pt>
                <c:pt idx="20">
                  <c:v>6010</c:v>
                </c:pt>
                <c:pt idx="21">
                  <c:v>5856</c:v>
                </c:pt>
                <c:pt idx="22">
                  <c:v>5256</c:v>
                </c:pt>
                <c:pt idx="23">
                  <c:v>4990</c:v>
                </c:pt>
                <c:pt idx="24">
                  <c:v>5432</c:v>
                </c:pt>
                <c:pt idx="25">
                  <c:v>4663</c:v>
                </c:pt>
                <c:pt idx="26">
                  <c:v>4429</c:v>
                </c:pt>
                <c:pt idx="27">
                  <c:v>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F-42C6-B43F-D6F8B6C6B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477856"/>
        <c:axId val="994477136"/>
      </c:barChart>
      <c:catAx>
        <c:axId val="9944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7136"/>
        <c:crosses val="autoZero"/>
        <c:auto val="1"/>
        <c:lblAlgn val="ctr"/>
        <c:lblOffset val="100"/>
        <c:noMultiLvlLbl val="0"/>
      </c:catAx>
      <c:valAx>
        <c:axId val="9944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47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Steps on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'With respect to Distinct date'!$F$1</c:f>
              <c:strCache>
                <c:ptCount val="1"/>
                <c:pt idx="0">
                  <c:v>Sum of TotalSteps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date'!$F$2:$F$32</c:f>
              <c:numCache>
                <c:formatCode>General</c:formatCode>
                <c:ptCount val="31"/>
                <c:pt idx="0">
                  <c:v>271816</c:v>
                </c:pt>
                <c:pt idx="1">
                  <c:v>237558</c:v>
                </c:pt>
                <c:pt idx="2">
                  <c:v>255538</c:v>
                </c:pt>
                <c:pt idx="3">
                  <c:v>248617</c:v>
                </c:pt>
                <c:pt idx="4">
                  <c:v>277733</c:v>
                </c:pt>
                <c:pt idx="5">
                  <c:v>205096</c:v>
                </c:pt>
                <c:pt idx="6">
                  <c:v>252703</c:v>
                </c:pt>
                <c:pt idx="7">
                  <c:v>257557</c:v>
                </c:pt>
                <c:pt idx="8">
                  <c:v>261215</c:v>
                </c:pt>
                <c:pt idx="9">
                  <c:v>263795</c:v>
                </c:pt>
                <c:pt idx="10">
                  <c:v>238284</c:v>
                </c:pt>
                <c:pt idx="11">
                  <c:v>267124</c:v>
                </c:pt>
                <c:pt idx="12">
                  <c:v>236621</c:v>
                </c:pt>
                <c:pt idx="13">
                  <c:v>253849</c:v>
                </c:pt>
                <c:pt idx="14">
                  <c:v>250688</c:v>
                </c:pt>
                <c:pt idx="15">
                  <c:v>258516</c:v>
                </c:pt>
                <c:pt idx="16">
                  <c:v>242996</c:v>
                </c:pt>
                <c:pt idx="17">
                  <c:v>234289</c:v>
                </c:pt>
                <c:pt idx="18">
                  <c:v>258726</c:v>
                </c:pt>
                <c:pt idx="19">
                  <c:v>206870</c:v>
                </c:pt>
                <c:pt idx="20">
                  <c:v>204434</c:v>
                </c:pt>
                <c:pt idx="21">
                  <c:v>248203</c:v>
                </c:pt>
                <c:pt idx="22">
                  <c:v>196149</c:v>
                </c:pt>
                <c:pt idx="23">
                  <c:v>253200</c:v>
                </c:pt>
                <c:pt idx="24">
                  <c:v>217287</c:v>
                </c:pt>
                <c:pt idx="25">
                  <c:v>207386</c:v>
                </c:pt>
                <c:pt idx="26">
                  <c:v>190334</c:v>
                </c:pt>
                <c:pt idx="27">
                  <c:v>222718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A-4F46-BE9E-7C9A5F28F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154864"/>
        <c:axId val="1252151624"/>
      </c:barChart>
      <c:catAx>
        <c:axId val="125215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51624"/>
        <c:crosses val="autoZero"/>
        <c:auto val="1"/>
        <c:lblAlgn val="ctr"/>
        <c:lblOffset val="100"/>
        <c:noMultiLvlLbl val="0"/>
      </c:catAx>
      <c:valAx>
        <c:axId val="125215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15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Calories burned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'With respect to Distinct date'!$G$1</c:f>
              <c:strCache>
                <c:ptCount val="1"/>
                <c:pt idx="0">
                  <c:v>Sum of Calories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'With respect to Distinct date'!$A$2:$A$32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'With respect to Distinct date'!$G$2:$G$32</c:f>
              <c:numCache>
                <c:formatCode>General</c:formatCode>
                <c:ptCount val="31"/>
                <c:pt idx="0">
                  <c:v>78893</c:v>
                </c:pt>
                <c:pt idx="1">
                  <c:v>75459</c:v>
                </c:pt>
                <c:pt idx="2">
                  <c:v>77761</c:v>
                </c:pt>
                <c:pt idx="3">
                  <c:v>77721</c:v>
                </c:pt>
                <c:pt idx="4">
                  <c:v>76574</c:v>
                </c:pt>
                <c:pt idx="5">
                  <c:v>71391</c:v>
                </c:pt>
                <c:pt idx="6">
                  <c:v>74668</c:v>
                </c:pt>
                <c:pt idx="7">
                  <c:v>75491</c:v>
                </c:pt>
                <c:pt idx="8">
                  <c:v>76647</c:v>
                </c:pt>
                <c:pt idx="9">
                  <c:v>77500</c:v>
                </c:pt>
                <c:pt idx="10">
                  <c:v>74485</c:v>
                </c:pt>
                <c:pt idx="11">
                  <c:v>76709</c:v>
                </c:pt>
                <c:pt idx="12">
                  <c:v>73326</c:v>
                </c:pt>
                <c:pt idx="13">
                  <c:v>75186</c:v>
                </c:pt>
                <c:pt idx="14">
                  <c:v>74604</c:v>
                </c:pt>
                <c:pt idx="15">
                  <c:v>74514</c:v>
                </c:pt>
                <c:pt idx="16">
                  <c:v>74114</c:v>
                </c:pt>
                <c:pt idx="17">
                  <c:v>72722</c:v>
                </c:pt>
                <c:pt idx="18">
                  <c:v>73592</c:v>
                </c:pt>
                <c:pt idx="19">
                  <c:v>66913</c:v>
                </c:pt>
                <c:pt idx="20">
                  <c:v>65988</c:v>
                </c:pt>
                <c:pt idx="21">
                  <c:v>71163</c:v>
                </c:pt>
                <c:pt idx="22">
                  <c:v>66211</c:v>
                </c:pt>
                <c:pt idx="23">
                  <c:v>70037</c:v>
                </c:pt>
                <c:pt idx="24">
                  <c:v>68877</c:v>
                </c:pt>
                <c:pt idx="25">
                  <c:v>65141</c:v>
                </c:pt>
                <c:pt idx="26">
                  <c:v>62193</c:v>
                </c:pt>
                <c:pt idx="27">
                  <c:v>63063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5-4876-8454-D322D098B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939056"/>
        <c:axId val="1176939416"/>
      </c:barChart>
      <c:catAx>
        <c:axId val="117693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39416"/>
        <c:crosses val="autoZero"/>
        <c:auto val="1"/>
        <c:lblAlgn val="ctr"/>
        <c:lblOffset val="100"/>
        <c:noMultiLvlLbl val="0"/>
      </c:catAx>
      <c:valAx>
        <c:axId val="117693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3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8</xdr:row>
      <xdr:rowOff>76200</xdr:rowOff>
    </xdr:from>
    <xdr:to>
      <xdr:col>11</xdr:col>
      <xdr:colOff>45720</xdr:colOff>
      <xdr:row>23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00BBA-6370-FD99-70FB-19A81FCD3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175260</xdr:colOff>
      <xdr:row>8</xdr:row>
      <xdr:rowOff>137160</xdr:rowOff>
    </xdr:from>
    <xdr:to>
      <xdr:col>17</xdr:col>
      <xdr:colOff>335280</xdr:colOff>
      <xdr:row>22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3296B9-438E-854B-FAA7-1064AAFE0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160020</xdr:colOff>
      <xdr:row>1</xdr:row>
      <xdr:rowOff>83820</xdr:rowOff>
    </xdr:from>
    <xdr:to>
      <xdr:col>17</xdr:col>
      <xdr:colOff>350520</xdr:colOff>
      <xdr:row>8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F010A1C-12CC-6539-46D1-D66622D9BE1E}"/>
            </a:ext>
          </a:extLst>
        </xdr:cNvPr>
        <xdr:cNvSpPr txBox="1"/>
      </xdr:nvSpPr>
      <xdr:spPr>
        <a:xfrm>
          <a:off x="8610600" y="266700"/>
          <a:ext cx="3848100" cy="1234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Criteria: </a:t>
          </a:r>
        </a:p>
        <a:p>
          <a:r>
            <a:rPr lang="en-US" sz="1200" b="1"/>
            <a:t>i) If User is Active more than 20 days , it is Active user.</a:t>
          </a:r>
        </a:p>
        <a:p>
          <a:r>
            <a:rPr lang="en-US" sz="1200" b="1"/>
            <a:t>ii) If the user is Active between 10 to 20 days ,it is called Moderate user.</a:t>
          </a:r>
        </a:p>
        <a:p>
          <a:r>
            <a:rPr lang="en-US" sz="1200" b="1"/>
            <a:t>iii) If the user is active less</a:t>
          </a:r>
          <a:r>
            <a:rPr lang="en-US" sz="1200" b="1" baseline="0"/>
            <a:t> the 10 days , it is called Light user.</a:t>
          </a:r>
          <a:endParaRPr 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8</xdr:row>
      <xdr:rowOff>38100</xdr:rowOff>
    </xdr:from>
    <xdr:to>
      <xdr:col>9</xdr:col>
      <xdr:colOff>579120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2442CA-93B0-39F6-1585-06C02F61C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83820</xdr:colOff>
      <xdr:row>10</xdr:row>
      <xdr:rowOff>91440</xdr:rowOff>
    </xdr:from>
    <xdr:to>
      <xdr:col>15</xdr:col>
      <xdr:colOff>403860</xdr:colOff>
      <xdr:row>22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E470D9-3E7C-BF08-7B36-CDBB36011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236220</xdr:colOff>
      <xdr:row>1</xdr:row>
      <xdr:rowOff>22860</xdr:rowOff>
    </xdr:from>
    <xdr:to>
      <xdr:col>15</xdr:col>
      <xdr:colOff>571500</xdr:colOff>
      <xdr:row>8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3DE690A-4659-7BD8-6103-EFADF65D0800}"/>
            </a:ext>
          </a:extLst>
        </xdr:cNvPr>
        <xdr:cNvSpPr txBox="1"/>
      </xdr:nvSpPr>
      <xdr:spPr>
        <a:xfrm>
          <a:off x="8252460" y="205740"/>
          <a:ext cx="3383280" cy="1432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Criteria 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/>
            <a:t>i) </a:t>
          </a: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User covered the distance of more than 8 kms,it is Pro User.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ii) User covered the distance between 5 to 8 kms</a:t>
          </a:r>
          <a:r>
            <a:rPr kumimoji="0" lang="en-IN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it is</a:t>
          </a:r>
          <a:r>
            <a:rPr kumimoji="0" lang="en-IN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Intermediate User.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iii)User covered distance less than 5 kms are</a:t>
          </a:r>
          <a:r>
            <a:rPr kumimoji="0" lang="en-IN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I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Beginner User</a:t>
          </a:r>
          <a:endParaRPr lang="en-US" sz="1400" b="1" i="0"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3</xdr:row>
      <xdr:rowOff>38100</xdr:rowOff>
    </xdr:from>
    <xdr:to>
      <xdr:col>13</xdr:col>
      <xdr:colOff>198120</xdr:colOff>
      <xdr:row>20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F763A3-8C63-0CD3-28A2-E8346C5E31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2</xdr:row>
      <xdr:rowOff>11430</xdr:rowOff>
    </xdr:from>
    <xdr:to>
      <xdr:col>14</xdr:col>
      <xdr:colOff>594360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8975C6-3445-4107-2FB8-F77FF2E63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3</xdr:row>
      <xdr:rowOff>140970</xdr:rowOff>
    </xdr:from>
    <xdr:to>
      <xdr:col>18</xdr:col>
      <xdr:colOff>220980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57DCA-86D9-0DD4-1699-F05CDFD8B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731520</xdr:colOff>
      <xdr:row>22</xdr:row>
      <xdr:rowOff>11430</xdr:rowOff>
    </xdr:from>
    <xdr:to>
      <xdr:col>17</xdr:col>
      <xdr:colOff>220980</xdr:colOff>
      <xdr:row>37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FE9FA-2A57-D6C7-C9B0-3F387D2F7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807720</xdr:colOff>
      <xdr:row>38</xdr:row>
      <xdr:rowOff>11430</xdr:rowOff>
    </xdr:from>
    <xdr:to>
      <xdr:col>15</xdr:col>
      <xdr:colOff>480060</xdr:colOff>
      <xdr:row>54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0EA650-5285-8FB6-8F3E-9BDFF32C4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</xdr:row>
      <xdr:rowOff>0</xdr:rowOff>
    </xdr:from>
    <xdr:to>
      <xdr:col>13</xdr:col>
      <xdr:colOff>53340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E030D4-8817-42E6-A0AC-151B5D22E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6</xdr:row>
      <xdr:rowOff>0</xdr:rowOff>
    </xdr:from>
    <xdr:to>
      <xdr:col>16</xdr:col>
      <xdr:colOff>76200</xdr:colOff>
      <xdr:row>20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17E794F-0669-4DE1-8941-F27448287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137160</xdr:colOff>
      <xdr:row>6</xdr:row>
      <xdr:rowOff>106680</xdr:rowOff>
    </xdr:from>
    <xdr:to>
      <xdr:col>18</xdr:col>
      <xdr:colOff>2316480</xdr:colOff>
      <xdr:row>17</xdr:row>
      <xdr:rowOff>83820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1BCF767-5DEE-E814-7D19-AA3287842EBF}"/>
            </a:ext>
          </a:extLst>
        </xdr:cNvPr>
        <xdr:cNvSpPr txBox="1"/>
      </xdr:nvSpPr>
      <xdr:spPr>
        <a:xfrm>
          <a:off x="21922740" y="1203960"/>
          <a:ext cx="5135880" cy="1988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 1st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>
            <a:effectLst/>
          </a:endParaRPr>
        </a:p>
        <a:p>
          <a:r>
            <a:rPr lang="en-IN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i)29 is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 of Users are in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"Low Activity"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r>
            <a:rPr lang="en-IN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ii)32 is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 of Users are in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"High Activity"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iii)if Count of Users are </a:t>
          </a:r>
          <a:r>
            <a:rPr lang="en-IN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between 1st  and 3rd Quartile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then they are group  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"Moderate Activity".</a:t>
          </a:r>
        </a:p>
        <a:p>
          <a:endParaRPr lang="en-I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Criteria 2nd:</a:t>
          </a:r>
          <a:endParaRPr lang="en-US">
            <a:effectLst/>
          </a:endParaRPr>
        </a:p>
        <a:p>
          <a:r>
            <a:rPr lang="en-IN" sz="11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i)</a:t>
          </a:r>
          <a:r>
            <a:rPr lang="en-IN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5.16</a:t>
          </a:r>
          <a:r>
            <a:rPr lang="en-IN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of Distance travel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Users falla in category of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"Less Distance Travellers"</a:t>
          </a:r>
          <a:endParaRPr lang="en-US" i="0">
            <a:effectLst/>
          </a:endParaRPr>
        </a:p>
        <a:p>
          <a:r>
            <a:rPr lang="en-IN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ii)5.93</a:t>
          </a:r>
          <a:r>
            <a:rPr lang="en-IN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Avg of Distance travel by Users falls in category of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"Long Distance Travellers".</a:t>
          </a:r>
          <a:endParaRPr lang="en-US" i="0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iii) Inbetween,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"Moderate travellers"</a:t>
          </a:r>
          <a:endParaRPr lang="en-US" i="0">
            <a:effectLst/>
          </a:endParaRPr>
        </a:p>
        <a:p>
          <a:endParaRPr lang="en-US" i="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15</xdr:col>
      <xdr:colOff>815340</xdr:colOff>
      <xdr:row>37</xdr:row>
      <xdr:rowOff>171450</xdr:rowOff>
    </xdr:from>
    <xdr:to>
      <xdr:col>18</xdr:col>
      <xdr:colOff>1226820</xdr:colOff>
      <xdr:row>54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241BF02-014C-445F-D0E7-22E044D54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175260</xdr:colOff>
      <xdr:row>21</xdr:row>
      <xdr:rowOff>45720</xdr:rowOff>
    </xdr:from>
    <xdr:to>
      <xdr:col>23</xdr:col>
      <xdr:colOff>129540</xdr:colOff>
      <xdr:row>37</xdr:row>
      <xdr:rowOff>121920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05CA5A7-43F1-4A4D-A0CD-8A70D5784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518160</xdr:colOff>
      <xdr:row>38</xdr:row>
      <xdr:rowOff>83820</xdr:rowOff>
    </xdr:from>
    <xdr:to>
      <xdr:col>12</xdr:col>
      <xdr:colOff>487680</xdr:colOff>
      <xdr:row>55</xdr:row>
      <xdr:rowOff>129540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A6556D-44F7-4D7F-9DC1-0CFE86292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</xdr:colOff>
      <xdr:row>38</xdr:row>
      <xdr:rowOff>76200</xdr:rowOff>
    </xdr:from>
    <xdr:to>
      <xdr:col>23</xdr:col>
      <xdr:colOff>152400</xdr:colOff>
      <xdr:row>55</xdr:row>
      <xdr:rowOff>106680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CD96818-86BA-4DA3-B96A-9506CB22C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205740</xdr:colOff>
      <xdr:row>6</xdr:row>
      <xdr:rowOff>0</xdr:rowOff>
    </xdr:from>
    <xdr:to>
      <xdr:col>15</xdr:col>
      <xdr:colOff>510540</xdr:colOff>
      <xdr:row>19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22F3260-7442-4AE6-9FA7-392B43281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114300</xdr:colOff>
      <xdr:row>6</xdr:row>
      <xdr:rowOff>22860</xdr:rowOff>
    </xdr:from>
    <xdr:to>
      <xdr:col>23</xdr:col>
      <xdr:colOff>129540</xdr:colOff>
      <xdr:row>19</xdr:row>
      <xdr:rowOff>167640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B2D6442-9F2E-453C-82C3-023CC25E69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495300</xdr:colOff>
      <xdr:row>5</xdr:row>
      <xdr:rowOff>175260</xdr:rowOff>
    </xdr:from>
    <xdr:to>
      <xdr:col>8</xdr:col>
      <xdr:colOff>579120</xdr:colOff>
      <xdr:row>19</xdr:row>
      <xdr:rowOff>160020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412B92B-344F-4865-9AE9-9F3264FB4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518160</xdr:colOff>
      <xdr:row>21</xdr:row>
      <xdr:rowOff>7620</xdr:rowOff>
    </xdr:from>
    <xdr:to>
      <xdr:col>8</xdr:col>
      <xdr:colOff>586740</xdr:colOff>
      <xdr:row>37</xdr:row>
      <xdr:rowOff>121920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C0B234A-B968-4E83-A28D-209F789DE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2</xdr:row>
      <xdr:rowOff>167640</xdr:rowOff>
    </xdr:from>
    <xdr:to>
      <xdr:col>6</xdr:col>
      <xdr:colOff>480060</xdr:colOff>
      <xdr:row>17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63046E-0460-45DC-989D-EFC1071D4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</xdr:row>
      <xdr:rowOff>0</xdr:rowOff>
    </xdr:from>
    <xdr:to>
      <xdr:col>12</xdr:col>
      <xdr:colOff>403860</xdr:colOff>
      <xdr:row>17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EEC17B-EF01-4D48-AA64-4FE3EA86F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</xdr:colOff>
      <xdr:row>19</xdr:row>
      <xdr:rowOff>0</xdr:rowOff>
    </xdr:from>
    <xdr:to>
      <xdr:col>14</xdr:col>
      <xdr:colOff>358140</xdr:colOff>
      <xdr:row>35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422780-9ABD-4529-A488-47C2439B5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</xdr:row>
      <xdr:rowOff>0</xdr:rowOff>
    </xdr:from>
    <xdr:to>
      <xdr:col>23</xdr:col>
      <xdr:colOff>243840</xdr:colOff>
      <xdr:row>17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0EFECCA-958A-419D-AE02-C10ABF428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396240</xdr:colOff>
      <xdr:row>19</xdr:row>
      <xdr:rowOff>0</xdr:rowOff>
    </xdr:from>
    <xdr:to>
      <xdr:col>23</xdr:col>
      <xdr:colOff>327660</xdr:colOff>
      <xdr:row>35</xdr:row>
      <xdr:rowOff>11430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A43346-B639-4AB7-8F03-5276F5ED4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Internshala-DS-Projects-main\Internshala-DS-Projects-main\Internshala%20PGC%20Excel\Task4.xlsx" TargetMode="External"/><Relationship Id="rId1" Type="http://schemas.openxmlformats.org/officeDocument/2006/relationships/externalLinkPath" Target="/Users/HP/Downloads/Internshala-DS-Projects-main/Internshala-DS-Projects-main/Internshala%20PGC%20Excel/Task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of Every Users"/>
      <sheetName val="Category on Count of days"/>
      <sheetName val="User's Category on distance"/>
      <sheetName val="Total Steps"/>
      <sheetName val="Total Calories burned"/>
      <sheetName val="Active Categories in Minutes"/>
      <sheetName val="Distinct Dates"/>
    </sheetNames>
    <sheetDataSet>
      <sheetData sheetId="0"/>
      <sheetData sheetId="1"/>
      <sheetData sheetId="2"/>
      <sheetData sheetId="3">
        <row r="2">
          <cell r="A2">
            <v>1503960366</v>
          </cell>
          <cell r="B2">
            <v>375619</v>
          </cell>
        </row>
        <row r="3">
          <cell r="A3">
            <v>1624580081</v>
          </cell>
          <cell r="B3">
            <v>178061</v>
          </cell>
        </row>
        <row r="4">
          <cell r="A4">
            <v>1644430081</v>
          </cell>
          <cell r="B4">
            <v>218489</v>
          </cell>
        </row>
        <row r="5">
          <cell r="A5">
            <v>1844505072</v>
          </cell>
          <cell r="B5">
            <v>79982</v>
          </cell>
        </row>
        <row r="6">
          <cell r="A6">
            <v>1927972279</v>
          </cell>
          <cell r="B6">
            <v>28400</v>
          </cell>
        </row>
        <row r="7">
          <cell r="A7">
            <v>2022484408</v>
          </cell>
          <cell r="B7">
            <v>352490</v>
          </cell>
        </row>
        <row r="8">
          <cell r="A8">
            <v>2026352035</v>
          </cell>
          <cell r="B8">
            <v>172573</v>
          </cell>
        </row>
        <row r="9">
          <cell r="A9">
            <v>2320127002</v>
          </cell>
          <cell r="B9">
            <v>146223</v>
          </cell>
        </row>
        <row r="10">
          <cell r="A10">
            <v>2347167796</v>
          </cell>
          <cell r="B10">
            <v>171354</v>
          </cell>
        </row>
        <row r="11">
          <cell r="A11">
            <v>2873212765</v>
          </cell>
          <cell r="B11">
            <v>234229</v>
          </cell>
        </row>
        <row r="12">
          <cell r="A12">
            <v>3372868164</v>
          </cell>
          <cell r="B12">
            <v>137233</v>
          </cell>
        </row>
        <row r="13">
          <cell r="A13">
            <v>3977333714</v>
          </cell>
          <cell r="B13">
            <v>329537</v>
          </cell>
        </row>
        <row r="14">
          <cell r="A14">
            <v>4020332650</v>
          </cell>
          <cell r="B14">
            <v>70284</v>
          </cell>
        </row>
        <row r="15">
          <cell r="A15">
            <v>4057192912</v>
          </cell>
          <cell r="B15">
            <v>15352</v>
          </cell>
        </row>
        <row r="16">
          <cell r="A16">
            <v>4319703577</v>
          </cell>
          <cell r="B16">
            <v>225334</v>
          </cell>
        </row>
        <row r="17">
          <cell r="A17">
            <v>4388161847</v>
          </cell>
          <cell r="B17">
            <v>335232</v>
          </cell>
        </row>
        <row r="18">
          <cell r="A18">
            <v>4445114986</v>
          </cell>
          <cell r="B18">
            <v>148693</v>
          </cell>
        </row>
        <row r="19">
          <cell r="A19">
            <v>4558609924</v>
          </cell>
          <cell r="B19">
            <v>238239</v>
          </cell>
        </row>
        <row r="20">
          <cell r="A20">
            <v>4702921684</v>
          </cell>
          <cell r="B20">
            <v>265734</v>
          </cell>
        </row>
        <row r="21">
          <cell r="A21">
            <v>5553957443</v>
          </cell>
          <cell r="B21">
            <v>266990</v>
          </cell>
        </row>
        <row r="22">
          <cell r="A22">
            <v>5577150313</v>
          </cell>
          <cell r="B22">
            <v>249133</v>
          </cell>
        </row>
        <row r="23">
          <cell r="A23">
            <v>6117666160</v>
          </cell>
          <cell r="B23">
            <v>197308</v>
          </cell>
        </row>
        <row r="24">
          <cell r="A24">
            <v>6290855005</v>
          </cell>
          <cell r="B24">
            <v>163837</v>
          </cell>
        </row>
        <row r="25">
          <cell r="A25">
            <v>6775888955</v>
          </cell>
          <cell r="B25">
            <v>65512</v>
          </cell>
        </row>
        <row r="26">
          <cell r="A26">
            <v>6962181067</v>
          </cell>
          <cell r="B26">
            <v>303639</v>
          </cell>
        </row>
        <row r="27">
          <cell r="A27">
            <v>7007744171</v>
          </cell>
          <cell r="B27">
            <v>294409</v>
          </cell>
        </row>
        <row r="28">
          <cell r="A28">
            <v>7086361926</v>
          </cell>
          <cell r="B28">
            <v>290525</v>
          </cell>
        </row>
        <row r="29">
          <cell r="A29">
            <v>8053475328</v>
          </cell>
          <cell r="B29">
            <v>457662</v>
          </cell>
        </row>
        <row r="30">
          <cell r="A30">
            <v>8253242879</v>
          </cell>
          <cell r="B30">
            <v>123161</v>
          </cell>
        </row>
        <row r="31">
          <cell r="A31">
            <v>8378563200</v>
          </cell>
          <cell r="B31">
            <v>270249</v>
          </cell>
        </row>
        <row r="32">
          <cell r="A32">
            <v>8583815059</v>
          </cell>
          <cell r="B32">
            <v>223154</v>
          </cell>
        </row>
        <row r="33">
          <cell r="A33">
            <v>8792009665</v>
          </cell>
          <cell r="B33">
            <v>53758</v>
          </cell>
        </row>
        <row r="34">
          <cell r="A34">
            <v>8877689391</v>
          </cell>
          <cell r="B34">
            <v>497241</v>
          </cell>
        </row>
      </sheetData>
      <sheetData sheetId="4">
        <row r="2">
          <cell r="A2">
            <v>1503960366</v>
          </cell>
          <cell r="B2">
            <v>56309</v>
          </cell>
        </row>
        <row r="3">
          <cell r="A3">
            <v>1624580081</v>
          </cell>
          <cell r="B3">
            <v>45984</v>
          </cell>
        </row>
        <row r="4">
          <cell r="A4">
            <v>1644430081</v>
          </cell>
          <cell r="B4">
            <v>84339</v>
          </cell>
        </row>
        <row r="5">
          <cell r="A5">
            <v>1844505072</v>
          </cell>
          <cell r="B5">
            <v>48778</v>
          </cell>
        </row>
        <row r="6">
          <cell r="A6">
            <v>1927972279</v>
          </cell>
          <cell r="B6">
            <v>67357</v>
          </cell>
        </row>
        <row r="7">
          <cell r="A7">
            <v>2022484408</v>
          </cell>
          <cell r="B7">
            <v>77809</v>
          </cell>
        </row>
        <row r="8">
          <cell r="A8">
            <v>2026352035</v>
          </cell>
          <cell r="B8">
            <v>47760</v>
          </cell>
        </row>
        <row r="9">
          <cell r="A9">
            <v>2320127002</v>
          </cell>
          <cell r="B9">
            <v>53449</v>
          </cell>
        </row>
        <row r="10">
          <cell r="A10">
            <v>2347167796</v>
          </cell>
          <cell r="B10">
            <v>36782</v>
          </cell>
        </row>
        <row r="11">
          <cell r="A11">
            <v>2873212765</v>
          </cell>
          <cell r="B11">
            <v>59426</v>
          </cell>
        </row>
        <row r="12">
          <cell r="A12">
            <v>3372868164</v>
          </cell>
          <cell r="B12">
            <v>38662</v>
          </cell>
        </row>
        <row r="13">
          <cell r="A13">
            <v>3977333714</v>
          </cell>
          <cell r="B13">
            <v>45410</v>
          </cell>
        </row>
        <row r="14">
          <cell r="A14">
            <v>4020332650</v>
          </cell>
          <cell r="B14">
            <v>73960</v>
          </cell>
        </row>
        <row r="15">
          <cell r="A15">
            <v>4057192912</v>
          </cell>
          <cell r="B15">
            <v>7895</v>
          </cell>
        </row>
        <row r="16">
          <cell r="A16">
            <v>4319703577</v>
          </cell>
          <cell r="B16">
            <v>63168</v>
          </cell>
        </row>
        <row r="17">
          <cell r="A17">
            <v>4388161847</v>
          </cell>
          <cell r="B17">
            <v>95910</v>
          </cell>
        </row>
        <row r="18">
          <cell r="A18">
            <v>4445114986</v>
          </cell>
          <cell r="B18">
            <v>67772</v>
          </cell>
        </row>
        <row r="19">
          <cell r="A19">
            <v>4558609924</v>
          </cell>
          <cell r="B19">
            <v>63031</v>
          </cell>
        </row>
        <row r="20">
          <cell r="A20">
            <v>4702921684</v>
          </cell>
          <cell r="B20">
            <v>91932</v>
          </cell>
        </row>
        <row r="21">
          <cell r="A21">
            <v>5553957443</v>
          </cell>
          <cell r="B21">
            <v>58146</v>
          </cell>
        </row>
        <row r="22">
          <cell r="A22">
            <v>5577150313</v>
          </cell>
          <cell r="B22">
            <v>100789</v>
          </cell>
        </row>
        <row r="23">
          <cell r="A23">
            <v>6117666160</v>
          </cell>
          <cell r="B23">
            <v>63312</v>
          </cell>
        </row>
        <row r="24">
          <cell r="A24">
            <v>6290855005</v>
          </cell>
          <cell r="B24">
            <v>75389</v>
          </cell>
        </row>
        <row r="25">
          <cell r="A25">
            <v>6775888955</v>
          </cell>
          <cell r="B25">
            <v>55426</v>
          </cell>
        </row>
        <row r="26">
          <cell r="A26">
            <v>6962181067</v>
          </cell>
          <cell r="B26">
            <v>61443</v>
          </cell>
        </row>
        <row r="27">
          <cell r="A27">
            <v>7007744171</v>
          </cell>
          <cell r="B27">
            <v>66144</v>
          </cell>
        </row>
        <row r="28">
          <cell r="A28">
            <v>7086361926</v>
          </cell>
          <cell r="B28">
            <v>79557</v>
          </cell>
        </row>
        <row r="29">
          <cell r="A29">
            <v>8053475328</v>
          </cell>
          <cell r="B29">
            <v>91320</v>
          </cell>
        </row>
        <row r="30">
          <cell r="A30">
            <v>8253242879</v>
          </cell>
          <cell r="B30">
            <v>33972</v>
          </cell>
        </row>
        <row r="31">
          <cell r="A31">
            <v>8378563200</v>
          </cell>
          <cell r="B31">
            <v>106534</v>
          </cell>
        </row>
        <row r="32">
          <cell r="A32">
            <v>8583815059</v>
          </cell>
          <cell r="B32">
            <v>84693</v>
          </cell>
        </row>
        <row r="33">
          <cell r="A33">
            <v>8792009665</v>
          </cell>
          <cell r="B33">
            <v>56907</v>
          </cell>
        </row>
        <row r="34">
          <cell r="A34">
            <v>8877689391</v>
          </cell>
          <cell r="B34">
            <v>106028</v>
          </cell>
        </row>
      </sheetData>
      <sheetData sheetId="5">
        <row r="2">
          <cell r="A2">
            <v>1503960366</v>
          </cell>
          <cell r="B2">
            <v>1200</v>
          </cell>
          <cell r="C2">
            <v>594</v>
          </cell>
          <cell r="D2">
            <v>6818</v>
          </cell>
        </row>
        <row r="3">
          <cell r="A3">
            <v>1624580081</v>
          </cell>
          <cell r="B3">
            <v>269</v>
          </cell>
          <cell r="C3">
            <v>180</v>
          </cell>
          <cell r="D3">
            <v>4758</v>
          </cell>
        </row>
        <row r="4">
          <cell r="A4">
            <v>1644430081</v>
          </cell>
          <cell r="B4">
            <v>287</v>
          </cell>
          <cell r="C4">
            <v>641</v>
          </cell>
          <cell r="D4">
            <v>5354</v>
          </cell>
        </row>
        <row r="5">
          <cell r="A5">
            <v>1844505072</v>
          </cell>
          <cell r="B5">
            <v>4</v>
          </cell>
          <cell r="C5">
            <v>40</v>
          </cell>
          <cell r="D5">
            <v>3579</v>
          </cell>
        </row>
        <row r="6">
          <cell r="A6">
            <v>1927972279</v>
          </cell>
          <cell r="B6">
            <v>41</v>
          </cell>
          <cell r="C6">
            <v>24</v>
          </cell>
          <cell r="D6">
            <v>1196</v>
          </cell>
        </row>
        <row r="7">
          <cell r="A7">
            <v>2022484408</v>
          </cell>
          <cell r="B7">
            <v>1125</v>
          </cell>
          <cell r="C7">
            <v>600</v>
          </cell>
          <cell r="D7">
            <v>7981</v>
          </cell>
        </row>
        <row r="8">
          <cell r="A8">
            <v>2026352035</v>
          </cell>
          <cell r="B8">
            <v>3</v>
          </cell>
          <cell r="C8">
            <v>8</v>
          </cell>
          <cell r="D8">
            <v>7956</v>
          </cell>
        </row>
        <row r="9">
          <cell r="A9">
            <v>2320127002</v>
          </cell>
          <cell r="B9">
            <v>42</v>
          </cell>
          <cell r="C9">
            <v>80</v>
          </cell>
          <cell r="D9">
            <v>6144</v>
          </cell>
        </row>
        <row r="10">
          <cell r="A10">
            <v>2347167796</v>
          </cell>
          <cell r="B10">
            <v>243</v>
          </cell>
          <cell r="C10">
            <v>370</v>
          </cell>
          <cell r="D10">
            <v>4545</v>
          </cell>
        </row>
        <row r="11">
          <cell r="A11">
            <v>2873212765</v>
          </cell>
          <cell r="B11">
            <v>437</v>
          </cell>
          <cell r="C11">
            <v>190</v>
          </cell>
          <cell r="D11">
            <v>9548</v>
          </cell>
        </row>
        <row r="12">
          <cell r="A12">
            <v>3372868164</v>
          </cell>
          <cell r="B12">
            <v>183</v>
          </cell>
          <cell r="C12">
            <v>82</v>
          </cell>
          <cell r="D12">
            <v>6558</v>
          </cell>
        </row>
        <row r="13">
          <cell r="A13">
            <v>3977333714</v>
          </cell>
          <cell r="B13">
            <v>567</v>
          </cell>
          <cell r="C13">
            <v>1838</v>
          </cell>
          <cell r="D13">
            <v>5243</v>
          </cell>
        </row>
        <row r="14">
          <cell r="A14">
            <v>4020332650</v>
          </cell>
          <cell r="B14">
            <v>161</v>
          </cell>
          <cell r="C14">
            <v>166</v>
          </cell>
          <cell r="D14">
            <v>2385</v>
          </cell>
        </row>
        <row r="15">
          <cell r="A15">
            <v>4057192912</v>
          </cell>
          <cell r="B15">
            <v>3</v>
          </cell>
          <cell r="C15">
            <v>6</v>
          </cell>
          <cell r="D15">
            <v>412</v>
          </cell>
        </row>
        <row r="16">
          <cell r="A16">
            <v>4319703577</v>
          </cell>
          <cell r="B16">
            <v>111</v>
          </cell>
          <cell r="C16">
            <v>382</v>
          </cell>
          <cell r="D16">
            <v>7092</v>
          </cell>
        </row>
        <row r="17">
          <cell r="A17">
            <v>4388161847</v>
          </cell>
          <cell r="B17">
            <v>718</v>
          </cell>
          <cell r="C17">
            <v>631</v>
          </cell>
          <cell r="D17">
            <v>7110</v>
          </cell>
        </row>
        <row r="18">
          <cell r="A18">
            <v>4445114986</v>
          </cell>
          <cell r="B18">
            <v>205</v>
          </cell>
          <cell r="C18">
            <v>54</v>
          </cell>
          <cell r="D18">
            <v>6482</v>
          </cell>
        </row>
        <row r="19">
          <cell r="A19">
            <v>4558609924</v>
          </cell>
          <cell r="B19">
            <v>322</v>
          </cell>
          <cell r="C19">
            <v>425</v>
          </cell>
          <cell r="D19">
            <v>8834</v>
          </cell>
        </row>
        <row r="20">
          <cell r="A20">
            <v>4702921684</v>
          </cell>
          <cell r="B20">
            <v>159</v>
          </cell>
          <cell r="C20">
            <v>807</v>
          </cell>
          <cell r="D20">
            <v>7362</v>
          </cell>
        </row>
        <row r="21">
          <cell r="A21">
            <v>5553957443</v>
          </cell>
          <cell r="B21">
            <v>726</v>
          </cell>
          <cell r="C21">
            <v>403</v>
          </cell>
          <cell r="D21">
            <v>6392</v>
          </cell>
        </row>
        <row r="22">
          <cell r="A22">
            <v>5577150313</v>
          </cell>
          <cell r="B22">
            <v>2620</v>
          </cell>
          <cell r="C22">
            <v>895</v>
          </cell>
          <cell r="D22">
            <v>4438</v>
          </cell>
        </row>
        <row r="23">
          <cell r="A23">
            <v>6117666160</v>
          </cell>
          <cell r="B23">
            <v>44</v>
          </cell>
          <cell r="C23">
            <v>57</v>
          </cell>
          <cell r="D23">
            <v>8074</v>
          </cell>
        </row>
        <row r="24">
          <cell r="A24">
            <v>6290855005</v>
          </cell>
          <cell r="B24">
            <v>80</v>
          </cell>
          <cell r="C24">
            <v>110</v>
          </cell>
          <cell r="D24">
            <v>6596</v>
          </cell>
        </row>
        <row r="25">
          <cell r="A25">
            <v>6775888955</v>
          </cell>
          <cell r="B25">
            <v>286</v>
          </cell>
          <cell r="C25">
            <v>385</v>
          </cell>
          <cell r="D25">
            <v>1044</v>
          </cell>
        </row>
        <row r="26">
          <cell r="A26">
            <v>6962181067</v>
          </cell>
          <cell r="B26">
            <v>707</v>
          </cell>
          <cell r="C26">
            <v>574</v>
          </cell>
          <cell r="D26">
            <v>7620</v>
          </cell>
        </row>
        <row r="27">
          <cell r="A27">
            <v>7007744171</v>
          </cell>
          <cell r="B27">
            <v>807</v>
          </cell>
          <cell r="C27">
            <v>423</v>
          </cell>
          <cell r="D27">
            <v>7299</v>
          </cell>
        </row>
        <row r="28">
          <cell r="A28">
            <v>7086361926</v>
          </cell>
          <cell r="B28">
            <v>1320</v>
          </cell>
          <cell r="C28">
            <v>786</v>
          </cell>
          <cell r="D28">
            <v>4459</v>
          </cell>
        </row>
        <row r="29">
          <cell r="A29">
            <v>8053475328</v>
          </cell>
          <cell r="B29">
            <v>2640</v>
          </cell>
          <cell r="C29">
            <v>297</v>
          </cell>
          <cell r="D29">
            <v>4680</v>
          </cell>
        </row>
        <row r="30">
          <cell r="A30">
            <v>8253242879</v>
          </cell>
          <cell r="B30">
            <v>390</v>
          </cell>
          <cell r="C30">
            <v>272</v>
          </cell>
          <cell r="D30">
            <v>2221</v>
          </cell>
        </row>
        <row r="31">
          <cell r="A31">
            <v>8378563200</v>
          </cell>
          <cell r="B31">
            <v>1819</v>
          </cell>
          <cell r="C31">
            <v>318</v>
          </cell>
          <cell r="D31">
            <v>4839</v>
          </cell>
        </row>
        <row r="32">
          <cell r="A32">
            <v>8583815059</v>
          </cell>
          <cell r="B32">
            <v>300</v>
          </cell>
          <cell r="C32">
            <v>688</v>
          </cell>
          <cell r="D32">
            <v>4287</v>
          </cell>
        </row>
        <row r="33">
          <cell r="A33">
            <v>8792009665</v>
          </cell>
          <cell r="B33">
            <v>28</v>
          </cell>
          <cell r="C33">
            <v>117</v>
          </cell>
          <cell r="D33">
            <v>2662</v>
          </cell>
        </row>
        <row r="34">
          <cell r="A34">
            <v>8877689391</v>
          </cell>
          <cell r="B34">
            <v>2048</v>
          </cell>
          <cell r="C34">
            <v>308</v>
          </cell>
          <cell r="D34">
            <v>7276</v>
          </cell>
        </row>
      </sheetData>
      <sheetData sheetId="6">
        <row r="1">
          <cell r="G1" t="str">
            <v>Sum of Calories</v>
          </cell>
          <cell r="H1" t="str">
            <v>Sum of VeryActiveMinutes</v>
          </cell>
          <cell r="I1" t="str">
            <v>Sum of FairlyActiveMinutes</v>
          </cell>
          <cell r="J1" t="str">
            <v>Sum of LightlyActiveMinutes</v>
          </cell>
        </row>
        <row r="2">
          <cell r="A2" t="str">
            <v>12-Apr</v>
          </cell>
          <cell r="F2">
            <v>271816</v>
          </cell>
          <cell r="G2">
            <v>78893</v>
          </cell>
          <cell r="H2">
            <v>736</v>
          </cell>
          <cell r="I2">
            <v>259</v>
          </cell>
          <cell r="J2">
            <v>6567</v>
          </cell>
        </row>
        <row r="3">
          <cell r="A3" t="str">
            <v>13-Apr</v>
          </cell>
          <cell r="F3">
            <v>237558</v>
          </cell>
          <cell r="G3">
            <v>75459</v>
          </cell>
          <cell r="H3">
            <v>671</v>
          </cell>
          <cell r="I3">
            <v>349</v>
          </cell>
          <cell r="J3">
            <v>5998</v>
          </cell>
        </row>
        <row r="4">
          <cell r="A4" t="str">
            <v>14-Apr</v>
          </cell>
          <cell r="F4">
            <v>255538</v>
          </cell>
          <cell r="G4">
            <v>77761</v>
          </cell>
          <cell r="H4">
            <v>691</v>
          </cell>
          <cell r="I4">
            <v>409</v>
          </cell>
          <cell r="J4">
            <v>6633</v>
          </cell>
        </row>
        <row r="5">
          <cell r="A5" t="str">
            <v>15-Apr</v>
          </cell>
          <cell r="F5">
            <v>248617</v>
          </cell>
          <cell r="G5">
            <v>77721</v>
          </cell>
          <cell r="H5">
            <v>633</v>
          </cell>
          <cell r="I5">
            <v>326</v>
          </cell>
          <cell r="J5">
            <v>7057</v>
          </cell>
        </row>
        <row r="6">
          <cell r="A6" t="str">
            <v>16-Apr</v>
          </cell>
          <cell r="F6">
            <v>277733</v>
          </cell>
          <cell r="G6">
            <v>76574</v>
          </cell>
          <cell r="H6">
            <v>891</v>
          </cell>
          <cell r="I6">
            <v>484</v>
          </cell>
          <cell r="J6">
            <v>6202</v>
          </cell>
        </row>
        <row r="7">
          <cell r="A7" t="str">
            <v>17-Apr</v>
          </cell>
          <cell r="F7">
            <v>205096</v>
          </cell>
          <cell r="G7">
            <v>71391</v>
          </cell>
          <cell r="H7">
            <v>605</v>
          </cell>
          <cell r="I7">
            <v>379</v>
          </cell>
          <cell r="J7">
            <v>5291</v>
          </cell>
        </row>
        <row r="8">
          <cell r="A8" t="str">
            <v>18-Apr</v>
          </cell>
          <cell r="F8">
            <v>252703</v>
          </cell>
          <cell r="G8">
            <v>74668</v>
          </cell>
          <cell r="H8">
            <v>781</v>
          </cell>
          <cell r="I8">
            <v>516</v>
          </cell>
          <cell r="J8">
            <v>6025</v>
          </cell>
        </row>
        <row r="9">
          <cell r="A9" t="str">
            <v>19-Apr</v>
          </cell>
          <cell r="F9">
            <v>257557</v>
          </cell>
          <cell r="G9">
            <v>75491</v>
          </cell>
          <cell r="H9">
            <v>767</v>
          </cell>
          <cell r="I9">
            <v>441</v>
          </cell>
          <cell r="J9">
            <v>6461</v>
          </cell>
        </row>
        <row r="10">
          <cell r="A10" t="str">
            <v>20-Apr</v>
          </cell>
          <cell r="F10">
            <v>261215</v>
          </cell>
          <cell r="G10">
            <v>76647</v>
          </cell>
          <cell r="H10">
            <v>774</v>
          </cell>
          <cell r="I10">
            <v>600</v>
          </cell>
          <cell r="J10">
            <v>6515</v>
          </cell>
        </row>
        <row r="11">
          <cell r="A11" t="str">
            <v>21-Apr</v>
          </cell>
          <cell r="F11">
            <v>263795</v>
          </cell>
          <cell r="G11">
            <v>77500</v>
          </cell>
          <cell r="H11">
            <v>859</v>
          </cell>
          <cell r="I11">
            <v>478</v>
          </cell>
          <cell r="J11">
            <v>5845</v>
          </cell>
        </row>
        <row r="12">
          <cell r="A12" t="str">
            <v>22-Apr</v>
          </cell>
          <cell r="F12">
            <v>238284</v>
          </cell>
          <cell r="G12">
            <v>74485</v>
          </cell>
          <cell r="H12">
            <v>782</v>
          </cell>
          <cell r="I12">
            <v>424</v>
          </cell>
          <cell r="J12">
            <v>6257</v>
          </cell>
        </row>
        <row r="13">
          <cell r="A13" t="str">
            <v>23-Apr</v>
          </cell>
          <cell r="F13">
            <v>267124</v>
          </cell>
          <cell r="G13">
            <v>76709</v>
          </cell>
          <cell r="H13">
            <v>601</v>
          </cell>
          <cell r="I13">
            <v>481</v>
          </cell>
          <cell r="J13">
            <v>7453</v>
          </cell>
        </row>
        <row r="14">
          <cell r="A14" t="str">
            <v>24-Apr</v>
          </cell>
          <cell r="F14">
            <v>236621</v>
          </cell>
          <cell r="G14">
            <v>73326</v>
          </cell>
          <cell r="H14">
            <v>673</v>
          </cell>
          <cell r="I14">
            <v>439</v>
          </cell>
          <cell r="J14">
            <v>5962</v>
          </cell>
        </row>
        <row r="15">
          <cell r="A15" t="str">
            <v>25-Apr</v>
          </cell>
          <cell r="F15">
            <v>253849</v>
          </cell>
          <cell r="G15">
            <v>75186</v>
          </cell>
          <cell r="H15">
            <v>909</v>
          </cell>
          <cell r="I15">
            <v>364</v>
          </cell>
          <cell r="J15">
            <v>6172</v>
          </cell>
        </row>
        <row r="16">
          <cell r="A16" t="str">
            <v>26-Apr</v>
          </cell>
          <cell r="F16">
            <v>250688</v>
          </cell>
          <cell r="G16">
            <v>74604</v>
          </cell>
          <cell r="H16">
            <v>634</v>
          </cell>
          <cell r="I16">
            <v>564</v>
          </cell>
          <cell r="J16">
            <v>6408</v>
          </cell>
        </row>
        <row r="17">
          <cell r="A17" t="str">
            <v>27-Apr</v>
          </cell>
          <cell r="F17">
            <v>258516</v>
          </cell>
          <cell r="G17">
            <v>74514</v>
          </cell>
          <cell r="H17">
            <v>757</v>
          </cell>
          <cell r="I17">
            <v>345</v>
          </cell>
          <cell r="J17">
            <v>6322</v>
          </cell>
        </row>
        <row r="18">
          <cell r="A18" t="str">
            <v>28-Apr</v>
          </cell>
          <cell r="F18">
            <v>242996</v>
          </cell>
          <cell r="G18">
            <v>74114</v>
          </cell>
          <cell r="H18">
            <v>575</v>
          </cell>
          <cell r="I18">
            <v>378</v>
          </cell>
          <cell r="J18">
            <v>6694</v>
          </cell>
        </row>
        <row r="19">
          <cell r="A19" t="str">
            <v>29-Apr</v>
          </cell>
          <cell r="F19">
            <v>234289</v>
          </cell>
          <cell r="G19">
            <v>72722</v>
          </cell>
          <cell r="H19">
            <v>520</v>
          </cell>
          <cell r="I19">
            <v>448</v>
          </cell>
          <cell r="J19">
            <v>6559</v>
          </cell>
        </row>
        <row r="20">
          <cell r="A20" t="str">
            <v>30-Apr</v>
          </cell>
          <cell r="F20">
            <v>258726</v>
          </cell>
          <cell r="G20">
            <v>73592</v>
          </cell>
          <cell r="H20">
            <v>628</v>
          </cell>
          <cell r="I20">
            <v>513</v>
          </cell>
          <cell r="J20">
            <v>6775</v>
          </cell>
        </row>
        <row r="21">
          <cell r="A21" t="str">
            <v>01-May</v>
          </cell>
          <cell r="F21">
            <v>206870</v>
          </cell>
          <cell r="G21">
            <v>66913</v>
          </cell>
          <cell r="H21">
            <v>679</v>
          </cell>
          <cell r="I21">
            <v>471</v>
          </cell>
          <cell r="J21">
            <v>4808</v>
          </cell>
        </row>
        <row r="22">
          <cell r="A22" t="str">
            <v>02-May</v>
          </cell>
          <cell r="F22">
            <v>204434</v>
          </cell>
          <cell r="G22">
            <v>65988</v>
          </cell>
          <cell r="H22">
            <v>466</v>
          </cell>
          <cell r="I22">
            <v>382</v>
          </cell>
          <cell r="J22">
            <v>5418</v>
          </cell>
        </row>
        <row r="23">
          <cell r="A23" t="str">
            <v>03-May</v>
          </cell>
          <cell r="F23">
            <v>248203</v>
          </cell>
          <cell r="G23">
            <v>71163</v>
          </cell>
          <cell r="H23">
            <v>723</v>
          </cell>
          <cell r="I23">
            <v>430</v>
          </cell>
          <cell r="J23">
            <v>5897</v>
          </cell>
        </row>
        <row r="24">
          <cell r="A24" t="str">
            <v>04-May</v>
          </cell>
          <cell r="F24">
            <v>196149</v>
          </cell>
          <cell r="G24">
            <v>66211</v>
          </cell>
          <cell r="H24">
            <v>405</v>
          </cell>
          <cell r="I24">
            <v>323</v>
          </cell>
          <cell r="J24">
            <v>5214</v>
          </cell>
        </row>
        <row r="25">
          <cell r="A25" t="str">
            <v>05-May</v>
          </cell>
          <cell r="F25">
            <v>253200</v>
          </cell>
          <cell r="G25">
            <v>70037</v>
          </cell>
          <cell r="H25">
            <v>640</v>
          </cell>
          <cell r="I25">
            <v>448</v>
          </cell>
          <cell r="J25">
            <v>6010</v>
          </cell>
        </row>
        <row r="26">
          <cell r="A26" t="str">
            <v>06-May</v>
          </cell>
          <cell r="F26">
            <v>217287</v>
          </cell>
          <cell r="G26">
            <v>68877</v>
          </cell>
          <cell r="H26">
            <v>592</v>
          </cell>
          <cell r="I26">
            <v>328</v>
          </cell>
          <cell r="J26">
            <v>5856</v>
          </cell>
        </row>
        <row r="27">
          <cell r="A27" t="str">
            <v>07-May</v>
          </cell>
          <cell r="F27">
            <v>207386</v>
          </cell>
          <cell r="G27">
            <v>65141</v>
          </cell>
          <cell r="H27">
            <v>598</v>
          </cell>
          <cell r="I27">
            <v>407</v>
          </cell>
          <cell r="J27">
            <v>5256</v>
          </cell>
        </row>
        <row r="28">
          <cell r="A28" t="str">
            <v>08-May</v>
          </cell>
          <cell r="F28">
            <v>190334</v>
          </cell>
          <cell r="G28">
            <v>62193</v>
          </cell>
          <cell r="H28">
            <v>461</v>
          </cell>
          <cell r="I28">
            <v>469</v>
          </cell>
          <cell r="J28">
            <v>4990</v>
          </cell>
        </row>
        <row r="29">
          <cell r="A29" t="str">
            <v>09-May</v>
          </cell>
          <cell r="F29">
            <v>222718</v>
          </cell>
          <cell r="G29">
            <v>63063</v>
          </cell>
          <cell r="H29">
            <v>617</v>
          </cell>
          <cell r="I29">
            <v>418</v>
          </cell>
          <cell r="J29">
            <v>5432</v>
          </cell>
        </row>
        <row r="30">
          <cell r="A30" t="str">
            <v>10-May</v>
          </cell>
          <cell r="F30">
            <v>206737</v>
          </cell>
          <cell r="G30">
            <v>57963</v>
          </cell>
          <cell r="H30">
            <v>629</v>
          </cell>
          <cell r="I30">
            <v>485</v>
          </cell>
          <cell r="J30">
            <v>4663</v>
          </cell>
        </row>
        <row r="31">
          <cell r="A31" t="str">
            <v>11-May</v>
          </cell>
          <cell r="F31">
            <v>180468</v>
          </cell>
          <cell r="G31">
            <v>52562</v>
          </cell>
          <cell r="H31">
            <v>510</v>
          </cell>
          <cell r="I31">
            <v>348</v>
          </cell>
          <cell r="J31">
            <v>4429</v>
          </cell>
        </row>
        <row r="32">
          <cell r="A32" t="str">
            <v>12-May</v>
          </cell>
          <cell r="F32">
            <v>73129</v>
          </cell>
          <cell r="G32">
            <v>23925</v>
          </cell>
          <cell r="H32">
            <v>88</v>
          </cell>
          <cell r="I32">
            <v>45</v>
          </cell>
          <cell r="J32">
            <v>2075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0.841690046298" createdVersion="8" refreshedVersion="8" minRefreshableVersion="3" recordCount="940" xr:uid="{EE75E371-85D7-4BC1-AAE5-A79E1476E10B}">
  <cacheSource type="worksheet">
    <worksheetSource name="dailyCalories_merged"/>
  </cacheSource>
  <cacheFields count="3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y" numFmtId="14">
      <sharedItems containsSemiMixedTypes="0" containsNonDate="0" containsDate="1" containsString="0" minDate="2016-04-12T00:00:00" maxDate="2016-05-13T00:00:0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0.847447106484" createdVersion="8" refreshedVersion="8" minRefreshableVersion="3" recordCount="33" xr:uid="{FAF8331A-4420-448F-B4AC-3003BEAFC3E8}">
  <cacheSource type="worksheet">
    <worksheetSource ref="A2:C35" sheet="Number of days and categories o"/>
  </cacheSource>
  <cacheFields count="3">
    <cacheField name="UserId" numFmtId="0">
      <sharedItems containsSemiMixedTypes="0" containsString="0" containsNumber="1" containsInteger="1" minValue="1503960366" maxValue="8877689391"/>
    </cacheField>
    <cacheField name="Count of ActivityDay" numFmtId="0">
      <sharedItems containsSemiMixedTypes="0" containsString="0" containsNumber="1" containsInteger="1" minValue="4" maxValue="31"/>
    </cacheField>
    <cacheField name="Category" numFmtId="0">
      <sharedItems count="3">
        <s v="Active User"/>
        <s v="Moderate User"/>
        <s v="Light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0.851860416667" createdVersion="8" refreshedVersion="8" minRefreshableVersion="3" recordCount="33" xr:uid="{8FC99C6A-799E-493C-9EB6-350F4B17548E}">
  <cacheSource type="worksheet">
    <worksheetSource ref="A2:C35" sheet="Category based on distance"/>
  </cacheSource>
  <cacheFields count="3">
    <cacheField name="UserId" numFmtId="0">
      <sharedItems containsSemiMixedTypes="0" containsString="0" containsNumber="1" containsInteger="1" minValue="1503960366" maxValue="8877689391"/>
    </cacheField>
    <cacheField name="Average Distance" numFmtId="0">
      <sharedItems containsSemiMixedTypes="0" containsString="0" containsNumber="1" minValue="0.63451612308140759" maxValue="13.212903138129944"/>
    </cacheField>
    <cacheField name="Category" numFmtId="0">
      <sharedItems count="3">
        <s v="Intermediate User"/>
        <s v="Beginner User"/>
        <s v="Pro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71.874733564815" createdVersion="8" refreshedVersion="8" minRefreshableVersion="3" recordCount="31" xr:uid="{CB1E4DB2-C50C-4D22-A227-EA4E7CEE4147}">
  <cacheSource type="worksheet">
    <worksheetSource ref="A1:J32" sheet="With respect to Distinct date"/>
  </cacheSource>
  <cacheFields count="10">
    <cacheField name="Dates" numFmtId="0">
      <sharedItems/>
    </cacheField>
    <cacheField name="Count of Users" numFmtId="0">
      <sharedItems containsSemiMixedTypes="0" containsString="0" containsNumber="1" containsInteger="1" minValue="21" maxValue="33"/>
    </cacheField>
    <cacheField name="Activity Category" numFmtId="0">
      <sharedItems count="3">
        <s v="High Activity"/>
        <s v="Moderate Activity"/>
        <s v="Low Activity"/>
      </sharedItems>
    </cacheField>
    <cacheField name="Average of TotalDistance" numFmtId="2">
      <sharedItems containsSemiMixedTypes="0" containsString="0" containsNumber="1" minValue="2.4433333211179296" maxValue="6.2915625174646248"/>
    </cacheField>
    <cacheField name="Travel Category" numFmtId="2">
      <sharedItems count="3">
        <s v="Long Distance Travellers"/>
        <s v="Less Distance Travellers"/>
        <s v="Moderate Distance Travellers"/>
      </sharedItems>
    </cacheField>
    <cacheField name="Sum of TotalSteps" numFmtId="0">
      <sharedItems containsSemiMixedTypes="0" containsString="0" containsNumber="1" containsInteger="1" minValue="73129" maxValue="277733"/>
    </cacheField>
    <cacheField name="Sum of Calories" numFmtId="0">
      <sharedItems containsSemiMixedTypes="0" containsString="0" containsNumber="1" containsInteger="1" minValue="23925" maxValue="78893"/>
    </cacheField>
    <cacheField name="Sum of VeryActiveMinutes" numFmtId="0">
      <sharedItems containsSemiMixedTypes="0" containsString="0" containsNumber="1" containsInteger="1" minValue="88" maxValue="909"/>
    </cacheField>
    <cacheField name="Sum of FairlyActiveMinutes" numFmtId="0">
      <sharedItems containsSemiMixedTypes="0" containsString="0" containsNumber="1" containsInteger="1" minValue="45" maxValue="600"/>
    </cacheField>
    <cacheField name="Sum of LightlyActiveMinutes" numFmtId="0">
      <sharedItems containsSemiMixedTypes="0" containsString="0" containsNumber="1" containsInteger="1" minValue="2075" maxValue="74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d v="2016-04-12T00:00:00"/>
    <n v="1985"/>
  </r>
  <r>
    <x v="0"/>
    <d v="2016-04-13T00:00:00"/>
    <n v="1797"/>
  </r>
  <r>
    <x v="0"/>
    <d v="2016-04-14T00:00:00"/>
    <n v="1776"/>
  </r>
  <r>
    <x v="0"/>
    <d v="2016-04-15T00:00:00"/>
    <n v="1745"/>
  </r>
  <r>
    <x v="0"/>
    <d v="2016-04-16T00:00:00"/>
    <n v="1863"/>
  </r>
  <r>
    <x v="0"/>
    <d v="2016-04-17T00:00:00"/>
    <n v="1728"/>
  </r>
  <r>
    <x v="0"/>
    <d v="2016-04-18T00:00:00"/>
    <n v="1921"/>
  </r>
  <r>
    <x v="0"/>
    <d v="2016-04-19T00:00:00"/>
    <n v="2035"/>
  </r>
  <r>
    <x v="0"/>
    <d v="2016-04-20T00:00:00"/>
    <n v="1786"/>
  </r>
  <r>
    <x v="0"/>
    <d v="2016-04-21T00:00:00"/>
    <n v="1775"/>
  </r>
  <r>
    <x v="0"/>
    <d v="2016-04-22T00:00:00"/>
    <n v="1827"/>
  </r>
  <r>
    <x v="0"/>
    <d v="2016-04-23T00:00:00"/>
    <n v="1949"/>
  </r>
  <r>
    <x v="0"/>
    <d v="2016-04-24T00:00:00"/>
    <n v="1788"/>
  </r>
  <r>
    <x v="0"/>
    <d v="2016-04-25T00:00:00"/>
    <n v="2013"/>
  </r>
  <r>
    <x v="0"/>
    <d v="2016-04-26T00:00:00"/>
    <n v="1970"/>
  </r>
  <r>
    <x v="0"/>
    <d v="2016-04-27T00:00:00"/>
    <n v="2159"/>
  </r>
  <r>
    <x v="0"/>
    <d v="2016-04-28T00:00:00"/>
    <n v="1898"/>
  </r>
  <r>
    <x v="0"/>
    <d v="2016-04-29T00:00:00"/>
    <n v="1837"/>
  </r>
  <r>
    <x v="0"/>
    <d v="2016-04-30T00:00:00"/>
    <n v="1947"/>
  </r>
  <r>
    <x v="0"/>
    <d v="2016-05-01T00:00:00"/>
    <n v="1820"/>
  </r>
  <r>
    <x v="0"/>
    <d v="2016-05-02T00:00:00"/>
    <n v="2004"/>
  </r>
  <r>
    <x v="0"/>
    <d v="2016-05-03T00:00:00"/>
    <n v="1990"/>
  </r>
  <r>
    <x v="0"/>
    <d v="2016-05-04T00:00:00"/>
    <n v="1819"/>
  </r>
  <r>
    <x v="0"/>
    <d v="2016-05-05T00:00:00"/>
    <n v="1959"/>
  </r>
  <r>
    <x v="0"/>
    <d v="2016-05-06T00:00:00"/>
    <n v="1896"/>
  </r>
  <r>
    <x v="0"/>
    <d v="2016-05-07T00:00:00"/>
    <n v="1821"/>
  </r>
  <r>
    <x v="0"/>
    <d v="2016-05-08T00:00:00"/>
    <n v="1740"/>
  </r>
  <r>
    <x v="0"/>
    <d v="2016-05-09T00:00:00"/>
    <n v="1819"/>
  </r>
  <r>
    <x v="0"/>
    <d v="2016-05-10T00:00:00"/>
    <n v="1859"/>
  </r>
  <r>
    <x v="0"/>
    <d v="2016-05-11T00:00:00"/>
    <n v="1783"/>
  </r>
  <r>
    <x v="0"/>
    <d v="2016-05-12T00:00:00"/>
    <n v="0"/>
  </r>
  <r>
    <x v="1"/>
    <d v="2016-04-12T00:00:00"/>
    <n v="1432"/>
  </r>
  <r>
    <x v="1"/>
    <d v="2016-04-13T00:00:00"/>
    <n v="1411"/>
  </r>
  <r>
    <x v="1"/>
    <d v="2016-04-14T00:00:00"/>
    <n v="1572"/>
  </r>
  <r>
    <x v="1"/>
    <d v="2016-04-15T00:00:00"/>
    <n v="1344"/>
  </r>
  <r>
    <x v="1"/>
    <d v="2016-04-16T00:00:00"/>
    <n v="1463"/>
  </r>
  <r>
    <x v="1"/>
    <d v="2016-04-17T00:00:00"/>
    <n v="1554"/>
  </r>
  <r>
    <x v="1"/>
    <d v="2016-04-18T00:00:00"/>
    <n v="1604"/>
  </r>
  <r>
    <x v="1"/>
    <d v="2016-04-19T00:00:00"/>
    <n v="1435"/>
  </r>
  <r>
    <x v="1"/>
    <d v="2016-04-20T00:00:00"/>
    <n v="1446"/>
  </r>
  <r>
    <x v="1"/>
    <d v="2016-04-21T00:00:00"/>
    <n v="1467"/>
  </r>
  <r>
    <x v="1"/>
    <d v="2016-04-22T00:00:00"/>
    <n v="1470"/>
  </r>
  <r>
    <x v="1"/>
    <d v="2016-04-23T00:00:00"/>
    <n v="1562"/>
  </r>
  <r>
    <x v="1"/>
    <d v="2016-04-24T00:00:00"/>
    <n v="1617"/>
  </r>
  <r>
    <x v="1"/>
    <d v="2016-04-25T00:00:00"/>
    <n v="1492"/>
  </r>
  <r>
    <x v="1"/>
    <d v="2016-04-26T00:00:00"/>
    <n v="1402"/>
  </r>
  <r>
    <x v="1"/>
    <d v="2016-04-27T00:00:00"/>
    <n v="1670"/>
  </r>
  <r>
    <x v="1"/>
    <d v="2016-04-28T00:00:00"/>
    <n v="1401"/>
  </r>
  <r>
    <x v="1"/>
    <d v="2016-04-29T00:00:00"/>
    <n v="1404"/>
  </r>
  <r>
    <x v="1"/>
    <d v="2016-04-30T00:00:00"/>
    <n v="1655"/>
  </r>
  <r>
    <x v="1"/>
    <d v="2016-05-01T00:00:00"/>
    <n v="2690"/>
  </r>
  <r>
    <x v="1"/>
    <d v="2016-05-02T00:00:00"/>
    <n v="1497"/>
  </r>
  <r>
    <x v="1"/>
    <d v="2016-05-03T00:00:00"/>
    <n v="1334"/>
  </r>
  <r>
    <x v="1"/>
    <d v="2016-05-04T00:00:00"/>
    <n v="1368"/>
  </r>
  <r>
    <x v="1"/>
    <d v="2016-05-05T00:00:00"/>
    <n v="1370"/>
  </r>
  <r>
    <x v="1"/>
    <d v="2016-05-06T00:00:00"/>
    <n v="1341"/>
  </r>
  <r>
    <x v="1"/>
    <d v="2016-05-07T00:00:00"/>
    <n v="1474"/>
  </r>
  <r>
    <x v="1"/>
    <d v="2016-05-08T00:00:00"/>
    <n v="1427"/>
  </r>
  <r>
    <x v="1"/>
    <d v="2016-05-09T00:00:00"/>
    <n v="1328"/>
  </r>
  <r>
    <x v="1"/>
    <d v="2016-05-10T00:00:00"/>
    <n v="1393"/>
  </r>
  <r>
    <x v="1"/>
    <d v="2016-05-11T00:00:00"/>
    <n v="1359"/>
  </r>
  <r>
    <x v="1"/>
    <d v="2016-05-12T00:00:00"/>
    <n v="1002"/>
  </r>
  <r>
    <x v="2"/>
    <d v="2016-04-12T00:00:00"/>
    <n v="3199"/>
  </r>
  <r>
    <x v="2"/>
    <d v="2016-04-13T00:00:00"/>
    <n v="2902"/>
  </r>
  <r>
    <x v="2"/>
    <d v="2016-04-14T00:00:00"/>
    <n v="3226"/>
  </r>
  <r>
    <x v="2"/>
    <d v="2016-04-15T00:00:00"/>
    <n v="2750"/>
  </r>
  <r>
    <x v="2"/>
    <d v="2016-04-16T00:00:00"/>
    <n v="3493"/>
  </r>
  <r>
    <x v="2"/>
    <d v="2016-04-17T00:00:00"/>
    <n v="3011"/>
  </r>
  <r>
    <x v="2"/>
    <d v="2016-04-18T00:00:00"/>
    <n v="2806"/>
  </r>
  <r>
    <x v="2"/>
    <d v="2016-04-19T00:00:00"/>
    <n v="3300"/>
  </r>
  <r>
    <x v="2"/>
    <d v="2016-04-20T00:00:00"/>
    <n v="2430"/>
  </r>
  <r>
    <x v="2"/>
    <d v="2016-04-21T00:00:00"/>
    <n v="2140"/>
  </r>
  <r>
    <x v="2"/>
    <d v="2016-04-22T00:00:00"/>
    <n v="2344"/>
  </r>
  <r>
    <x v="2"/>
    <d v="2016-04-23T00:00:00"/>
    <n v="2677"/>
  </r>
  <r>
    <x v="2"/>
    <d v="2016-04-24T00:00:00"/>
    <n v="2413"/>
  </r>
  <r>
    <x v="2"/>
    <d v="2016-04-25T00:00:00"/>
    <n v="2497"/>
  </r>
  <r>
    <x v="2"/>
    <d v="2016-04-26T00:00:00"/>
    <n v="3123"/>
  </r>
  <r>
    <x v="2"/>
    <d v="2016-04-27T00:00:00"/>
    <n v="2489"/>
  </r>
  <r>
    <x v="2"/>
    <d v="2016-04-28T00:00:00"/>
    <n v="3108"/>
  </r>
  <r>
    <x v="2"/>
    <d v="2016-04-29T00:00:00"/>
    <n v="2498"/>
  </r>
  <r>
    <x v="2"/>
    <d v="2016-04-30T00:00:00"/>
    <n v="3846"/>
  </r>
  <r>
    <x v="2"/>
    <d v="2016-05-01T00:00:00"/>
    <n v="2696"/>
  </r>
  <r>
    <x v="2"/>
    <d v="2016-05-02T00:00:00"/>
    <n v="2580"/>
  </r>
  <r>
    <x v="2"/>
    <d v="2016-05-03T00:00:00"/>
    <n v="3324"/>
  </r>
  <r>
    <x v="2"/>
    <d v="2016-05-04T00:00:00"/>
    <n v="2222"/>
  </r>
  <r>
    <x v="2"/>
    <d v="2016-05-05T00:00:00"/>
    <n v="2463"/>
  </r>
  <r>
    <x v="2"/>
    <d v="2016-05-06T00:00:00"/>
    <n v="3328"/>
  </r>
  <r>
    <x v="2"/>
    <d v="2016-05-07T00:00:00"/>
    <n v="3404"/>
  </r>
  <r>
    <x v="2"/>
    <d v="2016-05-08T00:00:00"/>
    <n v="2987"/>
  </r>
  <r>
    <x v="2"/>
    <d v="2016-05-09T00:00:00"/>
    <n v="3008"/>
  </r>
  <r>
    <x v="2"/>
    <d v="2016-05-10T00:00:00"/>
    <n v="2799"/>
  </r>
  <r>
    <x v="2"/>
    <d v="2016-05-11T00:00:00"/>
    <n v="1276"/>
  </r>
  <r>
    <x v="3"/>
    <d v="2016-04-12T00:00:00"/>
    <n v="2030"/>
  </r>
  <r>
    <x v="3"/>
    <d v="2016-04-13T00:00:00"/>
    <n v="1860"/>
  </r>
  <r>
    <x v="3"/>
    <d v="2016-04-14T00:00:00"/>
    <n v="2130"/>
  </r>
  <r>
    <x v="3"/>
    <d v="2016-04-15T00:00:00"/>
    <n v="1725"/>
  </r>
  <r>
    <x v="3"/>
    <d v="2016-04-16T00:00:00"/>
    <n v="1657"/>
  </r>
  <r>
    <x v="3"/>
    <d v="2016-04-17T00:00:00"/>
    <n v="1793"/>
  </r>
  <r>
    <x v="3"/>
    <d v="2016-04-18T00:00:00"/>
    <n v="1814"/>
  </r>
  <r>
    <x v="3"/>
    <d v="2016-04-19T00:00:00"/>
    <n v="1366"/>
  </r>
  <r>
    <x v="3"/>
    <d v="2016-04-20T00:00:00"/>
    <n v="1349"/>
  </r>
  <r>
    <x v="3"/>
    <d v="2016-04-21T00:00:00"/>
    <n v="2062"/>
  </r>
  <r>
    <x v="3"/>
    <d v="2016-04-22T00:00:00"/>
    <n v="1827"/>
  </r>
  <r>
    <x v="3"/>
    <d v="2016-04-23T00:00:00"/>
    <n v="1645"/>
  </r>
  <r>
    <x v="3"/>
    <d v="2016-04-24T00:00:00"/>
    <n v="1347"/>
  </r>
  <r>
    <x v="3"/>
    <d v="2016-04-25T00:00:00"/>
    <n v="1347"/>
  </r>
  <r>
    <x v="3"/>
    <d v="2016-04-26T00:00:00"/>
    <n v="1347"/>
  </r>
  <r>
    <x v="3"/>
    <d v="2016-04-27T00:00:00"/>
    <n v="1348"/>
  </r>
  <r>
    <x v="3"/>
    <d v="2016-04-28T00:00:00"/>
    <n v="1992"/>
  </r>
  <r>
    <x v="3"/>
    <d v="2016-04-29T00:00:00"/>
    <n v="1856"/>
  </r>
  <r>
    <x v="3"/>
    <d v="2016-04-30T00:00:00"/>
    <n v="1763"/>
  </r>
  <r>
    <x v="3"/>
    <d v="2016-05-01T00:00:00"/>
    <n v="1541"/>
  </r>
  <r>
    <x v="3"/>
    <d v="2016-05-02T00:00:00"/>
    <n v="1348"/>
  </r>
  <r>
    <x v="3"/>
    <d v="2016-05-03T00:00:00"/>
    <n v="1742"/>
  </r>
  <r>
    <x v="3"/>
    <d v="2016-05-04T00:00:00"/>
    <n v="1549"/>
  </r>
  <r>
    <x v="3"/>
    <d v="2016-05-05T00:00:00"/>
    <n v="1589"/>
  </r>
  <r>
    <x v="3"/>
    <d v="2016-05-06T00:00:00"/>
    <n v="1351"/>
  </r>
  <r>
    <x v="3"/>
    <d v="2016-05-07T00:00:00"/>
    <n v="1347"/>
  </r>
  <r>
    <x v="3"/>
    <d v="2016-05-08T00:00:00"/>
    <n v="1347"/>
  </r>
  <r>
    <x v="3"/>
    <d v="2016-05-09T00:00:00"/>
    <n v="1347"/>
  </r>
  <r>
    <x v="3"/>
    <d v="2016-05-10T00:00:00"/>
    <n v="1347"/>
  </r>
  <r>
    <x v="3"/>
    <d v="2016-05-11T00:00:00"/>
    <n v="1347"/>
  </r>
  <r>
    <x v="3"/>
    <d v="2016-05-12T00:00:00"/>
    <n v="665"/>
  </r>
  <r>
    <x v="4"/>
    <d v="2016-04-12T00:00:00"/>
    <n v="2220"/>
  </r>
  <r>
    <x v="4"/>
    <d v="2016-04-13T00:00:00"/>
    <n v="2151"/>
  </r>
  <r>
    <x v="4"/>
    <d v="2016-04-14T00:00:00"/>
    <n v="2383"/>
  </r>
  <r>
    <x v="4"/>
    <d v="2016-04-15T00:00:00"/>
    <n v="2221"/>
  </r>
  <r>
    <x v="4"/>
    <d v="2016-04-16T00:00:00"/>
    <n v="2064"/>
  </r>
  <r>
    <x v="4"/>
    <d v="2016-04-17T00:00:00"/>
    <n v="2063"/>
  </r>
  <r>
    <x v="4"/>
    <d v="2016-04-18T00:00:00"/>
    <n v="2111"/>
  </r>
  <r>
    <x v="4"/>
    <d v="2016-04-19T00:00:00"/>
    <n v="2063"/>
  </r>
  <r>
    <x v="4"/>
    <d v="2016-04-20T00:00:00"/>
    <n v="2063"/>
  </r>
  <r>
    <x v="4"/>
    <d v="2016-04-21T00:00:00"/>
    <n v="2064"/>
  </r>
  <r>
    <x v="4"/>
    <d v="2016-04-22T00:00:00"/>
    <n v="2093"/>
  </r>
  <r>
    <x v="4"/>
    <d v="2016-04-23T00:00:00"/>
    <n v="2499"/>
  </r>
  <r>
    <x v="4"/>
    <d v="2016-04-24T00:00:00"/>
    <n v="2324"/>
  </r>
  <r>
    <x v="4"/>
    <d v="2016-04-25T00:00:00"/>
    <n v="2100"/>
  </r>
  <r>
    <x v="4"/>
    <d v="2016-04-26T00:00:00"/>
    <n v="2638"/>
  </r>
  <r>
    <x v="4"/>
    <d v="2016-04-27T00:00:00"/>
    <n v="2063"/>
  </r>
  <r>
    <x v="4"/>
    <d v="2016-04-28T00:00:00"/>
    <n v="2351"/>
  </r>
  <r>
    <x v="4"/>
    <d v="2016-04-29T00:00:00"/>
    <n v="2063"/>
  </r>
  <r>
    <x v="4"/>
    <d v="2016-04-30T00:00:00"/>
    <n v="2064"/>
  </r>
  <r>
    <x v="4"/>
    <d v="2016-05-01T00:00:00"/>
    <n v="2411"/>
  </r>
  <r>
    <x v="4"/>
    <d v="2016-05-02T00:00:00"/>
    <n v="2505"/>
  </r>
  <r>
    <x v="4"/>
    <d v="2016-05-03T00:00:00"/>
    <n v="2195"/>
  </r>
  <r>
    <x v="4"/>
    <d v="2016-05-04T00:00:00"/>
    <n v="2338"/>
  </r>
  <r>
    <x v="4"/>
    <d v="2016-05-05T00:00:00"/>
    <n v="2063"/>
  </r>
  <r>
    <x v="4"/>
    <d v="2016-05-06T00:00:00"/>
    <n v="2383"/>
  </r>
  <r>
    <x v="4"/>
    <d v="2016-05-07T00:00:00"/>
    <n v="2229"/>
  </r>
  <r>
    <x v="4"/>
    <d v="2016-05-08T00:00:00"/>
    <n v="2063"/>
  </r>
  <r>
    <x v="4"/>
    <d v="2016-05-09T00:00:00"/>
    <n v="2063"/>
  </r>
  <r>
    <x v="4"/>
    <d v="2016-05-10T00:00:00"/>
    <n v="2063"/>
  </r>
  <r>
    <x v="4"/>
    <d v="2016-05-11T00:00:00"/>
    <n v="2063"/>
  </r>
  <r>
    <x v="4"/>
    <d v="2016-05-12T00:00:00"/>
    <n v="1383"/>
  </r>
  <r>
    <x v="5"/>
    <d v="2016-04-12T00:00:00"/>
    <n v="2390"/>
  </r>
  <r>
    <x v="5"/>
    <d v="2016-04-13T00:00:00"/>
    <n v="2601"/>
  </r>
  <r>
    <x v="5"/>
    <d v="2016-04-14T00:00:00"/>
    <n v="2312"/>
  </r>
  <r>
    <x v="5"/>
    <d v="2016-04-15T00:00:00"/>
    <n v="2525"/>
  </r>
  <r>
    <x v="5"/>
    <d v="2016-04-16T00:00:00"/>
    <n v="2177"/>
  </r>
  <r>
    <x v="5"/>
    <d v="2016-04-17T00:00:00"/>
    <n v="2782"/>
  </r>
  <r>
    <x v="5"/>
    <d v="2016-04-18T00:00:00"/>
    <n v="2770"/>
  </r>
  <r>
    <x v="5"/>
    <d v="2016-04-19T00:00:00"/>
    <n v="2489"/>
  </r>
  <r>
    <x v="5"/>
    <d v="2016-04-20T00:00:00"/>
    <n v="2897"/>
  </r>
  <r>
    <x v="5"/>
    <d v="2016-04-21T00:00:00"/>
    <n v="3158"/>
  </r>
  <r>
    <x v="5"/>
    <d v="2016-04-22T00:00:00"/>
    <n v="2638"/>
  </r>
  <r>
    <x v="5"/>
    <d v="2016-04-23T00:00:00"/>
    <n v="2069"/>
  </r>
  <r>
    <x v="5"/>
    <d v="2016-04-24T00:00:00"/>
    <n v="2529"/>
  </r>
  <r>
    <x v="5"/>
    <d v="2016-04-25T00:00:00"/>
    <n v="2470"/>
  </r>
  <r>
    <x v="5"/>
    <d v="2016-04-26T00:00:00"/>
    <n v="2793"/>
  </r>
  <r>
    <x v="5"/>
    <d v="2016-04-27T00:00:00"/>
    <n v="2463"/>
  </r>
  <r>
    <x v="5"/>
    <d v="2016-04-28T00:00:00"/>
    <n v="2296"/>
  </r>
  <r>
    <x v="5"/>
    <d v="2016-04-29T00:00:00"/>
    <n v="2611"/>
  </r>
  <r>
    <x v="5"/>
    <d v="2016-04-30T00:00:00"/>
    <n v="2732"/>
  </r>
  <r>
    <x v="5"/>
    <d v="2016-05-01T00:00:00"/>
    <n v="2380"/>
  </r>
  <r>
    <x v="5"/>
    <d v="2016-05-02T00:00:00"/>
    <n v="2473"/>
  </r>
  <r>
    <x v="5"/>
    <d v="2016-05-03T00:00:00"/>
    <n v="2752"/>
  </r>
  <r>
    <x v="5"/>
    <d v="2016-05-04T00:00:00"/>
    <n v="2649"/>
  </r>
  <r>
    <x v="5"/>
    <d v="2016-05-05T00:00:00"/>
    <n v="2609"/>
  </r>
  <r>
    <x v="5"/>
    <d v="2016-05-06T00:00:00"/>
    <n v="2498"/>
  </r>
  <r>
    <x v="5"/>
    <d v="2016-05-07T00:00:00"/>
    <n v="1995"/>
  </r>
  <r>
    <x v="5"/>
    <d v="2016-05-08T00:00:00"/>
    <n v="1848"/>
  </r>
  <r>
    <x v="5"/>
    <d v="2016-05-09T00:00:00"/>
    <n v="2709"/>
  </r>
  <r>
    <x v="5"/>
    <d v="2016-05-10T00:00:00"/>
    <n v="2797"/>
  </r>
  <r>
    <x v="5"/>
    <d v="2016-05-11T00:00:00"/>
    <n v="2544"/>
  </r>
  <r>
    <x v="5"/>
    <d v="2016-05-12T00:00:00"/>
    <n v="1853"/>
  </r>
  <r>
    <x v="6"/>
    <d v="2016-04-12T00:00:00"/>
    <n v="1459"/>
  </r>
  <r>
    <x v="6"/>
    <d v="2016-04-13T00:00:00"/>
    <n v="1521"/>
  </r>
  <r>
    <x v="6"/>
    <d v="2016-04-14T00:00:00"/>
    <n v="1431"/>
  </r>
  <r>
    <x v="6"/>
    <d v="2016-04-15T00:00:00"/>
    <n v="1444"/>
  </r>
  <r>
    <x v="6"/>
    <d v="2016-04-16T00:00:00"/>
    <n v="1373"/>
  </r>
  <r>
    <x v="6"/>
    <d v="2016-04-17T00:00:00"/>
    <n v="1214"/>
  </r>
  <r>
    <x v="6"/>
    <d v="2016-04-18T00:00:00"/>
    <n v="1419"/>
  </r>
  <r>
    <x v="6"/>
    <d v="2016-04-19T00:00:00"/>
    <n v="1356"/>
  </r>
  <r>
    <x v="6"/>
    <d v="2016-04-20T00:00:00"/>
    <n v="1667"/>
  </r>
  <r>
    <x v="6"/>
    <d v="2016-04-21T00:00:00"/>
    <n v="1370"/>
  </r>
  <r>
    <x v="6"/>
    <d v="2016-04-22T00:00:00"/>
    <n v="1399"/>
  </r>
  <r>
    <x v="6"/>
    <d v="2016-04-23T00:00:00"/>
    <n v="1916"/>
  </r>
  <r>
    <x v="6"/>
    <d v="2016-04-24T00:00:00"/>
    <n v="1401"/>
  </r>
  <r>
    <x v="6"/>
    <d v="2016-04-25T00:00:00"/>
    <n v="1576"/>
  </r>
  <r>
    <x v="6"/>
    <d v="2016-04-26T00:00:00"/>
    <n v="1595"/>
  </r>
  <r>
    <x v="6"/>
    <d v="2016-04-27T00:00:00"/>
    <n v="1593"/>
  </r>
  <r>
    <x v="6"/>
    <d v="2016-04-28T00:00:00"/>
    <n v="1649"/>
  </r>
  <r>
    <x v="6"/>
    <d v="2016-04-29T00:00:00"/>
    <n v="1692"/>
  </r>
  <r>
    <x v="6"/>
    <d v="2016-04-30T00:00:00"/>
    <n v="1506"/>
  </r>
  <r>
    <x v="6"/>
    <d v="2016-05-01T00:00:00"/>
    <n v="1447"/>
  </r>
  <r>
    <x v="6"/>
    <d v="2016-05-02T00:00:00"/>
    <n v="1690"/>
  </r>
  <r>
    <x v="6"/>
    <d v="2016-05-03T00:00:00"/>
    <n v="1604"/>
  </r>
  <r>
    <x v="6"/>
    <d v="2016-05-04T00:00:00"/>
    <n v="1658"/>
  </r>
  <r>
    <x v="6"/>
    <d v="2016-05-05T00:00:00"/>
    <n v="1926"/>
  </r>
  <r>
    <x v="6"/>
    <d v="2016-05-06T00:00:00"/>
    <n v="1736"/>
  </r>
  <r>
    <x v="6"/>
    <d v="2016-05-07T00:00:00"/>
    <n v="1491"/>
  </r>
  <r>
    <x v="6"/>
    <d v="2016-05-08T00:00:00"/>
    <n v="1555"/>
  </r>
  <r>
    <x v="6"/>
    <d v="2016-05-09T00:00:00"/>
    <n v="1869"/>
  </r>
  <r>
    <x v="6"/>
    <d v="2016-05-10T00:00:00"/>
    <n v="1141"/>
  </r>
  <r>
    <x v="6"/>
    <d v="2016-05-11T00:00:00"/>
    <n v="1698"/>
  </r>
  <r>
    <x v="6"/>
    <d v="2016-05-12T00:00:00"/>
    <n v="1364"/>
  </r>
  <r>
    <x v="7"/>
    <d v="2016-04-12T00:00:00"/>
    <n v="2124"/>
  </r>
  <r>
    <x v="7"/>
    <d v="2016-04-13T00:00:00"/>
    <n v="2003"/>
  </r>
  <r>
    <x v="7"/>
    <d v="2016-04-14T00:00:00"/>
    <n v="1696"/>
  </r>
  <r>
    <x v="7"/>
    <d v="2016-04-15T00:00:00"/>
    <n v="1801"/>
  </r>
  <r>
    <x v="7"/>
    <d v="2016-04-16T00:00:00"/>
    <n v="1724"/>
  </r>
  <r>
    <x v="7"/>
    <d v="2016-04-17T00:00:00"/>
    <n v="1852"/>
  </r>
  <r>
    <x v="7"/>
    <d v="2016-04-18T00:00:00"/>
    <n v="1905"/>
  </r>
  <r>
    <x v="7"/>
    <d v="2016-04-19T00:00:00"/>
    <n v="1811"/>
  </r>
  <r>
    <x v="7"/>
    <d v="2016-04-20T00:00:00"/>
    <n v="1922"/>
  </r>
  <r>
    <x v="7"/>
    <d v="2016-04-21T00:00:00"/>
    <n v="1610"/>
  </r>
  <r>
    <x v="7"/>
    <d v="2016-04-22T00:00:00"/>
    <n v="1851"/>
  </r>
  <r>
    <x v="7"/>
    <d v="2016-04-23T00:00:00"/>
    <n v="1804"/>
  </r>
  <r>
    <x v="7"/>
    <d v="2016-04-24T00:00:00"/>
    <n v="1725"/>
  </r>
  <r>
    <x v="7"/>
    <d v="2016-04-25T00:00:00"/>
    <n v="1654"/>
  </r>
  <r>
    <x v="7"/>
    <d v="2016-04-26T00:00:00"/>
    <n v="1632"/>
  </r>
  <r>
    <x v="7"/>
    <d v="2016-04-27T00:00:00"/>
    <n v="1481"/>
  </r>
  <r>
    <x v="7"/>
    <d v="2016-04-28T00:00:00"/>
    <n v="1473"/>
  </r>
  <r>
    <x v="7"/>
    <d v="2016-04-29T00:00:00"/>
    <n v="1410"/>
  </r>
  <r>
    <x v="7"/>
    <d v="2016-04-30T00:00:00"/>
    <n v="1779"/>
  </r>
  <r>
    <x v="7"/>
    <d v="2016-05-01T00:00:00"/>
    <n v="1403"/>
  </r>
  <r>
    <x v="7"/>
    <d v="2016-05-02T00:00:00"/>
    <n v="1613"/>
  </r>
  <r>
    <x v="7"/>
    <d v="2016-05-03T00:00:00"/>
    <n v="1878"/>
  </r>
  <r>
    <x v="7"/>
    <d v="2016-05-04T00:00:00"/>
    <n v="1426"/>
  </r>
  <r>
    <x v="7"/>
    <d v="2016-05-05T00:00:00"/>
    <n v="1780"/>
  </r>
  <r>
    <x v="7"/>
    <d v="2016-05-06T00:00:00"/>
    <n v="1742"/>
  </r>
  <r>
    <x v="7"/>
    <d v="2016-05-07T00:00:00"/>
    <n v="1972"/>
  </r>
  <r>
    <x v="7"/>
    <d v="2016-05-08T00:00:00"/>
    <n v="1821"/>
  </r>
  <r>
    <x v="7"/>
    <d v="2016-05-09T00:00:00"/>
    <n v="1630"/>
  </r>
  <r>
    <x v="7"/>
    <d v="2016-05-10T00:00:00"/>
    <n v="1899"/>
  </r>
  <r>
    <x v="7"/>
    <d v="2016-05-11T00:00:00"/>
    <n v="1903"/>
  </r>
  <r>
    <x v="7"/>
    <d v="2016-05-12T00:00:00"/>
    <n v="1125"/>
  </r>
  <r>
    <x v="8"/>
    <d v="2016-04-12T00:00:00"/>
    <n v="2344"/>
  </r>
  <r>
    <x v="8"/>
    <d v="2016-04-13T00:00:00"/>
    <n v="2038"/>
  </r>
  <r>
    <x v="8"/>
    <d v="2016-04-14T00:00:00"/>
    <n v="2010"/>
  </r>
  <r>
    <x v="8"/>
    <d v="2016-04-15T00:00:00"/>
    <n v="2133"/>
  </r>
  <r>
    <x v="8"/>
    <d v="2016-04-16T00:00:00"/>
    <n v="2670"/>
  </r>
  <r>
    <x v="8"/>
    <d v="2016-04-17T00:00:00"/>
    <n v="1882"/>
  </r>
  <r>
    <x v="8"/>
    <d v="2016-04-18T00:00:00"/>
    <n v="1944"/>
  </r>
  <r>
    <x v="8"/>
    <d v="2016-04-19T00:00:00"/>
    <n v="2346"/>
  </r>
  <r>
    <x v="8"/>
    <d v="2016-04-20T00:00:00"/>
    <n v="2198"/>
  </r>
  <r>
    <x v="8"/>
    <d v="2016-04-21T00:00:00"/>
    <n v="2048"/>
  </r>
  <r>
    <x v="8"/>
    <d v="2016-04-22T00:00:00"/>
    <n v="1946"/>
  </r>
  <r>
    <x v="8"/>
    <d v="2016-04-23T00:00:00"/>
    <n v="2629"/>
  </r>
  <r>
    <x v="8"/>
    <d v="2016-04-24T00:00:00"/>
    <n v="2187"/>
  </r>
  <r>
    <x v="8"/>
    <d v="2016-04-25T00:00:00"/>
    <n v="2095"/>
  </r>
  <r>
    <x v="8"/>
    <d v="2016-04-26T00:00:00"/>
    <n v="1861"/>
  </r>
  <r>
    <x v="8"/>
    <d v="2016-04-27T00:00:00"/>
    <n v="2194"/>
  </r>
  <r>
    <x v="8"/>
    <d v="2016-04-28T00:00:00"/>
    <n v="1854"/>
  </r>
  <r>
    <x v="8"/>
    <d v="2016-04-29T00:00:00"/>
    <n v="403"/>
  </r>
  <r>
    <x v="9"/>
    <d v="2016-04-12T00:00:00"/>
    <n v="1982"/>
  </r>
  <r>
    <x v="9"/>
    <d v="2016-04-13T00:00:00"/>
    <n v="2004"/>
  </r>
  <r>
    <x v="9"/>
    <d v="2016-04-14T00:00:00"/>
    <n v="1893"/>
  </r>
  <r>
    <x v="9"/>
    <d v="2016-04-15T00:00:00"/>
    <n v="2063"/>
  </r>
  <r>
    <x v="9"/>
    <d v="2016-04-16T00:00:00"/>
    <n v="2148"/>
  </r>
  <r>
    <x v="9"/>
    <d v="2016-04-17T00:00:00"/>
    <n v="1529"/>
  </r>
  <r>
    <x v="9"/>
    <d v="2016-04-18T00:00:00"/>
    <n v="1890"/>
  </r>
  <r>
    <x v="9"/>
    <d v="2016-04-19T00:00:00"/>
    <n v="1956"/>
  </r>
  <r>
    <x v="9"/>
    <d v="2016-04-20T00:00:00"/>
    <n v="2094"/>
  </r>
  <r>
    <x v="9"/>
    <d v="2016-04-21T00:00:00"/>
    <n v="1970"/>
  </r>
  <r>
    <x v="9"/>
    <d v="2016-04-22T00:00:00"/>
    <n v="2241"/>
  </r>
  <r>
    <x v="9"/>
    <d v="2016-04-23T00:00:00"/>
    <n v="2021"/>
  </r>
  <r>
    <x v="9"/>
    <d v="2016-04-24T00:00:00"/>
    <n v="1898"/>
  </r>
  <r>
    <x v="9"/>
    <d v="2016-04-25T00:00:00"/>
    <n v="1907"/>
  </r>
  <r>
    <x v="9"/>
    <d v="2016-04-26T00:00:00"/>
    <n v="1882"/>
  </r>
  <r>
    <x v="9"/>
    <d v="2016-04-27T00:00:00"/>
    <n v="1966"/>
  </r>
  <r>
    <x v="9"/>
    <d v="2016-04-28T00:00:00"/>
    <n v="1835"/>
  </r>
  <r>
    <x v="9"/>
    <d v="2016-04-29T00:00:00"/>
    <n v="1780"/>
  </r>
  <r>
    <x v="9"/>
    <d v="2016-04-30T00:00:00"/>
    <n v="1830"/>
  </r>
  <r>
    <x v="9"/>
    <d v="2016-05-01T00:00:00"/>
    <n v="1739"/>
  </r>
  <r>
    <x v="9"/>
    <d v="2016-05-02T00:00:00"/>
    <n v="1878"/>
  </r>
  <r>
    <x v="9"/>
    <d v="2016-05-03T00:00:00"/>
    <n v="1906"/>
  </r>
  <r>
    <x v="9"/>
    <d v="2016-05-04T00:00:00"/>
    <n v="2015"/>
  </r>
  <r>
    <x v="9"/>
    <d v="2016-05-05T00:00:00"/>
    <n v="1971"/>
  </r>
  <r>
    <x v="9"/>
    <d v="2016-05-06T00:00:00"/>
    <n v="1910"/>
  </r>
  <r>
    <x v="9"/>
    <d v="2016-05-07T00:00:00"/>
    <n v="1897"/>
  </r>
  <r>
    <x v="9"/>
    <d v="2016-05-08T00:00:00"/>
    <n v="2096"/>
  </r>
  <r>
    <x v="9"/>
    <d v="2016-05-09T00:00:00"/>
    <n v="1906"/>
  </r>
  <r>
    <x v="9"/>
    <d v="2016-05-10T00:00:00"/>
    <n v="1962"/>
  </r>
  <r>
    <x v="9"/>
    <d v="2016-05-11T00:00:00"/>
    <n v="1826"/>
  </r>
  <r>
    <x v="9"/>
    <d v="2016-05-12T00:00:00"/>
    <n v="1431"/>
  </r>
  <r>
    <x v="10"/>
    <d v="2016-04-12T00:00:00"/>
    <n v="1788"/>
  </r>
  <r>
    <x v="10"/>
    <d v="2016-04-13T00:00:00"/>
    <n v="2093"/>
  </r>
  <r>
    <x v="10"/>
    <d v="2016-04-14T00:00:00"/>
    <n v="2065"/>
  </r>
  <r>
    <x v="10"/>
    <d v="2016-04-15T00:00:00"/>
    <n v="1908"/>
  </r>
  <r>
    <x v="10"/>
    <d v="2016-04-16T00:00:00"/>
    <n v="1908"/>
  </r>
  <r>
    <x v="10"/>
    <d v="2016-04-17T00:00:00"/>
    <n v="1964"/>
  </r>
  <r>
    <x v="10"/>
    <d v="2016-04-18T00:00:00"/>
    <n v="2014"/>
  </r>
  <r>
    <x v="10"/>
    <d v="2016-04-19T00:00:00"/>
    <n v="1985"/>
  </r>
  <r>
    <x v="10"/>
    <d v="2016-04-20T00:00:00"/>
    <n v="1867"/>
  </r>
  <r>
    <x v="10"/>
    <d v="2016-04-21T00:00:00"/>
    <n v="2124"/>
  </r>
  <r>
    <x v="10"/>
    <d v="2016-04-22T00:00:00"/>
    <n v="1669"/>
  </r>
  <r>
    <x v="10"/>
    <d v="2016-04-23T00:00:00"/>
    <n v="1995"/>
  </r>
  <r>
    <x v="10"/>
    <d v="2016-04-24T00:00:00"/>
    <n v="1921"/>
  </r>
  <r>
    <x v="10"/>
    <d v="2016-04-25T00:00:00"/>
    <n v="2010"/>
  </r>
  <r>
    <x v="10"/>
    <d v="2016-04-26T00:00:00"/>
    <n v="2057"/>
  </r>
  <r>
    <x v="10"/>
    <d v="2016-04-27T00:00:00"/>
    <n v="2095"/>
  </r>
  <r>
    <x v="10"/>
    <d v="2016-04-28T00:00:00"/>
    <n v="1972"/>
  </r>
  <r>
    <x v="10"/>
    <d v="2016-04-29T00:00:00"/>
    <n v="2044"/>
  </r>
  <r>
    <x v="10"/>
    <d v="2016-04-30T00:00:00"/>
    <n v="1946"/>
  </r>
  <r>
    <x v="10"/>
    <d v="2016-05-01T00:00:00"/>
    <n v="1237"/>
  </r>
  <r>
    <x v="11"/>
    <d v="2016-04-12T00:00:00"/>
    <n v="1450"/>
  </r>
  <r>
    <x v="11"/>
    <d v="2016-04-13T00:00:00"/>
    <n v="1495"/>
  </r>
  <r>
    <x v="11"/>
    <d v="2016-04-14T00:00:00"/>
    <n v="1433"/>
  </r>
  <r>
    <x v="11"/>
    <d v="2016-04-15T00:00:00"/>
    <n v="1468"/>
  </r>
  <r>
    <x v="11"/>
    <d v="2016-04-16T00:00:00"/>
    <n v="1625"/>
  </r>
  <r>
    <x v="11"/>
    <d v="2016-04-17T00:00:00"/>
    <n v="1529"/>
  </r>
  <r>
    <x v="11"/>
    <d v="2016-04-18T00:00:00"/>
    <n v="1584"/>
  </r>
  <r>
    <x v="11"/>
    <d v="2016-04-19T00:00:00"/>
    <n v="1638"/>
  </r>
  <r>
    <x v="11"/>
    <d v="2016-04-20T00:00:00"/>
    <n v="1554"/>
  </r>
  <r>
    <x v="11"/>
    <d v="2016-04-21T00:00:00"/>
    <n v="1397"/>
  </r>
  <r>
    <x v="11"/>
    <d v="2016-04-22T00:00:00"/>
    <n v="1481"/>
  </r>
  <r>
    <x v="11"/>
    <d v="2016-04-23T00:00:00"/>
    <n v="1638"/>
  </r>
  <r>
    <x v="11"/>
    <d v="2016-04-24T00:00:00"/>
    <n v="1655"/>
  </r>
  <r>
    <x v="11"/>
    <d v="2016-04-25T00:00:00"/>
    <n v="1570"/>
  </r>
  <r>
    <x v="11"/>
    <d v="2016-04-26T00:00:00"/>
    <n v="1551"/>
  </r>
  <r>
    <x v="11"/>
    <d v="2016-04-27T00:00:00"/>
    <n v="1377"/>
  </r>
  <r>
    <x v="11"/>
    <d v="2016-04-28T00:00:00"/>
    <n v="1407"/>
  </r>
  <r>
    <x v="11"/>
    <d v="2016-04-29T00:00:00"/>
    <n v="1545"/>
  </r>
  <r>
    <x v="11"/>
    <d v="2016-04-30T00:00:00"/>
    <n v="1650"/>
  </r>
  <r>
    <x v="11"/>
    <d v="2016-05-01T00:00:00"/>
    <n v="1501"/>
  </r>
  <r>
    <x v="11"/>
    <d v="2016-05-02T00:00:00"/>
    <n v="1760"/>
  </r>
  <r>
    <x v="11"/>
    <d v="2016-05-03T00:00:00"/>
    <n v="1710"/>
  </r>
  <r>
    <x v="11"/>
    <d v="2016-05-04T00:00:00"/>
    <n v="1628"/>
  </r>
  <r>
    <x v="11"/>
    <d v="2016-05-05T00:00:00"/>
    <n v="1618"/>
  </r>
  <r>
    <x v="11"/>
    <d v="2016-05-06T00:00:00"/>
    <n v="1590"/>
  </r>
  <r>
    <x v="11"/>
    <d v="2016-05-07T00:00:00"/>
    <n v="1574"/>
  </r>
  <r>
    <x v="11"/>
    <d v="2016-05-08T00:00:00"/>
    <n v="1633"/>
  </r>
  <r>
    <x v="11"/>
    <d v="2016-05-09T00:00:00"/>
    <n v="1667"/>
  </r>
  <r>
    <x v="11"/>
    <d v="2016-05-10T00:00:00"/>
    <n v="1630"/>
  </r>
  <r>
    <x v="11"/>
    <d v="2016-05-11T00:00:00"/>
    <n v="52"/>
  </r>
  <r>
    <x v="12"/>
    <d v="2016-04-12T00:00:00"/>
    <n v="3654"/>
  </r>
  <r>
    <x v="12"/>
    <d v="2016-04-13T00:00:00"/>
    <n v="1981"/>
  </r>
  <r>
    <x v="12"/>
    <d v="2016-04-14T00:00:00"/>
    <n v="2011"/>
  </r>
  <r>
    <x v="12"/>
    <d v="2016-04-15T00:00:00"/>
    <n v="2951"/>
  </r>
  <r>
    <x v="12"/>
    <d v="2016-04-16T00:00:00"/>
    <n v="3051"/>
  </r>
  <r>
    <x v="12"/>
    <d v="2016-04-17T00:00:00"/>
    <n v="1990"/>
  </r>
  <r>
    <x v="12"/>
    <d v="2016-04-18T00:00:00"/>
    <n v="1995"/>
  </r>
  <r>
    <x v="12"/>
    <d v="2016-04-19T00:00:00"/>
    <n v="1980"/>
  </r>
  <r>
    <x v="12"/>
    <d v="2016-04-20T00:00:00"/>
    <n v="1980"/>
  </r>
  <r>
    <x v="12"/>
    <d v="2016-04-21T00:00:00"/>
    <n v="1980"/>
  </r>
  <r>
    <x v="12"/>
    <d v="2016-04-22T00:00:00"/>
    <n v="1980"/>
  </r>
  <r>
    <x v="12"/>
    <d v="2016-04-23T00:00:00"/>
    <n v="1980"/>
  </r>
  <r>
    <x v="12"/>
    <d v="2016-04-24T00:00:00"/>
    <n v="1980"/>
  </r>
  <r>
    <x v="12"/>
    <d v="2016-04-25T00:00:00"/>
    <n v="1980"/>
  </r>
  <r>
    <x v="12"/>
    <d v="2016-04-26T00:00:00"/>
    <n v="1980"/>
  </r>
  <r>
    <x v="12"/>
    <d v="2016-04-27T00:00:00"/>
    <n v="1980"/>
  </r>
  <r>
    <x v="12"/>
    <d v="2016-04-28T00:00:00"/>
    <n v="1980"/>
  </r>
  <r>
    <x v="12"/>
    <d v="2016-04-29T00:00:00"/>
    <n v="1980"/>
  </r>
  <r>
    <x v="12"/>
    <d v="2016-04-30T00:00:00"/>
    <n v="1980"/>
  </r>
  <r>
    <x v="12"/>
    <d v="2016-05-01T00:00:00"/>
    <n v="1980"/>
  </r>
  <r>
    <x v="12"/>
    <d v="2016-05-02T00:00:00"/>
    <n v="2207"/>
  </r>
  <r>
    <x v="12"/>
    <d v="2016-05-03T00:00:00"/>
    <n v="2828"/>
  </r>
  <r>
    <x v="12"/>
    <d v="2016-05-04T00:00:00"/>
    <n v="3879"/>
  </r>
  <r>
    <x v="12"/>
    <d v="2016-05-05T00:00:00"/>
    <n v="3429"/>
  </r>
  <r>
    <x v="12"/>
    <d v="2016-05-06T00:00:00"/>
    <n v="2704"/>
  </r>
  <r>
    <x v="12"/>
    <d v="2016-05-07T00:00:00"/>
    <n v="2975"/>
  </r>
  <r>
    <x v="12"/>
    <d v="2016-05-08T00:00:00"/>
    <n v="3089"/>
  </r>
  <r>
    <x v="12"/>
    <d v="2016-05-09T00:00:00"/>
    <n v="2785"/>
  </r>
  <r>
    <x v="12"/>
    <d v="2016-05-10T00:00:00"/>
    <n v="2926"/>
  </r>
  <r>
    <x v="12"/>
    <d v="2016-05-11T00:00:00"/>
    <n v="2645"/>
  </r>
  <r>
    <x v="12"/>
    <d v="2016-05-12T00:00:00"/>
    <n v="1120"/>
  </r>
  <r>
    <x v="13"/>
    <d v="2016-04-12T00:00:00"/>
    <n v="2286"/>
  </r>
  <r>
    <x v="13"/>
    <d v="2016-04-13T00:00:00"/>
    <n v="2306"/>
  </r>
  <r>
    <x v="13"/>
    <d v="2016-04-14T00:00:00"/>
    <n v="1776"/>
  </r>
  <r>
    <x v="13"/>
    <d v="2016-04-15T00:00:00"/>
    <n v="1527"/>
  </r>
  <r>
    <x v="14"/>
    <d v="2016-04-12T00:00:00"/>
    <n v="2115"/>
  </r>
  <r>
    <x v="14"/>
    <d v="2016-04-13T00:00:00"/>
    <n v="2135"/>
  </r>
  <r>
    <x v="14"/>
    <d v="2016-04-14T00:00:00"/>
    <n v="2302"/>
  </r>
  <r>
    <x v="14"/>
    <d v="2016-04-15T00:00:00"/>
    <n v="1985"/>
  </r>
  <r>
    <x v="14"/>
    <d v="2016-04-16T00:00:00"/>
    <n v="1884"/>
  </r>
  <r>
    <x v="14"/>
    <d v="2016-04-17T00:00:00"/>
    <n v="1464"/>
  </r>
  <r>
    <x v="14"/>
    <d v="2016-04-18T00:00:00"/>
    <n v="1632"/>
  </r>
  <r>
    <x v="14"/>
    <d v="2016-04-19T00:00:00"/>
    <n v="2200"/>
  </r>
  <r>
    <x v="14"/>
    <d v="2016-04-20T00:00:00"/>
    <n v="2220"/>
  </r>
  <r>
    <x v="14"/>
    <d v="2016-04-21T00:00:00"/>
    <n v="1792"/>
  </r>
  <r>
    <x v="14"/>
    <d v="2016-04-22T00:00:00"/>
    <n v="1886"/>
  </r>
  <r>
    <x v="14"/>
    <d v="2016-04-23T00:00:00"/>
    <n v="1945"/>
  </r>
  <r>
    <x v="14"/>
    <d v="2016-04-24T00:00:00"/>
    <n v="1880"/>
  </r>
  <r>
    <x v="14"/>
    <d v="2016-04-25T00:00:00"/>
    <n v="2314"/>
  </r>
  <r>
    <x v="14"/>
    <d v="2016-04-26T00:00:00"/>
    <n v="2236"/>
  </r>
  <r>
    <x v="14"/>
    <d v="2016-04-27T00:00:00"/>
    <n v="2324"/>
  </r>
  <r>
    <x v="14"/>
    <d v="2016-04-28T00:00:00"/>
    <n v="2367"/>
  </r>
  <r>
    <x v="14"/>
    <d v="2016-04-29T00:00:00"/>
    <n v="2175"/>
  </r>
  <r>
    <x v="14"/>
    <d v="2016-04-30T00:00:00"/>
    <n v="2092"/>
  </r>
  <r>
    <x v="14"/>
    <d v="2016-05-01T00:00:00"/>
    <n v="1593"/>
  </r>
  <r>
    <x v="14"/>
    <d v="2016-05-02T00:00:00"/>
    <n v="2270"/>
  </r>
  <r>
    <x v="14"/>
    <d v="2016-05-03T00:00:00"/>
    <n v="2235"/>
  </r>
  <r>
    <x v="14"/>
    <d v="2016-05-04T00:00:00"/>
    <n v="2282"/>
  </r>
  <r>
    <x v="14"/>
    <d v="2016-05-05T00:00:00"/>
    <n v="2530"/>
  </r>
  <r>
    <x v="14"/>
    <d v="2016-05-06T00:00:00"/>
    <n v="2266"/>
  </r>
  <r>
    <x v="14"/>
    <d v="2016-05-07T00:00:00"/>
    <n v="2158"/>
  </r>
  <r>
    <x v="14"/>
    <d v="2016-05-08T00:00:00"/>
    <n v="1792"/>
  </r>
  <r>
    <x v="14"/>
    <d v="2016-05-09T00:00:00"/>
    <n v="2345"/>
  </r>
  <r>
    <x v="14"/>
    <d v="2016-05-10T00:00:00"/>
    <n v="2260"/>
  </r>
  <r>
    <x v="14"/>
    <d v="2016-05-11T00:00:00"/>
    <n v="2232"/>
  </r>
  <r>
    <x v="14"/>
    <d v="2016-05-12T00:00:00"/>
    <n v="257"/>
  </r>
  <r>
    <x v="15"/>
    <d v="2016-04-12T00:00:00"/>
    <n v="2955"/>
  </r>
  <r>
    <x v="15"/>
    <d v="2016-04-13T00:00:00"/>
    <n v="3092"/>
  </r>
  <r>
    <x v="15"/>
    <d v="2016-04-14T00:00:00"/>
    <n v="2998"/>
  </r>
  <r>
    <x v="15"/>
    <d v="2016-04-15T00:00:00"/>
    <n v="3066"/>
  </r>
  <r>
    <x v="15"/>
    <d v="2016-04-16T00:00:00"/>
    <n v="3073"/>
  </r>
  <r>
    <x v="15"/>
    <d v="2016-04-17T00:00:00"/>
    <n v="2572"/>
  </r>
  <r>
    <x v="15"/>
    <d v="2016-04-18T00:00:00"/>
    <n v="3274"/>
  </r>
  <r>
    <x v="15"/>
    <d v="2016-04-19T00:00:00"/>
    <n v="3015"/>
  </r>
  <r>
    <x v="15"/>
    <d v="2016-04-20T00:00:00"/>
    <n v="3083"/>
  </r>
  <r>
    <x v="15"/>
    <d v="2016-04-21T00:00:00"/>
    <n v="3069"/>
  </r>
  <r>
    <x v="15"/>
    <d v="2016-04-22T00:00:00"/>
    <n v="3544"/>
  </r>
  <r>
    <x v="15"/>
    <d v="2016-04-23T00:00:00"/>
    <n v="3306"/>
  </r>
  <r>
    <x v="15"/>
    <d v="2016-04-24T00:00:00"/>
    <n v="2885"/>
  </r>
  <r>
    <x v="15"/>
    <d v="2016-04-25T00:00:00"/>
    <n v="3288"/>
  </r>
  <r>
    <x v="15"/>
    <d v="2016-04-26T00:00:00"/>
    <n v="2929"/>
  </r>
  <r>
    <x v="15"/>
    <d v="2016-04-27T00:00:00"/>
    <n v="3074"/>
  </r>
  <r>
    <x v="15"/>
    <d v="2016-04-28T00:00:00"/>
    <n v="2969"/>
  </r>
  <r>
    <x v="15"/>
    <d v="2016-04-29T00:00:00"/>
    <n v="2979"/>
  </r>
  <r>
    <x v="15"/>
    <d v="2016-04-30T00:00:00"/>
    <n v="3283"/>
  </r>
  <r>
    <x v="15"/>
    <d v="2016-05-01T00:00:00"/>
    <n v="2926"/>
  </r>
  <r>
    <x v="15"/>
    <d v="2016-05-02T00:00:00"/>
    <n v="3147"/>
  </r>
  <r>
    <x v="15"/>
    <d v="2016-05-03T00:00:00"/>
    <n v="3290"/>
  </r>
  <r>
    <x v="15"/>
    <d v="2016-05-04T00:00:00"/>
    <n v="3162"/>
  </r>
  <r>
    <x v="15"/>
    <d v="2016-05-05T00:00:00"/>
    <n v="2899"/>
  </r>
  <r>
    <x v="15"/>
    <d v="2016-05-06T00:00:00"/>
    <n v="3425"/>
  </r>
  <r>
    <x v="15"/>
    <d v="2016-05-07T00:00:00"/>
    <n v="4022"/>
  </r>
  <r>
    <x v="15"/>
    <d v="2016-05-08T00:00:00"/>
    <n v="3934"/>
  </r>
  <r>
    <x v="15"/>
    <d v="2016-05-09T00:00:00"/>
    <n v="3013"/>
  </r>
  <r>
    <x v="15"/>
    <d v="2016-05-10T00:00:00"/>
    <n v="3061"/>
  </r>
  <r>
    <x v="15"/>
    <d v="2016-05-11T00:00:00"/>
    <n v="2954"/>
  </r>
  <r>
    <x v="15"/>
    <d v="2016-05-12T00:00:00"/>
    <n v="1623"/>
  </r>
  <r>
    <x v="16"/>
    <d v="2016-04-12T00:00:00"/>
    <n v="2113"/>
  </r>
  <r>
    <x v="16"/>
    <d v="2016-04-13T00:00:00"/>
    <n v="2095"/>
  </r>
  <r>
    <x v="16"/>
    <d v="2016-04-14T00:00:00"/>
    <n v="2194"/>
  </r>
  <r>
    <x v="16"/>
    <d v="2016-04-15T00:00:00"/>
    <n v="2496"/>
  </r>
  <r>
    <x v="16"/>
    <d v="2016-04-16T00:00:00"/>
    <n v="2180"/>
  </r>
  <r>
    <x v="16"/>
    <d v="2016-04-17T00:00:00"/>
    <n v="1933"/>
  </r>
  <r>
    <x v="16"/>
    <d v="2016-04-18T00:00:00"/>
    <n v="2248"/>
  </r>
  <r>
    <x v="16"/>
    <d v="2016-04-19T00:00:00"/>
    <n v="1954"/>
  </r>
  <r>
    <x v="16"/>
    <d v="2016-04-20T00:00:00"/>
    <n v="1974"/>
  </r>
  <r>
    <x v="16"/>
    <d v="2016-04-21T00:00:00"/>
    <n v="2150"/>
  </r>
  <r>
    <x v="16"/>
    <d v="2016-04-22T00:00:00"/>
    <n v="2432"/>
  </r>
  <r>
    <x v="16"/>
    <d v="2016-04-23T00:00:00"/>
    <n v="2149"/>
  </r>
  <r>
    <x v="16"/>
    <d v="2016-04-24T00:00:00"/>
    <n v="2247"/>
  </r>
  <r>
    <x v="16"/>
    <d v="2016-04-25T00:00:00"/>
    <n v="2070"/>
  </r>
  <r>
    <x v="16"/>
    <d v="2016-04-26T00:00:00"/>
    <n v="2291"/>
  </r>
  <r>
    <x v="16"/>
    <d v="2016-04-27T00:00:00"/>
    <n v="2361"/>
  </r>
  <r>
    <x v="16"/>
    <d v="2016-04-28T00:00:00"/>
    <n v="2203"/>
  </r>
  <r>
    <x v="16"/>
    <d v="2016-04-29T00:00:00"/>
    <n v="2196"/>
  </r>
  <r>
    <x v="16"/>
    <d v="2016-04-30T00:00:00"/>
    <n v="2363"/>
  </r>
  <r>
    <x v="16"/>
    <d v="2016-05-01T00:00:00"/>
    <n v="2246"/>
  </r>
  <r>
    <x v="16"/>
    <d v="2016-05-02T00:00:00"/>
    <n v="2336"/>
  </r>
  <r>
    <x v="16"/>
    <d v="2016-05-03T00:00:00"/>
    <n v="2421"/>
  </r>
  <r>
    <x v="16"/>
    <d v="2016-05-04T00:00:00"/>
    <n v="2070"/>
  </r>
  <r>
    <x v="16"/>
    <d v="2016-05-05T00:00:00"/>
    <n v="2120"/>
  </r>
  <r>
    <x v="16"/>
    <d v="2016-05-06T00:00:00"/>
    <n v="2211"/>
  </r>
  <r>
    <x v="16"/>
    <d v="2016-05-07T00:00:00"/>
    <n v="2123"/>
  </r>
  <r>
    <x v="16"/>
    <d v="2016-05-08T00:00:00"/>
    <n v="2423"/>
  </r>
  <r>
    <x v="16"/>
    <d v="2016-05-09T00:00:00"/>
    <n v="2281"/>
  </r>
  <r>
    <x v="16"/>
    <d v="2016-05-10T00:00:00"/>
    <n v="2181"/>
  </r>
  <r>
    <x v="16"/>
    <d v="2016-05-11T00:00:00"/>
    <n v="2499"/>
  </r>
  <r>
    <x v="16"/>
    <d v="2016-05-12T00:00:00"/>
    <n v="1212"/>
  </r>
  <r>
    <x v="17"/>
    <d v="2016-04-12T00:00:00"/>
    <n v="1909"/>
  </r>
  <r>
    <x v="17"/>
    <d v="2016-04-13T00:00:00"/>
    <n v="1722"/>
  </r>
  <r>
    <x v="17"/>
    <d v="2016-04-14T00:00:00"/>
    <n v="1922"/>
  </r>
  <r>
    <x v="17"/>
    <d v="2016-04-15T00:00:00"/>
    <n v="2121"/>
  </r>
  <r>
    <x v="17"/>
    <d v="2016-04-16T00:00:00"/>
    <n v="1997"/>
  </r>
  <r>
    <x v="17"/>
    <d v="2016-04-17T00:00:00"/>
    <n v="2117"/>
  </r>
  <r>
    <x v="17"/>
    <d v="2016-04-18T00:00:00"/>
    <n v="2116"/>
  </r>
  <r>
    <x v="17"/>
    <d v="2016-04-19T00:00:00"/>
    <n v="1876"/>
  </r>
  <r>
    <x v="17"/>
    <d v="2016-04-20T00:00:00"/>
    <n v="1788"/>
  </r>
  <r>
    <x v="17"/>
    <d v="2016-04-21T00:00:00"/>
    <n v="2486"/>
  </r>
  <r>
    <x v="17"/>
    <d v="2016-04-22T00:00:00"/>
    <n v="2094"/>
  </r>
  <r>
    <x v="17"/>
    <d v="2016-04-23T00:00:00"/>
    <n v="2085"/>
  </r>
  <r>
    <x v="17"/>
    <d v="2016-04-24T00:00:00"/>
    <n v="2173"/>
  </r>
  <r>
    <x v="17"/>
    <d v="2016-04-25T00:00:00"/>
    <n v="2225"/>
  </r>
  <r>
    <x v="17"/>
    <d v="2016-04-26T00:00:00"/>
    <n v="2223"/>
  </r>
  <r>
    <x v="17"/>
    <d v="2016-04-27T00:00:00"/>
    <n v="2098"/>
  </r>
  <r>
    <x v="17"/>
    <d v="2016-04-28T00:00:00"/>
    <n v="2185"/>
  </r>
  <r>
    <x v="17"/>
    <d v="2016-04-29T00:00:00"/>
    <n v="1918"/>
  </r>
  <r>
    <x v="17"/>
    <d v="2016-04-30T00:00:00"/>
    <n v="2105"/>
  </r>
  <r>
    <x v="17"/>
    <d v="2016-05-01T00:00:00"/>
    <n v="1692"/>
  </r>
  <r>
    <x v="17"/>
    <d v="2016-05-02T00:00:00"/>
    <n v="2066"/>
  </r>
  <r>
    <x v="17"/>
    <d v="2016-05-03T00:00:00"/>
    <n v="1953"/>
  </r>
  <r>
    <x v="17"/>
    <d v="2016-05-04T00:00:00"/>
    <n v="1842"/>
  </r>
  <r>
    <x v="17"/>
    <d v="2016-05-05T00:00:00"/>
    <n v="2262"/>
  </r>
  <r>
    <x v="17"/>
    <d v="2016-05-06T00:00:00"/>
    <n v="1722"/>
  </r>
  <r>
    <x v="17"/>
    <d v="2016-05-07T00:00:00"/>
    <n v="1973"/>
  </r>
  <r>
    <x v="17"/>
    <d v="2016-05-08T00:00:00"/>
    <n v="2666"/>
  </r>
  <r>
    <x v="17"/>
    <d v="2016-05-09T00:00:00"/>
    <n v="2223"/>
  </r>
  <r>
    <x v="17"/>
    <d v="2016-05-10T00:00:00"/>
    <n v="1889"/>
  </r>
  <r>
    <x v="17"/>
    <d v="2016-05-11T00:00:00"/>
    <n v="2131"/>
  </r>
  <r>
    <x v="17"/>
    <d v="2016-05-12T00:00:00"/>
    <n v="1452"/>
  </r>
  <r>
    <x v="18"/>
    <d v="2016-04-12T00:00:00"/>
    <n v="2947"/>
  </r>
  <r>
    <x v="18"/>
    <d v="2016-04-13T00:00:00"/>
    <n v="2898"/>
  </r>
  <r>
    <x v="18"/>
    <d v="2016-04-14T00:00:00"/>
    <n v="2984"/>
  </r>
  <r>
    <x v="18"/>
    <d v="2016-04-15T00:00:00"/>
    <n v="2896"/>
  </r>
  <r>
    <x v="18"/>
    <d v="2016-04-16T00:00:00"/>
    <n v="3328"/>
  </r>
  <r>
    <x v="18"/>
    <d v="2016-04-17T00:00:00"/>
    <n v="3394"/>
  </r>
  <r>
    <x v="18"/>
    <d v="2016-04-18T00:00:00"/>
    <n v="3013"/>
  </r>
  <r>
    <x v="18"/>
    <d v="2016-04-19T00:00:00"/>
    <n v="2812"/>
  </r>
  <r>
    <x v="18"/>
    <d v="2016-04-20T00:00:00"/>
    <n v="3061"/>
  </r>
  <r>
    <x v="18"/>
    <d v="2016-04-21T00:00:00"/>
    <n v="2729"/>
  </r>
  <r>
    <x v="18"/>
    <d v="2016-04-22T00:00:00"/>
    <n v="2241"/>
  </r>
  <r>
    <x v="18"/>
    <d v="2016-04-23T00:00:00"/>
    <n v="3691"/>
  </r>
  <r>
    <x v="18"/>
    <d v="2016-04-24T00:00:00"/>
    <n v="3538"/>
  </r>
  <r>
    <x v="18"/>
    <d v="2016-04-25T00:00:00"/>
    <n v="3064"/>
  </r>
  <r>
    <x v="18"/>
    <d v="2016-04-26T00:00:00"/>
    <n v="2784"/>
  </r>
  <r>
    <x v="18"/>
    <d v="2016-04-27T00:00:00"/>
    <n v="2908"/>
  </r>
  <r>
    <x v="18"/>
    <d v="2016-04-28T00:00:00"/>
    <n v="3033"/>
  </r>
  <r>
    <x v="18"/>
    <d v="2016-04-29T00:00:00"/>
    <n v="3165"/>
  </r>
  <r>
    <x v="18"/>
    <d v="2016-04-30T00:00:00"/>
    <n v="3115"/>
  </r>
  <r>
    <x v="18"/>
    <d v="2016-05-01T00:00:00"/>
    <n v="2017"/>
  </r>
  <r>
    <x v="18"/>
    <d v="2016-05-02T00:00:00"/>
    <n v="2859"/>
  </r>
  <r>
    <x v="18"/>
    <d v="2016-05-03T00:00:00"/>
    <n v="3145"/>
  </r>
  <r>
    <x v="18"/>
    <d v="2016-05-04T00:00:00"/>
    <n v="3004"/>
  </r>
  <r>
    <x v="18"/>
    <d v="2016-05-05T00:00:00"/>
    <n v="3006"/>
  </r>
  <r>
    <x v="18"/>
    <d v="2016-05-06T00:00:00"/>
    <n v="2859"/>
  </r>
  <r>
    <x v="18"/>
    <d v="2016-05-07T00:00:00"/>
    <n v="3683"/>
  </r>
  <r>
    <x v="18"/>
    <d v="2016-05-08T00:00:00"/>
    <n v="3287"/>
  </r>
  <r>
    <x v="18"/>
    <d v="2016-05-09T00:00:00"/>
    <n v="2990"/>
  </r>
  <r>
    <x v="18"/>
    <d v="2016-05-10T00:00:00"/>
    <n v="3172"/>
  </r>
  <r>
    <x v="18"/>
    <d v="2016-05-11T00:00:00"/>
    <n v="3069"/>
  </r>
  <r>
    <x v="18"/>
    <d v="2016-05-12T00:00:00"/>
    <n v="1240"/>
  </r>
  <r>
    <x v="19"/>
    <d v="2016-04-12T00:00:00"/>
    <n v="2026"/>
  </r>
  <r>
    <x v="19"/>
    <d v="2016-04-13T00:00:00"/>
    <n v="1718"/>
  </r>
  <r>
    <x v="19"/>
    <d v="2016-04-14T00:00:00"/>
    <n v="2324"/>
  </r>
  <r>
    <x v="19"/>
    <d v="2016-04-15T00:00:00"/>
    <n v="2254"/>
  </r>
  <r>
    <x v="19"/>
    <d v="2016-04-16T00:00:00"/>
    <n v="1831"/>
  </r>
  <r>
    <x v="19"/>
    <d v="2016-04-17T00:00:00"/>
    <n v="1397"/>
  </r>
  <r>
    <x v="19"/>
    <d v="2016-04-18T00:00:00"/>
    <n v="1683"/>
  </r>
  <r>
    <x v="19"/>
    <d v="2016-04-19T00:00:00"/>
    <n v="2284"/>
  </r>
  <r>
    <x v="19"/>
    <d v="2016-04-20T00:00:00"/>
    <n v="1570"/>
  </r>
  <r>
    <x v="19"/>
    <d v="2016-04-21T00:00:00"/>
    <n v="2066"/>
  </r>
  <r>
    <x v="19"/>
    <d v="2016-04-22T00:00:00"/>
    <n v="2105"/>
  </r>
  <r>
    <x v="19"/>
    <d v="2016-04-23T00:00:00"/>
    <n v="1776"/>
  </r>
  <r>
    <x v="19"/>
    <d v="2016-04-24T00:00:00"/>
    <n v="1507"/>
  </r>
  <r>
    <x v="19"/>
    <d v="2016-04-25T00:00:00"/>
    <n v="2033"/>
  </r>
  <r>
    <x v="19"/>
    <d v="2016-04-26T00:00:00"/>
    <n v="2093"/>
  </r>
  <r>
    <x v="19"/>
    <d v="2016-04-27T00:00:00"/>
    <n v="1922"/>
  </r>
  <r>
    <x v="19"/>
    <d v="2016-04-28T00:00:00"/>
    <n v="1999"/>
  </r>
  <r>
    <x v="19"/>
    <d v="2016-04-29T00:00:00"/>
    <n v="2169"/>
  </r>
  <r>
    <x v="19"/>
    <d v="2016-04-30T00:00:00"/>
    <n v="1463"/>
  </r>
  <r>
    <x v="19"/>
    <d v="2016-05-01T00:00:00"/>
    <n v="1747"/>
  </r>
  <r>
    <x v="19"/>
    <d v="2016-05-02T00:00:00"/>
    <n v="1996"/>
  </r>
  <r>
    <x v="19"/>
    <d v="2016-05-03T00:00:00"/>
    <n v="2116"/>
  </r>
  <r>
    <x v="19"/>
    <d v="2016-05-04T00:00:00"/>
    <n v="1698"/>
  </r>
  <r>
    <x v="19"/>
    <d v="2016-05-05T00:00:00"/>
    <n v="2156"/>
  </r>
  <r>
    <x v="19"/>
    <d v="2016-05-06T00:00:00"/>
    <n v="1916"/>
  </r>
  <r>
    <x v="19"/>
    <d v="2016-05-07T00:00:00"/>
    <n v="1494"/>
  </r>
  <r>
    <x v="19"/>
    <d v="2016-05-08T00:00:00"/>
    <n v="1762"/>
  </r>
  <r>
    <x v="19"/>
    <d v="2016-05-09T00:00:00"/>
    <n v="2272"/>
  </r>
  <r>
    <x v="19"/>
    <d v="2016-05-10T00:00:00"/>
    <n v="2335"/>
  </r>
  <r>
    <x v="19"/>
    <d v="2016-05-11T00:00:00"/>
    <n v="1693"/>
  </r>
  <r>
    <x v="19"/>
    <d v="2016-05-12T00:00:00"/>
    <n v="741"/>
  </r>
  <r>
    <x v="20"/>
    <d v="2016-04-12T00:00:00"/>
    <n v="3405"/>
  </r>
  <r>
    <x v="20"/>
    <d v="2016-04-13T00:00:00"/>
    <n v="2551"/>
  </r>
  <r>
    <x v="20"/>
    <d v="2016-04-14T00:00:00"/>
    <n v="4022"/>
  </r>
  <r>
    <x v="20"/>
    <d v="2016-04-15T00:00:00"/>
    <n v="4005"/>
  </r>
  <r>
    <x v="20"/>
    <d v="2016-04-16T00:00:00"/>
    <n v="4274"/>
  </r>
  <r>
    <x v="20"/>
    <d v="2016-04-17T00:00:00"/>
    <n v="4552"/>
  </r>
  <r>
    <x v="20"/>
    <d v="2016-04-18T00:00:00"/>
    <n v="3625"/>
  </r>
  <r>
    <x v="20"/>
    <d v="2016-04-19T00:00:00"/>
    <n v="3501"/>
  </r>
  <r>
    <x v="20"/>
    <d v="2016-04-20T00:00:00"/>
    <n v="3192"/>
  </r>
  <r>
    <x v="20"/>
    <d v="2016-04-21T00:00:00"/>
    <n v="4018"/>
  </r>
  <r>
    <x v="20"/>
    <d v="2016-04-22T00:00:00"/>
    <n v="3329"/>
  </r>
  <r>
    <x v="20"/>
    <d v="2016-04-23T00:00:00"/>
    <n v="3152"/>
  </r>
  <r>
    <x v="20"/>
    <d v="2016-04-24T00:00:00"/>
    <n v="4392"/>
  </r>
  <r>
    <x v="20"/>
    <d v="2016-04-25T00:00:00"/>
    <n v="3374"/>
  </r>
  <r>
    <x v="20"/>
    <d v="2016-04-26T00:00:00"/>
    <n v="3088"/>
  </r>
  <r>
    <x v="20"/>
    <d v="2016-04-27T00:00:00"/>
    <n v="3294"/>
  </r>
  <r>
    <x v="20"/>
    <d v="2016-04-28T00:00:00"/>
    <n v="3580"/>
  </r>
  <r>
    <x v="20"/>
    <d v="2016-04-29T00:00:00"/>
    <n v="3544"/>
  </r>
  <r>
    <x v="20"/>
    <d v="2016-04-30T00:00:00"/>
    <n v="4501"/>
  </r>
  <r>
    <x v="20"/>
    <d v="2016-05-01T00:00:00"/>
    <n v="4546"/>
  </r>
  <r>
    <x v="20"/>
    <d v="2016-05-02T00:00:00"/>
    <n v="3014"/>
  </r>
  <r>
    <x v="20"/>
    <d v="2016-05-03T00:00:00"/>
    <n v="3795"/>
  </r>
  <r>
    <x v="20"/>
    <d v="2016-05-04T00:00:00"/>
    <n v="2755"/>
  </r>
  <r>
    <x v="20"/>
    <d v="2016-05-05T00:00:00"/>
    <n v="3004"/>
  </r>
  <r>
    <x v="20"/>
    <d v="2016-05-06T00:00:00"/>
    <n v="2643"/>
  </r>
  <r>
    <x v="20"/>
    <d v="2016-05-07T00:00:00"/>
    <n v="1819"/>
  </r>
  <r>
    <x v="20"/>
    <d v="2016-05-08T00:00:00"/>
    <n v="1819"/>
  </r>
  <r>
    <x v="20"/>
    <d v="2016-05-09T00:00:00"/>
    <n v="2489"/>
  </r>
  <r>
    <x v="20"/>
    <d v="2016-05-10T00:00:00"/>
    <n v="3841"/>
  </r>
  <r>
    <x v="20"/>
    <d v="2016-05-11T00:00:00"/>
    <n v="1665"/>
  </r>
  <r>
    <x v="21"/>
    <d v="2016-04-12T00:00:00"/>
    <n v="1496"/>
  </r>
  <r>
    <x v="21"/>
    <d v="2016-04-13T00:00:00"/>
    <n v="1496"/>
  </r>
  <r>
    <x v="21"/>
    <d v="2016-04-14T00:00:00"/>
    <n v="1496"/>
  </r>
  <r>
    <x v="21"/>
    <d v="2016-04-15T00:00:00"/>
    <n v="2865"/>
  </r>
  <r>
    <x v="21"/>
    <d v="2016-04-16T00:00:00"/>
    <n v="2828"/>
  </r>
  <r>
    <x v="21"/>
    <d v="2016-04-17T00:00:00"/>
    <n v="2225"/>
  </r>
  <r>
    <x v="21"/>
    <d v="2016-04-18T00:00:00"/>
    <n v="2018"/>
  </r>
  <r>
    <x v="21"/>
    <d v="2016-04-19T00:00:00"/>
    <n v="2606"/>
  </r>
  <r>
    <x v="21"/>
    <d v="2016-04-20T00:00:00"/>
    <n v="2536"/>
  </r>
  <r>
    <x v="21"/>
    <d v="2016-04-21T00:00:00"/>
    <n v="4900"/>
  </r>
  <r>
    <x v="21"/>
    <d v="2016-04-22T00:00:00"/>
    <n v="2409"/>
  </r>
  <r>
    <x v="21"/>
    <d v="2016-04-23T00:00:00"/>
    <n v="2651"/>
  </r>
  <r>
    <x v="21"/>
    <d v="2016-04-24T00:00:00"/>
    <n v="2305"/>
  </r>
  <r>
    <x v="21"/>
    <d v="2016-04-25T00:00:00"/>
    <n v="1497"/>
  </r>
  <r>
    <x v="21"/>
    <d v="2016-04-26T00:00:00"/>
    <n v="2450"/>
  </r>
  <r>
    <x v="21"/>
    <d v="2016-04-27T00:00:00"/>
    <n v="2576"/>
  </r>
  <r>
    <x v="21"/>
    <d v="2016-04-28T00:00:00"/>
    <n v="1879"/>
  </r>
  <r>
    <x v="21"/>
    <d v="2016-04-29T00:00:00"/>
    <n v="2560"/>
  </r>
  <r>
    <x v="21"/>
    <d v="2016-04-30T00:00:00"/>
    <n v="2275"/>
  </r>
  <r>
    <x v="21"/>
    <d v="2016-05-01T00:00:00"/>
    <n v="2361"/>
  </r>
  <r>
    <x v="21"/>
    <d v="2016-05-02T00:00:00"/>
    <n v="2044"/>
  </r>
  <r>
    <x v="21"/>
    <d v="2016-05-03T00:00:00"/>
    <n v="1496"/>
  </r>
  <r>
    <x v="21"/>
    <d v="2016-05-04T00:00:00"/>
    <n v="1902"/>
  </r>
  <r>
    <x v="21"/>
    <d v="2016-05-05T00:00:00"/>
    <n v="2636"/>
  </r>
  <r>
    <x v="21"/>
    <d v="2016-05-06T00:00:00"/>
    <n v="1838"/>
  </r>
  <r>
    <x v="21"/>
    <d v="2016-05-07T00:00:00"/>
    <n v="2469"/>
  </r>
  <r>
    <x v="21"/>
    <d v="2016-05-08T00:00:00"/>
    <n v="2250"/>
  </r>
  <r>
    <x v="21"/>
    <d v="2016-05-09T00:00:00"/>
    <n v="1248"/>
  </r>
  <r>
    <x v="22"/>
    <d v="2016-04-12T00:00:00"/>
    <n v="2560"/>
  </r>
  <r>
    <x v="22"/>
    <d v="2016-04-13T00:00:00"/>
    <n v="2905"/>
  </r>
  <r>
    <x v="22"/>
    <d v="2016-04-14T00:00:00"/>
    <n v="2952"/>
  </r>
  <r>
    <x v="22"/>
    <d v="2016-04-15T00:00:00"/>
    <n v="2896"/>
  </r>
  <r>
    <x v="22"/>
    <d v="2016-04-16T00:00:00"/>
    <n v="2783"/>
  </r>
  <r>
    <x v="22"/>
    <d v="2016-04-17T00:00:00"/>
    <n v="3171"/>
  </r>
  <r>
    <x v="22"/>
    <d v="2016-04-18T00:00:00"/>
    <n v="2766"/>
  </r>
  <r>
    <x v="22"/>
    <d v="2016-04-19T00:00:00"/>
    <n v="2839"/>
  </r>
  <r>
    <x v="22"/>
    <d v="2016-04-20T00:00:00"/>
    <n v="2701"/>
  </r>
  <r>
    <x v="22"/>
    <d v="2016-04-21T00:00:00"/>
    <n v="2060"/>
  </r>
  <r>
    <x v="22"/>
    <d v="2016-04-22T00:00:00"/>
    <n v="2796"/>
  </r>
  <r>
    <x v="22"/>
    <d v="2016-04-23T00:00:00"/>
    <n v="2664"/>
  </r>
  <r>
    <x v="22"/>
    <d v="2016-04-24T00:00:00"/>
    <n v="2703"/>
  </r>
  <r>
    <x v="22"/>
    <d v="2016-04-25T00:00:00"/>
    <n v="2771"/>
  </r>
  <r>
    <x v="22"/>
    <d v="2016-04-26T00:00:00"/>
    <n v="2060"/>
  </r>
  <r>
    <x v="22"/>
    <d v="2016-04-27T00:00:00"/>
    <n v="2743"/>
  </r>
  <r>
    <x v="22"/>
    <d v="2016-04-28T00:00:00"/>
    <n v="2687"/>
  </r>
  <r>
    <x v="22"/>
    <d v="2016-04-29T00:00:00"/>
    <n v="2060"/>
  </r>
  <r>
    <x v="22"/>
    <d v="2016-04-30T00:00:00"/>
    <n v="2843"/>
  </r>
  <r>
    <x v="22"/>
    <d v="2016-05-01T00:00:00"/>
    <n v="3327"/>
  </r>
  <r>
    <x v="22"/>
    <d v="2016-05-02T00:00:00"/>
    <n v="2725"/>
  </r>
  <r>
    <x v="22"/>
    <d v="2016-05-03T00:00:00"/>
    <n v="2671"/>
  </r>
  <r>
    <x v="22"/>
    <d v="2016-05-04T00:00:00"/>
    <n v="2718"/>
  </r>
  <r>
    <x v="22"/>
    <d v="2016-05-05T00:00:00"/>
    <n v="2682"/>
  </r>
  <r>
    <x v="22"/>
    <d v="2016-05-06T00:00:00"/>
    <n v="2806"/>
  </r>
  <r>
    <x v="22"/>
    <d v="2016-05-07T00:00:00"/>
    <n v="2613"/>
  </r>
  <r>
    <x v="22"/>
    <d v="2016-05-08T00:00:00"/>
    <n v="2712"/>
  </r>
  <r>
    <x v="22"/>
    <d v="2016-05-09T00:00:00"/>
    <n v="2175"/>
  </r>
  <r>
    <x v="22"/>
    <d v="2016-05-10T00:00:00"/>
    <n v="0"/>
  </r>
  <r>
    <x v="23"/>
    <d v="2016-04-12T00:00:00"/>
    <n v="1841"/>
  </r>
  <r>
    <x v="23"/>
    <d v="2016-04-13T00:00:00"/>
    <n v="2400"/>
  </r>
  <r>
    <x v="23"/>
    <d v="2016-04-14T00:00:00"/>
    <n v="2507"/>
  </r>
  <r>
    <x v="23"/>
    <d v="2016-04-15T00:00:00"/>
    <n v="2127"/>
  </r>
  <r>
    <x v="23"/>
    <d v="2016-04-16T00:00:00"/>
    <n v="2225"/>
  </r>
  <r>
    <x v="23"/>
    <d v="2016-04-17T00:00:00"/>
    <n v="2067"/>
  </r>
  <r>
    <x v="23"/>
    <d v="2016-04-18T00:00:00"/>
    <n v="2798"/>
  </r>
  <r>
    <x v="23"/>
    <d v="2016-04-19T00:00:00"/>
    <n v="1841"/>
  </r>
  <r>
    <x v="23"/>
    <d v="2016-04-20T00:00:00"/>
    <n v="3727"/>
  </r>
  <r>
    <x v="23"/>
    <d v="2016-04-21T00:00:00"/>
    <n v="1841"/>
  </r>
  <r>
    <x v="23"/>
    <d v="2016-04-22T00:00:00"/>
    <n v="1922"/>
  </r>
  <r>
    <x v="23"/>
    <d v="2016-04-23T00:00:00"/>
    <n v="1841"/>
  </r>
  <r>
    <x v="23"/>
    <d v="2016-04-24T00:00:00"/>
    <n v="2053"/>
  </r>
  <r>
    <x v="23"/>
    <d v="2016-04-25T00:00:00"/>
    <n v="2484"/>
  </r>
  <r>
    <x v="23"/>
    <d v="2016-04-26T00:00:00"/>
    <n v="2584"/>
  </r>
  <r>
    <x v="23"/>
    <d v="2016-04-27T00:00:00"/>
    <n v="1841"/>
  </r>
  <r>
    <x v="23"/>
    <d v="2016-04-28T00:00:00"/>
    <n v="1993"/>
  </r>
  <r>
    <x v="23"/>
    <d v="2016-04-29T00:00:00"/>
    <n v="1841"/>
  </r>
  <r>
    <x v="23"/>
    <d v="2016-04-30T00:00:00"/>
    <n v="2280"/>
  </r>
  <r>
    <x v="23"/>
    <d v="2016-05-01T00:00:00"/>
    <n v="2319"/>
  </r>
  <r>
    <x v="23"/>
    <d v="2016-05-02T00:00:00"/>
    <n v="1841"/>
  </r>
  <r>
    <x v="23"/>
    <d v="2016-05-03T00:00:00"/>
    <n v="1843"/>
  </r>
  <r>
    <x v="23"/>
    <d v="2016-05-04T00:00:00"/>
    <n v="1841"/>
  </r>
  <r>
    <x v="23"/>
    <d v="2016-05-05T00:00:00"/>
    <n v="1841"/>
  </r>
  <r>
    <x v="23"/>
    <d v="2016-05-06T00:00:00"/>
    <n v="2496"/>
  </r>
  <r>
    <x v="23"/>
    <d v="2016-05-07T00:00:00"/>
    <n v="1032"/>
  </r>
  <r>
    <x v="24"/>
    <d v="2016-04-12T00:00:00"/>
    <n v="1994"/>
  </r>
  <r>
    <x v="24"/>
    <d v="2016-04-13T00:00:00"/>
    <n v="1718"/>
  </r>
  <r>
    <x v="24"/>
    <d v="2016-04-14T00:00:00"/>
    <n v="1466"/>
  </r>
  <r>
    <x v="24"/>
    <d v="2016-04-15T00:00:00"/>
    <n v="1756"/>
  </r>
  <r>
    <x v="24"/>
    <d v="2016-04-16T00:00:00"/>
    <n v="2173"/>
  </r>
  <r>
    <x v="24"/>
    <d v="2016-04-17T00:00:00"/>
    <n v="2027"/>
  </r>
  <r>
    <x v="24"/>
    <d v="2016-04-18T00:00:00"/>
    <n v="2039"/>
  </r>
  <r>
    <x v="24"/>
    <d v="2016-04-19T00:00:00"/>
    <n v="2046"/>
  </r>
  <r>
    <x v="24"/>
    <d v="2016-04-20T00:00:00"/>
    <n v="2174"/>
  </r>
  <r>
    <x v="24"/>
    <d v="2016-04-21T00:00:00"/>
    <n v="2179"/>
  </r>
  <r>
    <x v="24"/>
    <d v="2016-04-22T00:00:00"/>
    <n v="2086"/>
  </r>
  <r>
    <x v="24"/>
    <d v="2016-04-23T00:00:00"/>
    <n v="2571"/>
  </r>
  <r>
    <x v="24"/>
    <d v="2016-04-24T00:00:00"/>
    <n v="1705"/>
  </r>
  <r>
    <x v="24"/>
    <d v="2016-04-25T00:00:00"/>
    <n v="2194"/>
  </r>
  <r>
    <x v="24"/>
    <d v="2016-04-26T00:00:00"/>
    <n v="2012"/>
  </r>
  <r>
    <x v="24"/>
    <d v="2016-04-27T00:00:00"/>
    <n v="2034"/>
  </r>
  <r>
    <x v="24"/>
    <d v="2016-04-28T00:00:00"/>
    <n v="2182"/>
  </r>
  <r>
    <x v="24"/>
    <d v="2016-04-29T00:00:00"/>
    <n v="2254"/>
  </r>
  <r>
    <x v="24"/>
    <d v="2016-04-30T00:00:00"/>
    <n v="2002"/>
  </r>
  <r>
    <x v="24"/>
    <d v="2016-05-01T00:00:00"/>
    <n v="1740"/>
  </r>
  <r>
    <x v="24"/>
    <d v="2016-05-02T00:00:00"/>
    <n v="2162"/>
  </r>
  <r>
    <x v="24"/>
    <d v="2016-05-03T00:00:00"/>
    <n v="2072"/>
  </r>
  <r>
    <x v="24"/>
    <d v="2016-05-04T00:00:00"/>
    <n v="2086"/>
  </r>
  <r>
    <x v="24"/>
    <d v="2016-05-05T00:00:00"/>
    <n v="2066"/>
  </r>
  <r>
    <x v="24"/>
    <d v="2016-05-06T00:00:00"/>
    <n v="1850"/>
  </r>
  <r>
    <x v="24"/>
    <d v="2016-05-07T00:00:00"/>
    <n v="1947"/>
  </r>
  <r>
    <x v="24"/>
    <d v="2016-05-08T00:00:00"/>
    <n v="1659"/>
  </r>
  <r>
    <x v="24"/>
    <d v="2016-05-09T00:00:00"/>
    <n v="2105"/>
  </r>
  <r>
    <x v="24"/>
    <d v="2016-05-10T00:00:00"/>
    <n v="2361"/>
  </r>
  <r>
    <x v="24"/>
    <d v="2016-05-11T00:00:00"/>
    <n v="1855"/>
  </r>
  <r>
    <x v="24"/>
    <d v="2016-05-12T00:00:00"/>
    <n v="928"/>
  </r>
  <r>
    <x v="25"/>
    <d v="2016-04-12T00:00:00"/>
    <n v="2937"/>
  </r>
  <r>
    <x v="25"/>
    <d v="2016-04-13T00:00:00"/>
    <n v="2742"/>
  </r>
  <r>
    <x v="25"/>
    <d v="2016-04-14T00:00:00"/>
    <n v="2668"/>
  </r>
  <r>
    <x v="25"/>
    <d v="2016-04-15T00:00:00"/>
    <n v="2098"/>
  </r>
  <r>
    <x v="25"/>
    <d v="2016-04-16T00:00:00"/>
    <n v="2076"/>
  </r>
  <r>
    <x v="25"/>
    <d v="2016-04-17T00:00:00"/>
    <n v="2383"/>
  </r>
  <r>
    <x v="25"/>
    <d v="2016-04-18T00:00:00"/>
    <n v="2832"/>
  </r>
  <r>
    <x v="25"/>
    <d v="2016-04-19T00:00:00"/>
    <n v="2812"/>
  </r>
  <r>
    <x v="25"/>
    <d v="2016-04-20T00:00:00"/>
    <n v="3096"/>
  </r>
  <r>
    <x v="25"/>
    <d v="2016-04-21T00:00:00"/>
    <n v="2763"/>
  </r>
  <r>
    <x v="25"/>
    <d v="2016-04-22T00:00:00"/>
    <n v="2889"/>
  </r>
  <r>
    <x v="25"/>
    <d v="2016-04-23T00:00:00"/>
    <n v="2284"/>
  </r>
  <r>
    <x v="25"/>
    <d v="2016-04-24T00:00:00"/>
    <n v="2667"/>
  </r>
  <r>
    <x v="25"/>
    <d v="2016-04-25T00:00:00"/>
    <n v="3055"/>
  </r>
  <r>
    <x v="25"/>
    <d v="2016-04-26T00:00:00"/>
    <n v="2939"/>
  </r>
  <r>
    <x v="25"/>
    <d v="2016-04-27T00:00:00"/>
    <n v="2830"/>
  </r>
  <r>
    <x v="25"/>
    <d v="2016-04-28T00:00:00"/>
    <n v="2836"/>
  </r>
  <r>
    <x v="25"/>
    <d v="2016-04-29T00:00:00"/>
    <n v="3180"/>
  </r>
  <r>
    <x v="25"/>
    <d v="2016-04-30T00:00:00"/>
    <n v="2051"/>
  </r>
  <r>
    <x v="25"/>
    <d v="2016-05-01T00:00:00"/>
    <n v="2225"/>
  </r>
  <r>
    <x v="25"/>
    <d v="2016-05-02T00:00:00"/>
    <n v="2642"/>
  </r>
  <r>
    <x v="25"/>
    <d v="2016-05-03T00:00:00"/>
    <n v="2976"/>
  </r>
  <r>
    <x v="25"/>
    <d v="2016-05-04T00:00:00"/>
    <n v="1557"/>
  </r>
  <r>
    <x v="25"/>
    <d v="2016-05-05T00:00:00"/>
    <n v="2933"/>
  </r>
  <r>
    <x v="25"/>
    <d v="2016-05-06T00:00:00"/>
    <n v="2553"/>
  </r>
  <r>
    <x v="25"/>
    <d v="2016-05-07T00:00:00"/>
    <n v="120"/>
  </r>
  <r>
    <x v="26"/>
    <d v="2016-04-12T00:00:00"/>
    <n v="2772"/>
  </r>
  <r>
    <x v="26"/>
    <d v="2016-04-13T00:00:00"/>
    <n v="2516"/>
  </r>
  <r>
    <x v="26"/>
    <d v="2016-04-14T00:00:00"/>
    <n v="2734"/>
  </r>
  <r>
    <x v="26"/>
    <d v="2016-04-15T00:00:00"/>
    <n v="2395"/>
  </r>
  <r>
    <x v="26"/>
    <d v="2016-04-16T00:00:00"/>
    <n v="1635"/>
  </r>
  <r>
    <x v="26"/>
    <d v="2016-04-17T00:00:00"/>
    <n v="1629"/>
  </r>
  <r>
    <x v="26"/>
    <d v="2016-04-18T00:00:00"/>
    <n v="2743"/>
  </r>
  <r>
    <x v="26"/>
    <d v="2016-04-19T00:00:00"/>
    <n v="2944"/>
  </r>
  <r>
    <x v="26"/>
    <d v="2016-04-20T00:00:00"/>
    <n v="2997"/>
  </r>
  <r>
    <x v="26"/>
    <d v="2016-04-21T00:00:00"/>
    <n v="2463"/>
  </r>
  <r>
    <x v="26"/>
    <d v="2016-04-22T00:00:00"/>
    <n v="2846"/>
  </r>
  <r>
    <x v="26"/>
    <d v="2016-04-23T00:00:00"/>
    <n v="1965"/>
  </r>
  <r>
    <x v="26"/>
    <d v="2016-04-24T00:00:00"/>
    <n v="2049"/>
  </r>
  <r>
    <x v="26"/>
    <d v="2016-04-25T00:00:00"/>
    <n v="2752"/>
  </r>
  <r>
    <x v="26"/>
    <d v="2016-04-26T00:00:00"/>
    <n v="2781"/>
  </r>
  <r>
    <x v="26"/>
    <d v="2016-04-27T00:00:00"/>
    <n v="2693"/>
  </r>
  <r>
    <x v="26"/>
    <d v="2016-04-28T00:00:00"/>
    <n v="2862"/>
  </r>
  <r>
    <x v="26"/>
    <d v="2016-04-29T00:00:00"/>
    <n v="2616"/>
  </r>
  <r>
    <x v="26"/>
    <d v="2016-04-30T00:00:00"/>
    <n v="2995"/>
  </r>
  <r>
    <x v="26"/>
    <d v="2016-05-01T00:00:00"/>
    <n v="2730"/>
  </r>
  <r>
    <x v="26"/>
    <d v="2016-05-02T00:00:00"/>
    <n v="2754"/>
  </r>
  <r>
    <x v="26"/>
    <d v="2016-05-03T00:00:00"/>
    <n v="2754"/>
  </r>
  <r>
    <x v="26"/>
    <d v="2016-05-04T00:00:00"/>
    <n v="2655"/>
  </r>
  <r>
    <x v="26"/>
    <d v="2016-05-05T00:00:00"/>
    <n v="2386"/>
  </r>
  <r>
    <x v="26"/>
    <d v="2016-05-06T00:00:00"/>
    <n v="2924"/>
  </r>
  <r>
    <x v="26"/>
    <d v="2016-05-07T00:00:00"/>
    <n v="2739"/>
  </r>
  <r>
    <x v="26"/>
    <d v="2016-05-08T00:00:00"/>
    <n v="2534"/>
  </r>
  <r>
    <x v="26"/>
    <d v="2016-05-09T00:00:00"/>
    <n v="2960"/>
  </r>
  <r>
    <x v="26"/>
    <d v="2016-05-10T00:00:00"/>
    <n v="2800"/>
  </r>
  <r>
    <x v="26"/>
    <d v="2016-05-11T00:00:00"/>
    <n v="2735"/>
  </r>
  <r>
    <x v="26"/>
    <d v="2016-05-12T00:00:00"/>
    <n v="1199"/>
  </r>
  <r>
    <x v="27"/>
    <d v="2016-04-12T00:00:00"/>
    <n v="3186"/>
  </r>
  <r>
    <x v="27"/>
    <d v="2016-04-13T00:00:00"/>
    <n v="3140"/>
  </r>
  <r>
    <x v="27"/>
    <d v="2016-04-14T00:00:00"/>
    <n v="3411"/>
  </r>
  <r>
    <x v="27"/>
    <d v="2016-04-15T00:00:00"/>
    <n v="3410"/>
  </r>
  <r>
    <x v="27"/>
    <d v="2016-04-16T00:00:00"/>
    <n v="2867"/>
  </r>
  <r>
    <x v="27"/>
    <d v="2016-04-17T00:00:00"/>
    <n v="3213"/>
  </r>
  <r>
    <x v="27"/>
    <d v="2016-04-18T00:00:00"/>
    <n v="3133"/>
  </r>
  <r>
    <x v="27"/>
    <d v="2016-04-19T00:00:00"/>
    <n v="3114"/>
  </r>
  <r>
    <x v="27"/>
    <d v="2016-04-20T00:00:00"/>
    <n v="3043"/>
  </r>
  <r>
    <x v="27"/>
    <d v="2016-04-21T00:00:00"/>
    <n v="3103"/>
  </r>
  <r>
    <x v="27"/>
    <d v="2016-04-22T00:00:00"/>
    <n v="2655"/>
  </r>
  <r>
    <x v="27"/>
    <d v="2016-04-23T00:00:00"/>
    <n v="3554"/>
  </r>
  <r>
    <x v="27"/>
    <d v="2016-04-24T00:00:00"/>
    <n v="3577"/>
  </r>
  <r>
    <x v="27"/>
    <d v="2016-04-25T00:00:00"/>
    <n v="3403"/>
  </r>
  <r>
    <x v="27"/>
    <d v="2016-04-26T00:00:00"/>
    <n v="2846"/>
  </r>
  <r>
    <x v="27"/>
    <d v="2016-04-27T00:00:00"/>
    <n v="2852"/>
  </r>
  <r>
    <x v="27"/>
    <d v="2016-04-28T00:00:00"/>
    <n v="3062"/>
  </r>
  <r>
    <x v="27"/>
    <d v="2016-04-29T00:00:00"/>
    <n v="2794"/>
  </r>
  <r>
    <x v="27"/>
    <d v="2016-04-30T00:00:00"/>
    <n v="2408"/>
  </r>
  <r>
    <x v="27"/>
    <d v="2016-05-01T00:00:00"/>
    <n v="1886"/>
  </r>
  <r>
    <x v="27"/>
    <d v="2016-05-02T00:00:00"/>
    <n v="1988"/>
  </r>
  <r>
    <x v="27"/>
    <d v="2016-05-03T00:00:00"/>
    <n v="3023"/>
  </r>
  <r>
    <x v="27"/>
    <d v="2016-05-04T00:00:00"/>
    <n v="2918"/>
  </r>
  <r>
    <x v="27"/>
    <d v="2016-05-05T00:00:00"/>
    <n v="2950"/>
  </r>
  <r>
    <x v="27"/>
    <d v="2016-05-06T00:00:00"/>
    <n v="2859"/>
  </r>
  <r>
    <x v="27"/>
    <d v="2016-05-07T00:00:00"/>
    <n v="3331"/>
  </r>
  <r>
    <x v="27"/>
    <d v="2016-05-08T00:00:00"/>
    <n v="3589"/>
  </r>
  <r>
    <x v="27"/>
    <d v="2016-05-09T00:00:00"/>
    <n v="2765"/>
  </r>
  <r>
    <x v="27"/>
    <d v="2016-05-10T00:00:00"/>
    <n v="2926"/>
  </r>
  <r>
    <x v="27"/>
    <d v="2016-05-11T00:00:00"/>
    <n v="2809"/>
  </r>
  <r>
    <x v="27"/>
    <d v="2016-05-12T00:00:00"/>
    <n v="1505"/>
  </r>
  <r>
    <x v="28"/>
    <d v="2016-04-12T00:00:00"/>
    <n v="2044"/>
  </r>
  <r>
    <x v="28"/>
    <d v="2016-04-13T00:00:00"/>
    <n v="1935"/>
  </r>
  <r>
    <x v="28"/>
    <d v="2016-04-14T00:00:00"/>
    <n v="1705"/>
  </r>
  <r>
    <x v="28"/>
    <d v="2016-04-15T00:00:00"/>
    <n v="1632"/>
  </r>
  <r>
    <x v="28"/>
    <d v="2016-04-16T00:00:00"/>
    <n v="1880"/>
  </r>
  <r>
    <x v="28"/>
    <d v="2016-04-17T00:00:00"/>
    <n v="2112"/>
  </r>
  <r>
    <x v="28"/>
    <d v="2016-04-18T00:00:00"/>
    <n v="1829"/>
  </r>
  <r>
    <x v="28"/>
    <d v="2016-04-19T00:00:00"/>
    <n v="1763"/>
  </r>
  <r>
    <x v="28"/>
    <d v="2016-04-20T00:00:00"/>
    <n v="1931"/>
  </r>
  <r>
    <x v="28"/>
    <d v="2016-04-21T00:00:00"/>
    <n v="2218"/>
  </r>
  <r>
    <x v="28"/>
    <d v="2016-04-22T00:00:00"/>
    <n v="1651"/>
  </r>
  <r>
    <x v="28"/>
    <d v="2016-04-23T00:00:00"/>
    <n v="2132"/>
  </r>
  <r>
    <x v="28"/>
    <d v="2016-04-24T00:00:00"/>
    <n v="1976"/>
  </r>
  <r>
    <x v="28"/>
    <d v="2016-04-25T00:00:00"/>
    <n v="1909"/>
  </r>
  <r>
    <x v="28"/>
    <d v="2016-04-26T00:00:00"/>
    <n v="1813"/>
  </r>
  <r>
    <x v="28"/>
    <d v="2016-04-27T00:00:00"/>
    <n v="2008"/>
  </r>
  <r>
    <x v="28"/>
    <d v="2016-04-28T00:00:00"/>
    <n v="1580"/>
  </r>
  <r>
    <x v="28"/>
    <d v="2016-04-29T00:00:00"/>
    <n v="1854"/>
  </r>
  <r>
    <x v="28"/>
    <d v="2016-04-30T00:00:00"/>
    <n v="0"/>
  </r>
  <r>
    <x v="29"/>
    <d v="2016-04-12T00:00:00"/>
    <n v="3635"/>
  </r>
  <r>
    <x v="29"/>
    <d v="2016-04-13T00:00:00"/>
    <n v="4079"/>
  </r>
  <r>
    <x v="29"/>
    <d v="2016-04-14T00:00:00"/>
    <n v="4163"/>
  </r>
  <r>
    <x v="29"/>
    <d v="2016-04-15T00:00:00"/>
    <n v="3666"/>
  </r>
  <r>
    <x v="29"/>
    <d v="2016-04-16T00:00:00"/>
    <n v="3363"/>
  </r>
  <r>
    <x v="29"/>
    <d v="2016-04-17T00:00:00"/>
    <n v="2572"/>
  </r>
  <r>
    <x v="29"/>
    <d v="2016-04-18T00:00:00"/>
    <n v="4157"/>
  </r>
  <r>
    <x v="29"/>
    <d v="2016-04-19T00:00:00"/>
    <n v="4092"/>
  </r>
  <r>
    <x v="29"/>
    <d v="2016-04-20T00:00:00"/>
    <n v="3787"/>
  </r>
  <r>
    <x v="29"/>
    <d v="2016-04-21T00:00:00"/>
    <n v="4236"/>
  </r>
  <r>
    <x v="29"/>
    <d v="2016-04-22T00:00:00"/>
    <n v="4044"/>
  </r>
  <r>
    <x v="29"/>
    <d v="2016-04-23T00:00:00"/>
    <n v="2908"/>
  </r>
  <r>
    <x v="29"/>
    <d v="2016-04-24T00:00:00"/>
    <n v="2741"/>
  </r>
  <r>
    <x v="29"/>
    <d v="2016-04-25T00:00:00"/>
    <n v="4005"/>
  </r>
  <r>
    <x v="29"/>
    <d v="2016-04-26T00:00:00"/>
    <n v="3763"/>
  </r>
  <r>
    <x v="29"/>
    <d v="2016-04-27T00:00:00"/>
    <n v="3061"/>
  </r>
  <r>
    <x v="29"/>
    <d v="2016-04-28T00:00:00"/>
    <n v="2884"/>
  </r>
  <r>
    <x v="29"/>
    <d v="2016-04-29T00:00:00"/>
    <n v="2982"/>
  </r>
  <r>
    <x v="29"/>
    <d v="2016-04-30T00:00:00"/>
    <n v="2660"/>
  </r>
  <r>
    <x v="29"/>
    <d v="2016-05-01T00:00:00"/>
    <n v="3369"/>
  </r>
  <r>
    <x v="29"/>
    <d v="2016-05-02T00:00:00"/>
    <n v="3491"/>
  </r>
  <r>
    <x v="29"/>
    <d v="2016-05-03T00:00:00"/>
    <n v="3784"/>
  </r>
  <r>
    <x v="29"/>
    <d v="2016-05-04T00:00:00"/>
    <n v="3110"/>
  </r>
  <r>
    <x v="29"/>
    <d v="2016-05-05T00:00:00"/>
    <n v="3783"/>
  </r>
  <r>
    <x v="29"/>
    <d v="2016-05-06T00:00:00"/>
    <n v="3644"/>
  </r>
  <r>
    <x v="29"/>
    <d v="2016-05-07T00:00:00"/>
    <n v="2799"/>
  </r>
  <r>
    <x v="29"/>
    <d v="2016-05-08T00:00:00"/>
    <n v="2685"/>
  </r>
  <r>
    <x v="29"/>
    <d v="2016-05-09T00:00:00"/>
    <n v="3721"/>
  </r>
  <r>
    <x v="29"/>
    <d v="2016-05-10T00:00:00"/>
    <n v="3586"/>
  </r>
  <r>
    <x v="29"/>
    <d v="2016-05-11T00:00:00"/>
    <n v="3788"/>
  </r>
  <r>
    <x v="29"/>
    <d v="2016-05-12T00:00:00"/>
    <n v="1976"/>
  </r>
  <r>
    <x v="30"/>
    <d v="2016-04-12T00:00:00"/>
    <n v="2650"/>
  </r>
  <r>
    <x v="30"/>
    <d v="2016-04-13T00:00:00"/>
    <n v="2654"/>
  </r>
  <r>
    <x v="30"/>
    <d v="2016-04-14T00:00:00"/>
    <n v="2443"/>
  </r>
  <r>
    <x v="30"/>
    <d v="2016-04-15T00:00:00"/>
    <n v="2505"/>
  </r>
  <r>
    <x v="30"/>
    <d v="2016-04-16T00:00:00"/>
    <n v="2693"/>
  </r>
  <r>
    <x v="30"/>
    <d v="2016-04-17T00:00:00"/>
    <n v="2439"/>
  </r>
  <r>
    <x v="30"/>
    <d v="2016-04-18T00:00:00"/>
    <n v="2536"/>
  </r>
  <r>
    <x v="30"/>
    <d v="2016-04-19T00:00:00"/>
    <n v="2668"/>
  </r>
  <r>
    <x v="30"/>
    <d v="2016-04-20T00:00:00"/>
    <n v="2647"/>
  </r>
  <r>
    <x v="30"/>
    <d v="2016-04-21T00:00:00"/>
    <n v="2883"/>
  </r>
  <r>
    <x v="30"/>
    <d v="2016-04-22T00:00:00"/>
    <n v="2944"/>
  </r>
  <r>
    <x v="30"/>
    <d v="2016-04-23T00:00:00"/>
    <n v="3012"/>
  </r>
  <r>
    <x v="30"/>
    <d v="2016-04-24T00:00:00"/>
    <n v="2889"/>
  </r>
  <r>
    <x v="30"/>
    <d v="2016-04-25T00:00:00"/>
    <n v="2547"/>
  </r>
  <r>
    <x v="30"/>
    <d v="2016-04-26T00:00:00"/>
    <n v="3093"/>
  </r>
  <r>
    <x v="30"/>
    <d v="2016-04-27T00:00:00"/>
    <n v="3142"/>
  </r>
  <r>
    <x v="30"/>
    <d v="2016-04-28T00:00:00"/>
    <n v="2757"/>
  </r>
  <r>
    <x v="30"/>
    <d v="2016-04-29T00:00:00"/>
    <n v="3513"/>
  </r>
  <r>
    <x v="30"/>
    <d v="2016-04-30T00:00:00"/>
    <n v="3164"/>
  </r>
  <r>
    <x v="30"/>
    <d v="2016-05-01T00:00:00"/>
    <n v="2596"/>
  </r>
  <r>
    <x v="30"/>
    <d v="2016-05-02T00:00:00"/>
    <n v="2894"/>
  </r>
  <r>
    <x v="30"/>
    <d v="2016-05-03T00:00:00"/>
    <n v="3212"/>
  </r>
  <r>
    <x v="30"/>
    <d v="2016-05-04T00:00:00"/>
    <n v="2516"/>
  </r>
  <r>
    <x v="30"/>
    <d v="2016-05-05T00:00:00"/>
    <n v="3266"/>
  </r>
  <r>
    <x v="30"/>
    <d v="2016-05-06T00:00:00"/>
    <n v="2683"/>
  </r>
  <r>
    <x v="30"/>
    <d v="2016-05-07T00:00:00"/>
    <n v="2810"/>
  </r>
  <r>
    <x v="30"/>
    <d v="2016-05-08T00:00:00"/>
    <n v="2940"/>
  </r>
  <r>
    <x v="30"/>
    <d v="2016-05-09T00:00:00"/>
    <n v="2947"/>
  </r>
  <r>
    <x v="30"/>
    <d v="2016-05-10T00:00:00"/>
    <n v="2846"/>
  </r>
  <r>
    <x v="30"/>
    <d v="2016-05-11T00:00:00"/>
    <n v="2804"/>
  </r>
  <r>
    <x v="30"/>
    <d v="2016-05-12T00:00:00"/>
    <n v="0"/>
  </r>
  <r>
    <x v="31"/>
    <d v="2016-04-12T00:00:00"/>
    <n v="2044"/>
  </r>
  <r>
    <x v="31"/>
    <d v="2016-04-13T00:00:00"/>
    <n v="1934"/>
  </r>
  <r>
    <x v="31"/>
    <d v="2016-04-14T00:00:00"/>
    <n v="1963"/>
  </r>
  <r>
    <x v="31"/>
    <d v="2016-04-15T00:00:00"/>
    <n v="2009"/>
  </r>
  <r>
    <x v="31"/>
    <d v="2016-04-16T00:00:00"/>
    <n v="1721"/>
  </r>
  <r>
    <x v="31"/>
    <d v="2016-04-17T00:00:00"/>
    <n v="1688"/>
  </r>
  <r>
    <x v="31"/>
    <d v="2016-04-18T00:00:00"/>
    <n v="1688"/>
  </r>
  <r>
    <x v="31"/>
    <d v="2016-04-19T00:00:00"/>
    <n v="1688"/>
  </r>
  <r>
    <x v="31"/>
    <d v="2016-04-20T00:00:00"/>
    <n v="2188"/>
  </r>
  <r>
    <x v="31"/>
    <d v="2016-04-21T00:00:00"/>
    <n v="1720"/>
  </r>
  <r>
    <x v="31"/>
    <d v="2016-04-22T00:00:00"/>
    <n v="2419"/>
  </r>
  <r>
    <x v="31"/>
    <d v="2016-04-23T00:00:00"/>
    <n v="2748"/>
  </r>
  <r>
    <x v="31"/>
    <d v="2016-04-24T00:00:00"/>
    <n v="1799"/>
  </r>
  <r>
    <x v="31"/>
    <d v="2016-04-25T00:00:00"/>
    <n v="1688"/>
  </r>
  <r>
    <x v="31"/>
    <d v="2016-04-26T00:00:00"/>
    <n v="1928"/>
  </r>
  <r>
    <x v="31"/>
    <d v="2016-04-27T00:00:00"/>
    <n v="2067"/>
  </r>
  <r>
    <x v="31"/>
    <d v="2016-04-28T00:00:00"/>
    <n v="2780"/>
  </r>
  <r>
    <x v="31"/>
    <d v="2016-04-29T00:00:00"/>
    <n v="3101"/>
  </r>
  <r>
    <x v="31"/>
    <d v="2016-04-30T00:00:00"/>
    <n v="2896"/>
  </r>
  <r>
    <x v="31"/>
    <d v="2016-05-01T00:00:00"/>
    <n v="1962"/>
  </r>
  <r>
    <x v="31"/>
    <d v="2016-05-02T00:00:00"/>
    <n v="2015"/>
  </r>
  <r>
    <x v="31"/>
    <d v="2016-05-03T00:00:00"/>
    <n v="2297"/>
  </r>
  <r>
    <x v="31"/>
    <d v="2016-05-04T00:00:00"/>
    <n v="2067"/>
  </r>
  <r>
    <x v="31"/>
    <d v="2016-05-05T00:00:00"/>
    <n v="1688"/>
  </r>
  <r>
    <x v="31"/>
    <d v="2016-05-06T00:00:00"/>
    <n v="1688"/>
  </r>
  <r>
    <x v="31"/>
    <d v="2016-05-07T00:00:00"/>
    <n v="1688"/>
  </r>
  <r>
    <x v="31"/>
    <d v="2016-05-08T00:00:00"/>
    <n v="1688"/>
  </r>
  <r>
    <x v="31"/>
    <d v="2016-05-09T00:00:00"/>
    <n v="1688"/>
  </r>
  <r>
    <x v="31"/>
    <d v="2016-05-10T00:00:00"/>
    <n v="57"/>
  </r>
  <r>
    <x v="32"/>
    <d v="2016-04-12T00:00:00"/>
    <n v="3921"/>
  </r>
  <r>
    <x v="32"/>
    <d v="2016-04-13T00:00:00"/>
    <n v="3566"/>
  </r>
  <r>
    <x v="32"/>
    <d v="2016-04-14T00:00:00"/>
    <n v="3793"/>
  </r>
  <r>
    <x v="32"/>
    <d v="2016-04-15T00:00:00"/>
    <n v="3934"/>
  </r>
  <r>
    <x v="32"/>
    <d v="2016-04-16T00:00:00"/>
    <n v="4547"/>
  </r>
  <r>
    <x v="32"/>
    <d v="2016-04-17T00:00:00"/>
    <n v="3545"/>
  </r>
  <r>
    <x v="32"/>
    <d v="2016-04-18T00:00:00"/>
    <n v="2761"/>
  </r>
  <r>
    <x v="32"/>
    <d v="2016-04-19T00:00:00"/>
    <n v="3676"/>
  </r>
  <r>
    <x v="32"/>
    <d v="2016-04-20T00:00:00"/>
    <n v="3679"/>
  </r>
  <r>
    <x v="32"/>
    <d v="2016-04-21T00:00:00"/>
    <n v="3659"/>
  </r>
  <r>
    <x v="32"/>
    <d v="2016-04-22T00:00:00"/>
    <n v="3427"/>
  </r>
  <r>
    <x v="32"/>
    <d v="2016-04-23T00:00:00"/>
    <n v="3891"/>
  </r>
  <r>
    <x v="32"/>
    <d v="2016-04-24T00:00:00"/>
    <n v="3455"/>
  </r>
  <r>
    <x v="32"/>
    <d v="2016-04-25T00:00:00"/>
    <n v="3802"/>
  </r>
  <r>
    <x v="32"/>
    <d v="2016-04-26T00:00:00"/>
    <n v="2860"/>
  </r>
  <r>
    <x v="32"/>
    <d v="2016-04-27T00:00:00"/>
    <n v="3808"/>
  </r>
  <r>
    <x v="32"/>
    <d v="2016-04-28T00:00:00"/>
    <n v="3060"/>
  </r>
  <r>
    <x v="32"/>
    <d v="2016-04-29T00:00:00"/>
    <n v="2698"/>
  </r>
  <r>
    <x v="32"/>
    <d v="2016-04-30T00:00:00"/>
    <n v="4398"/>
  </r>
  <r>
    <x v="32"/>
    <d v="2016-05-01T00:00:00"/>
    <n v="2786"/>
  </r>
  <r>
    <x v="32"/>
    <d v="2016-05-02T00:00:00"/>
    <n v="2189"/>
  </r>
  <r>
    <x v="32"/>
    <d v="2016-05-03T00:00:00"/>
    <n v="2817"/>
  </r>
  <r>
    <x v="32"/>
    <d v="2016-05-04T00:00:00"/>
    <n v="3477"/>
  </r>
  <r>
    <x v="32"/>
    <d v="2016-05-05T00:00:00"/>
    <n v="3052"/>
  </r>
  <r>
    <x v="32"/>
    <d v="2016-05-06T00:00:00"/>
    <n v="4015"/>
  </r>
  <r>
    <x v="32"/>
    <d v="2016-05-07T00:00:00"/>
    <n v="4142"/>
  </r>
  <r>
    <x v="32"/>
    <d v="2016-05-08T00:00:00"/>
    <n v="2847"/>
  </r>
  <r>
    <x v="32"/>
    <d v="2016-05-09T00:00:00"/>
    <n v="3710"/>
  </r>
  <r>
    <x v="32"/>
    <d v="2016-05-10T00:00:00"/>
    <n v="2832"/>
  </r>
  <r>
    <x v="32"/>
    <d v="2016-05-11T00:00:00"/>
    <n v="3832"/>
  </r>
  <r>
    <x v="32"/>
    <d v="2016-05-12T00:00:0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503960366"/>
    <n v="31"/>
    <x v="0"/>
  </r>
  <r>
    <n v="1624580081"/>
    <n v="31"/>
    <x v="0"/>
  </r>
  <r>
    <n v="1644430081"/>
    <n v="30"/>
    <x v="0"/>
  </r>
  <r>
    <n v="1844505072"/>
    <n v="31"/>
    <x v="0"/>
  </r>
  <r>
    <n v="1927972279"/>
    <n v="31"/>
    <x v="0"/>
  </r>
  <r>
    <n v="2022484408"/>
    <n v="31"/>
    <x v="0"/>
  </r>
  <r>
    <n v="2026352035"/>
    <n v="31"/>
    <x v="0"/>
  </r>
  <r>
    <n v="2320127002"/>
    <n v="31"/>
    <x v="0"/>
  </r>
  <r>
    <n v="2347167796"/>
    <n v="18"/>
    <x v="1"/>
  </r>
  <r>
    <n v="2873212765"/>
    <n v="31"/>
    <x v="0"/>
  </r>
  <r>
    <n v="3372868164"/>
    <n v="20"/>
    <x v="1"/>
  </r>
  <r>
    <n v="3977333714"/>
    <n v="30"/>
    <x v="0"/>
  </r>
  <r>
    <n v="4020332650"/>
    <n v="31"/>
    <x v="0"/>
  </r>
  <r>
    <n v="4057192912"/>
    <n v="4"/>
    <x v="2"/>
  </r>
  <r>
    <n v="4319703577"/>
    <n v="31"/>
    <x v="0"/>
  </r>
  <r>
    <n v="4388161847"/>
    <n v="31"/>
    <x v="0"/>
  </r>
  <r>
    <n v="4445114986"/>
    <n v="31"/>
    <x v="0"/>
  </r>
  <r>
    <n v="4558609924"/>
    <n v="31"/>
    <x v="0"/>
  </r>
  <r>
    <n v="4702921684"/>
    <n v="31"/>
    <x v="0"/>
  </r>
  <r>
    <n v="5553957443"/>
    <n v="31"/>
    <x v="0"/>
  </r>
  <r>
    <n v="5577150313"/>
    <n v="30"/>
    <x v="0"/>
  </r>
  <r>
    <n v="6117666160"/>
    <n v="28"/>
    <x v="0"/>
  </r>
  <r>
    <n v="6290855005"/>
    <n v="29"/>
    <x v="0"/>
  </r>
  <r>
    <n v="6775888955"/>
    <n v="26"/>
    <x v="0"/>
  </r>
  <r>
    <n v="6962181067"/>
    <n v="31"/>
    <x v="0"/>
  </r>
  <r>
    <n v="7007744171"/>
    <n v="26"/>
    <x v="0"/>
  </r>
  <r>
    <n v="7086361926"/>
    <n v="31"/>
    <x v="0"/>
  </r>
  <r>
    <n v="8053475328"/>
    <n v="31"/>
    <x v="0"/>
  </r>
  <r>
    <n v="8253242879"/>
    <n v="19"/>
    <x v="1"/>
  </r>
  <r>
    <n v="8378563200"/>
    <n v="31"/>
    <x v="0"/>
  </r>
  <r>
    <n v="8583815059"/>
    <n v="31"/>
    <x v="0"/>
  </r>
  <r>
    <n v="8792009665"/>
    <n v="29"/>
    <x v="0"/>
  </r>
  <r>
    <n v="8877689391"/>
    <n v="3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503960366"/>
    <n v="7.8096773855147799"/>
    <x v="0"/>
  </r>
  <r>
    <n v="1624580081"/>
    <n v="3.9148387293661795"/>
    <x v="1"/>
  </r>
  <r>
    <n v="1644430081"/>
    <n v="5.2953333536783873"/>
    <x v="0"/>
  </r>
  <r>
    <n v="1844505072"/>
    <n v="1.7061290368437778"/>
    <x v="1"/>
  </r>
  <r>
    <n v="1927972279"/>
    <n v="0.63451612308140759"/>
    <x v="1"/>
  </r>
  <r>
    <n v="2022484408"/>
    <n v="8.0841934911666371"/>
    <x v="2"/>
  </r>
  <r>
    <n v="2026352035"/>
    <n v="3.4548387152533384"/>
    <x v="1"/>
  </r>
  <r>
    <n v="2320127002"/>
    <n v="3.1877419044894557"/>
    <x v="1"/>
  </r>
  <r>
    <n v="2347167796"/>
    <n v="6.3555555359150011"/>
    <x v="0"/>
  </r>
  <r>
    <n v="2873212765"/>
    <n v="5.1016128601566439"/>
    <x v="0"/>
  </r>
  <r>
    <n v="3372868164"/>
    <n v="4.707000041007996"/>
    <x v="1"/>
  </r>
  <r>
    <n v="3977333714"/>
    <n v="7.5169999440511095"/>
    <x v="0"/>
  </r>
  <r>
    <n v="4020332650"/>
    <n v="1.6261290389323431"/>
    <x v="1"/>
  </r>
  <r>
    <n v="4057192912"/>
    <n v="2.8625000119209298"/>
    <x v="1"/>
  </r>
  <r>
    <n v="4319703577"/>
    <n v="4.8922580470361057"/>
    <x v="1"/>
  </r>
  <r>
    <n v="4388161847"/>
    <n v="8.393225892897572"/>
    <x v="2"/>
  </r>
  <r>
    <n v="4445114986"/>
    <n v="3.2458064402303388"/>
    <x v="1"/>
  </r>
  <r>
    <n v="4558609924"/>
    <n v="5.0806451766721663"/>
    <x v="0"/>
  </r>
  <r>
    <n v="4702921684"/>
    <n v="6.9551612830931147"/>
    <x v="0"/>
  </r>
  <r>
    <n v="5553957443"/>
    <n v="5.6396774495801596"/>
    <x v="0"/>
  </r>
  <r>
    <n v="5577150313"/>
    <n v="6.2133333047231041"/>
    <x v="0"/>
  </r>
  <r>
    <n v="6117666160"/>
    <n v="5.342142914022717"/>
    <x v="0"/>
  </r>
  <r>
    <n v="6290855005"/>
    <n v="4.2724138046133104"/>
    <x v="1"/>
  </r>
  <r>
    <n v="6775888955"/>
    <n v="1.8134615161241252"/>
    <x v="1"/>
  </r>
  <r>
    <n v="6962181067"/>
    <n v="6.585806477454403"/>
    <x v="0"/>
  </r>
  <r>
    <n v="7007744171"/>
    <n v="8.0153845915427571"/>
    <x v="2"/>
  </r>
  <r>
    <n v="7086361926"/>
    <n v="6.3880645078156268"/>
    <x v="0"/>
  </r>
  <r>
    <n v="8053475328"/>
    <n v="11.475161198646786"/>
    <x v="2"/>
  </r>
  <r>
    <n v="8253242879"/>
    <n v="4.6673684684853809"/>
    <x v="1"/>
  </r>
  <r>
    <n v="8378563200"/>
    <n v="6.9135484618525318"/>
    <x v="0"/>
  </r>
  <r>
    <n v="8583815059"/>
    <n v="5.6154838223611172"/>
    <x v="0"/>
  </r>
  <r>
    <n v="8792009665"/>
    <n v="1.1865517168209478"/>
    <x v="1"/>
  </r>
  <r>
    <n v="8877689391"/>
    <n v="13.212903138129944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12-Apr"/>
    <n v="33"/>
    <x v="0"/>
    <n v="5.9827272485602991"/>
    <x v="0"/>
    <n v="271816"/>
    <n v="78893"/>
    <n v="736"/>
    <n v="259"/>
    <n v="6567"/>
  </r>
  <r>
    <s v="13-Apr"/>
    <n v="33"/>
    <x v="0"/>
    <n v="5.1033333160660481"/>
    <x v="1"/>
    <n v="237558"/>
    <n v="75459"/>
    <n v="671"/>
    <n v="349"/>
    <n v="5998"/>
  </r>
  <r>
    <s v="14-Apr"/>
    <n v="33"/>
    <x v="0"/>
    <n v="5.5993939624591302"/>
    <x v="2"/>
    <n v="255538"/>
    <n v="77761"/>
    <n v="691"/>
    <n v="409"/>
    <n v="6633"/>
  </r>
  <r>
    <s v="15-Apr"/>
    <n v="33"/>
    <x v="0"/>
    <n v="5.2878787770415796"/>
    <x v="2"/>
    <n v="248617"/>
    <n v="77721"/>
    <n v="633"/>
    <n v="326"/>
    <n v="7057"/>
  </r>
  <r>
    <s v="16-Apr"/>
    <n v="32"/>
    <x v="0"/>
    <n v="6.2915625174646248"/>
    <x v="0"/>
    <n v="277733"/>
    <n v="76574"/>
    <n v="891"/>
    <n v="484"/>
    <n v="6202"/>
  </r>
  <r>
    <s v="17-Apr"/>
    <n v="32"/>
    <x v="0"/>
    <n v="4.5406249602674507"/>
    <x v="1"/>
    <n v="205096"/>
    <n v="71391"/>
    <n v="605"/>
    <n v="379"/>
    <n v="5291"/>
  </r>
  <r>
    <s v="18-Apr"/>
    <n v="32"/>
    <x v="0"/>
    <n v="5.657812474993988"/>
    <x v="2"/>
    <n v="252703"/>
    <n v="74668"/>
    <n v="781"/>
    <n v="516"/>
    <n v="6025"/>
  </r>
  <r>
    <s v="19-Apr"/>
    <n v="32"/>
    <x v="0"/>
    <n v="5.8718749247491324"/>
    <x v="2"/>
    <n v="257557"/>
    <n v="75491"/>
    <n v="767"/>
    <n v="441"/>
    <n v="6461"/>
  </r>
  <r>
    <s v="20-Apr"/>
    <n v="32"/>
    <x v="0"/>
    <n v="5.9503125439514415"/>
    <x v="0"/>
    <n v="261215"/>
    <n v="76647"/>
    <n v="774"/>
    <n v="600"/>
    <n v="6515"/>
  </r>
  <r>
    <s v="21-Apr"/>
    <n v="32"/>
    <x v="0"/>
    <n v="6.030000067315993"/>
    <x v="0"/>
    <n v="263795"/>
    <n v="77500"/>
    <n v="859"/>
    <n v="478"/>
    <n v="5845"/>
  </r>
  <r>
    <s v="22-Apr"/>
    <n v="32"/>
    <x v="0"/>
    <n v="5.3278124725911784"/>
    <x v="2"/>
    <n v="238284"/>
    <n v="74485"/>
    <n v="782"/>
    <n v="424"/>
    <n v="6257"/>
  </r>
  <r>
    <s v="23-Apr"/>
    <n v="32"/>
    <x v="0"/>
    <n v="5.8412500396370906"/>
    <x v="2"/>
    <n v="267124"/>
    <n v="76709"/>
    <n v="601"/>
    <n v="481"/>
    <n v="7453"/>
  </r>
  <r>
    <s v="24-Apr"/>
    <n v="32"/>
    <x v="0"/>
    <n v="5.4675000272691285"/>
    <x v="2"/>
    <n v="236621"/>
    <n v="73326"/>
    <n v="673"/>
    <n v="439"/>
    <n v="5962"/>
  </r>
  <r>
    <s v="25-Apr"/>
    <n v="32"/>
    <x v="0"/>
    <n v="5.6328125181607911"/>
    <x v="2"/>
    <n v="253849"/>
    <n v="75186"/>
    <n v="909"/>
    <n v="364"/>
    <n v="6172"/>
  </r>
  <r>
    <s v="26-Apr"/>
    <n v="32"/>
    <x v="0"/>
    <n v="5.5346875265240651"/>
    <x v="2"/>
    <n v="250688"/>
    <n v="74604"/>
    <n v="634"/>
    <n v="564"/>
    <n v="6408"/>
  </r>
  <r>
    <s v="27-Apr"/>
    <n v="32"/>
    <x v="0"/>
    <n v="5.9153124988079089"/>
    <x v="2"/>
    <n v="258516"/>
    <n v="74514"/>
    <n v="757"/>
    <n v="345"/>
    <n v="6322"/>
  </r>
  <r>
    <s v="28-Apr"/>
    <n v="32"/>
    <x v="0"/>
    <n v="5.3615625165402907"/>
    <x v="2"/>
    <n v="242996"/>
    <n v="74114"/>
    <n v="575"/>
    <n v="378"/>
    <n v="6694"/>
  </r>
  <r>
    <s v="29-Apr"/>
    <n v="32"/>
    <x v="0"/>
    <n v="5.1812499882071306"/>
    <x v="2"/>
    <n v="234289"/>
    <n v="72722"/>
    <n v="520"/>
    <n v="448"/>
    <n v="6559"/>
  </r>
  <r>
    <s v="30-Apr"/>
    <n v="31"/>
    <x v="1"/>
    <n v="6.1006451037622274"/>
    <x v="0"/>
    <n v="258726"/>
    <n v="73592"/>
    <n v="628"/>
    <n v="513"/>
    <n v="6775"/>
  </r>
  <r>
    <s v="01-May"/>
    <n v="30"/>
    <x v="1"/>
    <n v="4.9749999940395355"/>
    <x v="1"/>
    <n v="206870"/>
    <n v="66913"/>
    <n v="679"/>
    <n v="471"/>
    <n v="4808"/>
  </r>
  <r>
    <s v="02-May"/>
    <n v="29"/>
    <x v="1"/>
    <n v="4.9672413643064184"/>
    <x v="1"/>
    <n v="204434"/>
    <n v="65988"/>
    <n v="466"/>
    <n v="382"/>
    <n v="5418"/>
  </r>
  <r>
    <s v="03-May"/>
    <n v="29"/>
    <x v="1"/>
    <n v="6.0944827448833614"/>
    <x v="0"/>
    <n v="248203"/>
    <n v="71163"/>
    <n v="723"/>
    <n v="430"/>
    <n v="5897"/>
  </r>
  <r>
    <s v="04-May"/>
    <n v="29"/>
    <x v="1"/>
    <n v="4.9403447919878456"/>
    <x v="1"/>
    <n v="196149"/>
    <n v="66211"/>
    <n v="405"/>
    <n v="323"/>
    <n v="5214"/>
  </r>
  <r>
    <s v="05-May"/>
    <n v="29"/>
    <x v="1"/>
    <n v="6.2165517437046933"/>
    <x v="0"/>
    <n v="253200"/>
    <n v="70037"/>
    <n v="640"/>
    <n v="448"/>
    <n v="6010"/>
  </r>
  <r>
    <s v="06-May"/>
    <n v="29"/>
    <x v="1"/>
    <n v="5.4572413758342639"/>
    <x v="2"/>
    <n v="217287"/>
    <n v="68877"/>
    <n v="592"/>
    <n v="328"/>
    <n v="5856"/>
  </r>
  <r>
    <s v="07-May"/>
    <n v="29"/>
    <x v="1"/>
    <n v="5.1244827714459618"/>
    <x v="1"/>
    <n v="207386"/>
    <n v="65141"/>
    <n v="598"/>
    <n v="407"/>
    <n v="5256"/>
  </r>
  <r>
    <s v="08-May"/>
    <n v="27"/>
    <x v="2"/>
    <n v="5.1399999812797281"/>
    <x v="1"/>
    <n v="190334"/>
    <n v="62193"/>
    <n v="461"/>
    <n v="469"/>
    <n v="4990"/>
  </r>
  <r>
    <s v="09-May"/>
    <n v="27"/>
    <x v="2"/>
    <n v="5.9629629585478066"/>
    <x v="0"/>
    <n v="222718"/>
    <n v="63063"/>
    <n v="617"/>
    <n v="418"/>
    <n v="5432"/>
  </r>
  <r>
    <s v="10-May"/>
    <n v="26"/>
    <x v="2"/>
    <n v="5.6661537530330515"/>
    <x v="2"/>
    <n v="206737"/>
    <n v="57963"/>
    <n v="629"/>
    <n v="485"/>
    <n v="4663"/>
  </r>
  <r>
    <s v="11-May"/>
    <n v="24"/>
    <x v="2"/>
    <n v="5.4945833086967468"/>
    <x v="2"/>
    <n v="180468"/>
    <n v="52562"/>
    <n v="510"/>
    <n v="348"/>
    <n v="4429"/>
  </r>
  <r>
    <s v="12-May"/>
    <n v="21"/>
    <x v="2"/>
    <n v="2.4433333211179296"/>
    <x v="1"/>
    <n v="73129"/>
    <n v="23925"/>
    <n v="88"/>
    <n v="45"/>
    <n v="20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4BF95D-9F60-47BC-B267-0A9FECF7E760}" name="PivotTable12" cacheId="2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UserId">
  <location ref="A3:B36" firstHeaderRow="1" firstDataRow="1" firstDataCol="1"/>
  <pivotFields count="3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numFmtId="14" showAll="0"/>
    <pivotField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Items count="1">
    <i/>
  </colItems>
  <dataFields count="1">
    <dataField name="Count of ActivityDay" fld="1" subtotal="count" baseField="0" baseItem="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D88729-6FB0-43F7-9113-916FE52320F9}" name="PivotTable13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F3:G7" firstHeaderRow="1" firstDataRow="1" firstDataCol="1"/>
  <pivotFields count="3"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2" subtotal="count" baseField="0" baseItem="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290738-924A-46C9-AF67-5086F17421D1}" name="PivotTable15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ategory">
  <location ref="F3:G7" firstHeaderRow="1" firstDataRow="1" firstDataCol="1"/>
  <pivotFields count="3">
    <pivotField showAll="0"/>
    <pivotField showAll="0"/>
    <pivotField axis="axisRow" dataField="1" showAll="0">
      <items count="4">
        <item x="1"/>
        <item x="0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2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0A36F-6CDC-456B-990F-9742BEFF191C}" name="PivotTable3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Travel Category">
  <location ref="O1:P5" firstHeaderRow="1" firstDataRow="1" firstDataCol="1"/>
  <pivotFields count="10">
    <pivotField showAll="0"/>
    <pivotField showAll="0"/>
    <pivotField showAll="0"/>
    <pivotField numFmtId="2"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ravel Category" fld="4" subtotal="count" baseField="0" baseItem="0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432E7-443B-480C-855C-744DCBF88A0F}" name="PivotTable2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ctivity Category">
  <location ref="L1:M5" firstHeaderRow="1" firstDataRow="1" firstDataCol="1"/>
  <pivotFields count="10"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ctivity Category" fld="2" subtotal="count" baseField="0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6C4AFE-CB9C-4BC3-99C0-395A78DFFB1A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ActivityDay" tableColumnId="2"/>
      <queryTableField id="3" name="Calori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FE3DFB-573C-44BE-AEE3-807A6A1AEF73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ActivityDay" tableColumnId="2"/>
      <queryTableField id="3" name="SedentaryMinutes" tableColumnId="3"/>
      <queryTableField id="4" name="LightlyActiveMinutes" tableColumnId="4"/>
      <queryTableField id="5" name="FairlyActiveMinutes" tableColumnId="5"/>
      <queryTableField id="6" name="VeryActiveMinutes" tableColumnId="6"/>
      <queryTableField id="7" name="SedentaryActiveDistance" tableColumnId="7"/>
      <queryTableField id="8" name="LightActiveDistance" tableColumnId="8"/>
      <queryTableField id="9" name="ModeratelyActiveDistance" tableColumnId="9"/>
      <queryTableField id="10" name="VeryActiveDistan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4B6D3-C9B5-4ABD-AFE0-A74167243407}" name="dailyCalories_merged" displayName="dailyCalories_merged" ref="A1:C941" tableType="queryTable" totalsRowShown="0">
  <autoFilter ref="A1:C941" xr:uid="{DC54B6D3-C9B5-4ABD-AFE0-A74167243407}"/>
  <tableColumns count="3">
    <tableColumn id="1" xr3:uid="{05EED4D7-F338-4903-B558-3CFD14A2BC5D}" uniqueName="1" name="Id" queryTableFieldId="1"/>
    <tableColumn id="2" xr3:uid="{A92E29D5-B40D-43C5-8D81-F6E19AE47608}" uniqueName="2" name="ActivityDay" queryTableFieldId="2" dataDxfId="6"/>
    <tableColumn id="3" xr3:uid="{AC5452BB-EA9E-438F-BF13-ECB384D1B815}" uniqueName="3" name="Calori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8D532A-88F1-47B5-8471-BC4C6DA247B9}" name="dailyIntensities_merged" displayName="dailyIntensities_merged" ref="A1:J941" tableType="queryTable" totalsRowShown="0">
  <autoFilter ref="A1:J941" xr:uid="{F18D532A-88F1-47B5-8471-BC4C6DA247B9}"/>
  <tableColumns count="10">
    <tableColumn id="1" xr3:uid="{4881A063-E0BD-4631-9E33-AF9EDDD00647}" uniqueName="1" name="Id" queryTableFieldId="1"/>
    <tableColumn id="2" xr3:uid="{6EF67555-35D9-4066-A7E1-F3FF6DFD2441}" uniqueName="2" name="ActivityDay" queryTableFieldId="2" dataDxfId="5"/>
    <tableColumn id="3" xr3:uid="{68E0CC29-0C29-48FB-89F6-D3244356E730}" uniqueName="3" name="SedentaryMinutes" queryTableFieldId="3"/>
    <tableColumn id="4" xr3:uid="{0781E574-BE8C-40DA-9BCE-A3BDE02E3EAA}" uniqueName="4" name="LightlyActiveMinutes" queryTableFieldId="4"/>
    <tableColumn id="5" xr3:uid="{0DF374BC-2F96-4577-90E7-E18A1318EE91}" uniqueName="5" name="FairlyActiveMinutes" queryTableFieldId="5"/>
    <tableColumn id="6" xr3:uid="{1062C925-8316-4FCE-8740-1352B7D86C36}" uniqueName="6" name="VeryActiveMinutes" queryTableFieldId="6"/>
    <tableColumn id="7" xr3:uid="{3BC4F791-3835-4B58-A719-4776BCE016B9}" uniqueName="7" name="SedentaryActiveDistance" queryTableFieldId="7"/>
    <tableColumn id="8" xr3:uid="{277E3490-F0B8-4E96-8C74-054C99DDCFCE}" uniqueName="8" name="LightActiveDistance" queryTableFieldId="8"/>
    <tableColumn id="9" xr3:uid="{A6BEA7E5-0286-489F-8134-FFF2AA56A26D}" uniqueName="9" name="ModeratelyActiveDistance" queryTableFieldId="9"/>
    <tableColumn id="10" xr3:uid="{CF0C9581-BF81-4AA6-A936-0F84EBBE773E}" uniqueName="10" name="VeryActiveDistan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8A8A-BDD9-4EFA-9869-F9FA96CC892A}">
  <dimension ref="A1:C941"/>
  <sheetViews>
    <sheetView tabSelected="1" workbookViewId="0">
      <selection activeCell="G18" sqref="G18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1503960366</v>
      </c>
      <c r="B2" s="1">
        <v>42472</v>
      </c>
      <c r="C2">
        <v>1985</v>
      </c>
    </row>
    <row r="3" spans="1:3" x14ac:dyDescent="0.3">
      <c r="A3">
        <v>1503960366</v>
      </c>
      <c r="B3" s="1">
        <v>42473</v>
      </c>
      <c r="C3">
        <v>1797</v>
      </c>
    </row>
    <row r="4" spans="1:3" x14ac:dyDescent="0.3">
      <c r="A4">
        <v>1503960366</v>
      </c>
      <c r="B4" s="1">
        <v>42474</v>
      </c>
      <c r="C4">
        <v>1776</v>
      </c>
    </row>
    <row r="5" spans="1:3" x14ac:dyDescent="0.3">
      <c r="A5">
        <v>1503960366</v>
      </c>
      <c r="B5" s="1">
        <v>42475</v>
      </c>
      <c r="C5">
        <v>1745</v>
      </c>
    </row>
    <row r="6" spans="1:3" x14ac:dyDescent="0.3">
      <c r="A6">
        <v>1503960366</v>
      </c>
      <c r="B6" s="1">
        <v>42476</v>
      </c>
      <c r="C6">
        <v>1863</v>
      </c>
    </row>
    <row r="7" spans="1:3" x14ac:dyDescent="0.3">
      <c r="A7">
        <v>1503960366</v>
      </c>
      <c r="B7" s="1">
        <v>42477</v>
      </c>
      <c r="C7">
        <v>1728</v>
      </c>
    </row>
    <row r="8" spans="1:3" x14ac:dyDescent="0.3">
      <c r="A8">
        <v>1503960366</v>
      </c>
      <c r="B8" s="1">
        <v>42478</v>
      </c>
      <c r="C8">
        <v>1921</v>
      </c>
    </row>
    <row r="9" spans="1:3" x14ac:dyDescent="0.3">
      <c r="A9">
        <v>1503960366</v>
      </c>
      <c r="B9" s="1">
        <v>42479</v>
      </c>
      <c r="C9">
        <v>2035</v>
      </c>
    </row>
    <row r="10" spans="1:3" x14ac:dyDescent="0.3">
      <c r="A10">
        <v>1503960366</v>
      </c>
      <c r="B10" s="1">
        <v>42480</v>
      </c>
      <c r="C10">
        <v>1786</v>
      </c>
    </row>
    <row r="11" spans="1:3" x14ac:dyDescent="0.3">
      <c r="A11">
        <v>1503960366</v>
      </c>
      <c r="B11" s="1">
        <v>42481</v>
      </c>
      <c r="C11">
        <v>1775</v>
      </c>
    </row>
    <row r="12" spans="1:3" x14ac:dyDescent="0.3">
      <c r="A12">
        <v>1503960366</v>
      </c>
      <c r="B12" s="1">
        <v>42482</v>
      </c>
      <c r="C12">
        <v>1827</v>
      </c>
    </row>
    <row r="13" spans="1:3" x14ac:dyDescent="0.3">
      <c r="A13">
        <v>1503960366</v>
      </c>
      <c r="B13" s="1">
        <v>42483</v>
      </c>
      <c r="C13">
        <v>1949</v>
      </c>
    </row>
    <row r="14" spans="1:3" x14ac:dyDescent="0.3">
      <c r="A14">
        <v>1503960366</v>
      </c>
      <c r="B14" s="1">
        <v>42484</v>
      </c>
      <c r="C14">
        <v>1788</v>
      </c>
    </row>
    <row r="15" spans="1:3" x14ac:dyDescent="0.3">
      <c r="A15">
        <v>1503960366</v>
      </c>
      <c r="B15" s="1">
        <v>42485</v>
      </c>
      <c r="C15">
        <v>2013</v>
      </c>
    </row>
    <row r="16" spans="1:3" x14ac:dyDescent="0.3">
      <c r="A16">
        <v>1503960366</v>
      </c>
      <c r="B16" s="1">
        <v>42486</v>
      </c>
      <c r="C16">
        <v>1970</v>
      </c>
    </row>
    <row r="17" spans="1:3" x14ac:dyDescent="0.3">
      <c r="A17">
        <v>1503960366</v>
      </c>
      <c r="B17" s="1">
        <v>42487</v>
      </c>
      <c r="C17">
        <v>2159</v>
      </c>
    </row>
    <row r="18" spans="1:3" x14ac:dyDescent="0.3">
      <c r="A18">
        <v>1503960366</v>
      </c>
      <c r="B18" s="1">
        <v>42488</v>
      </c>
      <c r="C18">
        <v>1898</v>
      </c>
    </row>
    <row r="19" spans="1:3" x14ac:dyDescent="0.3">
      <c r="A19">
        <v>1503960366</v>
      </c>
      <c r="B19" s="1">
        <v>42489</v>
      </c>
      <c r="C19">
        <v>1837</v>
      </c>
    </row>
    <row r="20" spans="1:3" x14ac:dyDescent="0.3">
      <c r="A20">
        <v>1503960366</v>
      </c>
      <c r="B20" s="1">
        <v>42490</v>
      </c>
      <c r="C20">
        <v>1947</v>
      </c>
    </row>
    <row r="21" spans="1:3" x14ac:dyDescent="0.3">
      <c r="A21">
        <v>1503960366</v>
      </c>
      <c r="B21" s="1">
        <v>42491</v>
      </c>
      <c r="C21">
        <v>1820</v>
      </c>
    </row>
    <row r="22" spans="1:3" x14ac:dyDescent="0.3">
      <c r="A22">
        <v>1503960366</v>
      </c>
      <c r="B22" s="1">
        <v>42492</v>
      </c>
      <c r="C22">
        <v>2004</v>
      </c>
    </row>
    <row r="23" spans="1:3" x14ac:dyDescent="0.3">
      <c r="A23">
        <v>1503960366</v>
      </c>
      <c r="B23" s="1">
        <v>42493</v>
      </c>
      <c r="C23">
        <v>1990</v>
      </c>
    </row>
    <row r="24" spans="1:3" x14ac:dyDescent="0.3">
      <c r="A24">
        <v>1503960366</v>
      </c>
      <c r="B24" s="1">
        <v>42494</v>
      </c>
      <c r="C24">
        <v>1819</v>
      </c>
    </row>
    <row r="25" spans="1:3" x14ac:dyDescent="0.3">
      <c r="A25">
        <v>1503960366</v>
      </c>
      <c r="B25" s="1">
        <v>42495</v>
      </c>
      <c r="C25">
        <v>1959</v>
      </c>
    </row>
    <row r="26" spans="1:3" x14ac:dyDescent="0.3">
      <c r="A26">
        <v>1503960366</v>
      </c>
      <c r="B26" s="1">
        <v>42496</v>
      </c>
      <c r="C26">
        <v>1896</v>
      </c>
    </row>
    <row r="27" spans="1:3" x14ac:dyDescent="0.3">
      <c r="A27">
        <v>1503960366</v>
      </c>
      <c r="B27" s="1">
        <v>42497</v>
      </c>
      <c r="C27">
        <v>1821</v>
      </c>
    </row>
    <row r="28" spans="1:3" x14ac:dyDescent="0.3">
      <c r="A28">
        <v>1503960366</v>
      </c>
      <c r="B28" s="1">
        <v>42498</v>
      </c>
      <c r="C28">
        <v>1740</v>
      </c>
    </row>
    <row r="29" spans="1:3" x14ac:dyDescent="0.3">
      <c r="A29">
        <v>1503960366</v>
      </c>
      <c r="B29" s="1">
        <v>42499</v>
      </c>
      <c r="C29">
        <v>1819</v>
      </c>
    </row>
    <row r="30" spans="1:3" x14ac:dyDescent="0.3">
      <c r="A30">
        <v>1503960366</v>
      </c>
      <c r="B30" s="1">
        <v>42500</v>
      </c>
      <c r="C30">
        <v>1859</v>
      </c>
    </row>
    <row r="31" spans="1:3" x14ac:dyDescent="0.3">
      <c r="A31">
        <v>1503960366</v>
      </c>
      <c r="B31" s="1">
        <v>42501</v>
      </c>
      <c r="C31">
        <v>1783</v>
      </c>
    </row>
    <row r="32" spans="1:3" x14ac:dyDescent="0.3">
      <c r="A32">
        <v>1503960366</v>
      </c>
      <c r="B32" s="1">
        <v>42502</v>
      </c>
      <c r="C32">
        <v>0</v>
      </c>
    </row>
    <row r="33" spans="1:3" x14ac:dyDescent="0.3">
      <c r="A33">
        <v>1624580081</v>
      </c>
      <c r="B33" s="1">
        <v>42472</v>
      </c>
      <c r="C33">
        <v>1432</v>
      </c>
    </row>
    <row r="34" spans="1:3" x14ac:dyDescent="0.3">
      <c r="A34">
        <v>1624580081</v>
      </c>
      <c r="B34" s="1">
        <v>42473</v>
      </c>
      <c r="C34">
        <v>1411</v>
      </c>
    </row>
    <row r="35" spans="1:3" x14ac:dyDescent="0.3">
      <c r="A35">
        <v>1624580081</v>
      </c>
      <c r="B35" s="1">
        <v>42474</v>
      </c>
      <c r="C35">
        <v>1572</v>
      </c>
    </row>
    <row r="36" spans="1:3" x14ac:dyDescent="0.3">
      <c r="A36">
        <v>1624580081</v>
      </c>
      <c r="B36" s="1">
        <v>42475</v>
      </c>
      <c r="C36">
        <v>1344</v>
      </c>
    </row>
    <row r="37" spans="1:3" x14ac:dyDescent="0.3">
      <c r="A37">
        <v>1624580081</v>
      </c>
      <c r="B37" s="1">
        <v>42476</v>
      </c>
      <c r="C37">
        <v>1463</v>
      </c>
    </row>
    <row r="38" spans="1:3" x14ac:dyDescent="0.3">
      <c r="A38">
        <v>1624580081</v>
      </c>
      <c r="B38" s="1">
        <v>42477</v>
      </c>
      <c r="C38">
        <v>1554</v>
      </c>
    </row>
    <row r="39" spans="1:3" x14ac:dyDescent="0.3">
      <c r="A39">
        <v>1624580081</v>
      </c>
      <c r="B39" s="1">
        <v>42478</v>
      </c>
      <c r="C39">
        <v>1604</v>
      </c>
    </row>
    <row r="40" spans="1:3" x14ac:dyDescent="0.3">
      <c r="A40">
        <v>1624580081</v>
      </c>
      <c r="B40" s="1">
        <v>42479</v>
      </c>
      <c r="C40">
        <v>1435</v>
      </c>
    </row>
    <row r="41" spans="1:3" x14ac:dyDescent="0.3">
      <c r="A41">
        <v>1624580081</v>
      </c>
      <c r="B41" s="1">
        <v>42480</v>
      </c>
      <c r="C41">
        <v>1446</v>
      </c>
    </row>
    <row r="42" spans="1:3" x14ac:dyDescent="0.3">
      <c r="A42">
        <v>1624580081</v>
      </c>
      <c r="B42" s="1">
        <v>42481</v>
      </c>
      <c r="C42">
        <v>1467</v>
      </c>
    </row>
    <row r="43" spans="1:3" x14ac:dyDescent="0.3">
      <c r="A43">
        <v>1624580081</v>
      </c>
      <c r="B43" s="1">
        <v>42482</v>
      </c>
      <c r="C43">
        <v>1470</v>
      </c>
    </row>
    <row r="44" spans="1:3" x14ac:dyDescent="0.3">
      <c r="A44">
        <v>1624580081</v>
      </c>
      <c r="B44" s="1">
        <v>42483</v>
      </c>
      <c r="C44">
        <v>1562</v>
      </c>
    </row>
    <row r="45" spans="1:3" x14ac:dyDescent="0.3">
      <c r="A45">
        <v>1624580081</v>
      </c>
      <c r="B45" s="1">
        <v>42484</v>
      </c>
      <c r="C45">
        <v>1617</v>
      </c>
    </row>
    <row r="46" spans="1:3" x14ac:dyDescent="0.3">
      <c r="A46">
        <v>1624580081</v>
      </c>
      <c r="B46" s="1">
        <v>42485</v>
      </c>
      <c r="C46">
        <v>1492</v>
      </c>
    </row>
    <row r="47" spans="1:3" x14ac:dyDescent="0.3">
      <c r="A47">
        <v>1624580081</v>
      </c>
      <c r="B47" s="1">
        <v>42486</v>
      </c>
      <c r="C47">
        <v>1402</v>
      </c>
    </row>
    <row r="48" spans="1:3" x14ac:dyDescent="0.3">
      <c r="A48">
        <v>1624580081</v>
      </c>
      <c r="B48" s="1">
        <v>42487</v>
      </c>
      <c r="C48">
        <v>1670</v>
      </c>
    </row>
    <row r="49" spans="1:3" x14ac:dyDescent="0.3">
      <c r="A49">
        <v>1624580081</v>
      </c>
      <c r="B49" s="1">
        <v>42488</v>
      </c>
      <c r="C49">
        <v>1401</v>
      </c>
    </row>
    <row r="50" spans="1:3" x14ac:dyDescent="0.3">
      <c r="A50">
        <v>1624580081</v>
      </c>
      <c r="B50" s="1">
        <v>42489</v>
      </c>
      <c r="C50">
        <v>1404</v>
      </c>
    </row>
    <row r="51" spans="1:3" x14ac:dyDescent="0.3">
      <c r="A51">
        <v>1624580081</v>
      </c>
      <c r="B51" s="1">
        <v>42490</v>
      </c>
      <c r="C51">
        <v>1655</v>
      </c>
    </row>
    <row r="52" spans="1:3" x14ac:dyDescent="0.3">
      <c r="A52">
        <v>1624580081</v>
      </c>
      <c r="B52" s="1">
        <v>42491</v>
      </c>
      <c r="C52">
        <v>2690</v>
      </c>
    </row>
    <row r="53" spans="1:3" x14ac:dyDescent="0.3">
      <c r="A53">
        <v>1624580081</v>
      </c>
      <c r="B53" s="1">
        <v>42492</v>
      </c>
      <c r="C53">
        <v>1497</v>
      </c>
    </row>
    <row r="54" spans="1:3" x14ac:dyDescent="0.3">
      <c r="A54">
        <v>1624580081</v>
      </c>
      <c r="B54" s="1">
        <v>42493</v>
      </c>
      <c r="C54">
        <v>1334</v>
      </c>
    </row>
    <row r="55" spans="1:3" x14ac:dyDescent="0.3">
      <c r="A55">
        <v>1624580081</v>
      </c>
      <c r="B55" s="1">
        <v>42494</v>
      </c>
      <c r="C55">
        <v>1368</v>
      </c>
    </row>
    <row r="56" spans="1:3" x14ac:dyDescent="0.3">
      <c r="A56">
        <v>1624580081</v>
      </c>
      <c r="B56" s="1">
        <v>42495</v>
      </c>
      <c r="C56">
        <v>1370</v>
      </c>
    </row>
    <row r="57" spans="1:3" x14ac:dyDescent="0.3">
      <c r="A57">
        <v>1624580081</v>
      </c>
      <c r="B57" s="1">
        <v>42496</v>
      </c>
      <c r="C57">
        <v>1341</v>
      </c>
    </row>
    <row r="58" spans="1:3" x14ac:dyDescent="0.3">
      <c r="A58">
        <v>1624580081</v>
      </c>
      <c r="B58" s="1">
        <v>42497</v>
      </c>
      <c r="C58">
        <v>1474</v>
      </c>
    </row>
    <row r="59" spans="1:3" x14ac:dyDescent="0.3">
      <c r="A59">
        <v>1624580081</v>
      </c>
      <c r="B59" s="1">
        <v>42498</v>
      </c>
      <c r="C59">
        <v>1427</v>
      </c>
    </row>
    <row r="60" spans="1:3" x14ac:dyDescent="0.3">
      <c r="A60">
        <v>1624580081</v>
      </c>
      <c r="B60" s="1">
        <v>42499</v>
      </c>
      <c r="C60">
        <v>1328</v>
      </c>
    </row>
    <row r="61" spans="1:3" x14ac:dyDescent="0.3">
      <c r="A61">
        <v>1624580081</v>
      </c>
      <c r="B61" s="1">
        <v>42500</v>
      </c>
      <c r="C61">
        <v>1393</v>
      </c>
    </row>
    <row r="62" spans="1:3" x14ac:dyDescent="0.3">
      <c r="A62">
        <v>1624580081</v>
      </c>
      <c r="B62" s="1">
        <v>42501</v>
      </c>
      <c r="C62">
        <v>1359</v>
      </c>
    </row>
    <row r="63" spans="1:3" x14ac:dyDescent="0.3">
      <c r="A63">
        <v>1624580081</v>
      </c>
      <c r="B63" s="1">
        <v>42502</v>
      </c>
      <c r="C63">
        <v>1002</v>
      </c>
    </row>
    <row r="64" spans="1:3" x14ac:dyDescent="0.3">
      <c r="A64">
        <v>1644430081</v>
      </c>
      <c r="B64" s="1">
        <v>42472</v>
      </c>
      <c r="C64">
        <v>3199</v>
      </c>
    </row>
    <row r="65" spans="1:3" x14ac:dyDescent="0.3">
      <c r="A65">
        <v>1644430081</v>
      </c>
      <c r="B65" s="1">
        <v>42473</v>
      </c>
      <c r="C65">
        <v>2902</v>
      </c>
    </row>
    <row r="66" spans="1:3" x14ac:dyDescent="0.3">
      <c r="A66">
        <v>1644430081</v>
      </c>
      <c r="B66" s="1">
        <v>42474</v>
      </c>
      <c r="C66">
        <v>3226</v>
      </c>
    </row>
    <row r="67" spans="1:3" x14ac:dyDescent="0.3">
      <c r="A67">
        <v>1644430081</v>
      </c>
      <c r="B67" s="1">
        <v>42475</v>
      </c>
      <c r="C67">
        <v>2750</v>
      </c>
    </row>
    <row r="68" spans="1:3" x14ac:dyDescent="0.3">
      <c r="A68">
        <v>1644430081</v>
      </c>
      <c r="B68" s="1">
        <v>42476</v>
      </c>
      <c r="C68">
        <v>3493</v>
      </c>
    </row>
    <row r="69" spans="1:3" x14ac:dyDescent="0.3">
      <c r="A69">
        <v>1644430081</v>
      </c>
      <c r="B69" s="1">
        <v>42477</v>
      </c>
      <c r="C69">
        <v>3011</v>
      </c>
    </row>
    <row r="70" spans="1:3" x14ac:dyDescent="0.3">
      <c r="A70">
        <v>1644430081</v>
      </c>
      <c r="B70" s="1">
        <v>42478</v>
      </c>
      <c r="C70">
        <v>2806</v>
      </c>
    </row>
    <row r="71" spans="1:3" x14ac:dyDescent="0.3">
      <c r="A71">
        <v>1644430081</v>
      </c>
      <c r="B71" s="1">
        <v>42479</v>
      </c>
      <c r="C71">
        <v>3300</v>
      </c>
    </row>
    <row r="72" spans="1:3" x14ac:dyDescent="0.3">
      <c r="A72">
        <v>1644430081</v>
      </c>
      <c r="B72" s="1">
        <v>42480</v>
      </c>
      <c r="C72">
        <v>2430</v>
      </c>
    </row>
    <row r="73" spans="1:3" x14ac:dyDescent="0.3">
      <c r="A73">
        <v>1644430081</v>
      </c>
      <c r="B73" s="1">
        <v>42481</v>
      </c>
      <c r="C73">
        <v>2140</v>
      </c>
    </row>
    <row r="74" spans="1:3" x14ac:dyDescent="0.3">
      <c r="A74">
        <v>1644430081</v>
      </c>
      <c r="B74" s="1">
        <v>42482</v>
      </c>
      <c r="C74">
        <v>2344</v>
      </c>
    </row>
    <row r="75" spans="1:3" x14ac:dyDescent="0.3">
      <c r="A75">
        <v>1644430081</v>
      </c>
      <c r="B75" s="1">
        <v>42483</v>
      </c>
      <c r="C75">
        <v>2677</v>
      </c>
    </row>
    <row r="76" spans="1:3" x14ac:dyDescent="0.3">
      <c r="A76">
        <v>1644430081</v>
      </c>
      <c r="B76" s="1">
        <v>42484</v>
      </c>
      <c r="C76">
        <v>2413</v>
      </c>
    </row>
    <row r="77" spans="1:3" x14ac:dyDescent="0.3">
      <c r="A77">
        <v>1644430081</v>
      </c>
      <c r="B77" s="1">
        <v>42485</v>
      </c>
      <c r="C77">
        <v>2497</v>
      </c>
    </row>
    <row r="78" spans="1:3" x14ac:dyDescent="0.3">
      <c r="A78">
        <v>1644430081</v>
      </c>
      <c r="B78" s="1">
        <v>42486</v>
      </c>
      <c r="C78">
        <v>3123</v>
      </c>
    </row>
    <row r="79" spans="1:3" x14ac:dyDescent="0.3">
      <c r="A79">
        <v>1644430081</v>
      </c>
      <c r="B79" s="1">
        <v>42487</v>
      </c>
      <c r="C79">
        <v>2489</v>
      </c>
    </row>
    <row r="80" spans="1:3" x14ac:dyDescent="0.3">
      <c r="A80">
        <v>1644430081</v>
      </c>
      <c r="B80" s="1">
        <v>42488</v>
      </c>
      <c r="C80">
        <v>3108</v>
      </c>
    </row>
    <row r="81" spans="1:3" x14ac:dyDescent="0.3">
      <c r="A81">
        <v>1644430081</v>
      </c>
      <c r="B81" s="1">
        <v>42489</v>
      </c>
      <c r="C81">
        <v>2498</v>
      </c>
    </row>
    <row r="82" spans="1:3" x14ac:dyDescent="0.3">
      <c r="A82">
        <v>1644430081</v>
      </c>
      <c r="B82" s="1">
        <v>42490</v>
      </c>
      <c r="C82">
        <v>3846</v>
      </c>
    </row>
    <row r="83" spans="1:3" x14ac:dyDescent="0.3">
      <c r="A83">
        <v>1644430081</v>
      </c>
      <c r="B83" s="1">
        <v>42491</v>
      </c>
      <c r="C83">
        <v>2696</v>
      </c>
    </row>
    <row r="84" spans="1:3" x14ac:dyDescent="0.3">
      <c r="A84">
        <v>1644430081</v>
      </c>
      <c r="B84" s="1">
        <v>42492</v>
      </c>
      <c r="C84">
        <v>2580</v>
      </c>
    </row>
    <row r="85" spans="1:3" x14ac:dyDescent="0.3">
      <c r="A85">
        <v>1644430081</v>
      </c>
      <c r="B85" s="1">
        <v>42493</v>
      </c>
      <c r="C85">
        <v>3324</v>
      </c>
    </row>
    <row r="86" spans="1:3" x14ac:dyDescent="0.3">
      <c r="A86">
        <v>1644430081</v>
      </c>
      <c r="B86" s="1">
        <v>42494</v>
      </c>
      <c r="C86">
        <v>2222</v>
      </c>
    </row>
    <row r="87" spans="1:3" x14ac:dyDescent="0.3">
      <c r="A87">
        <v>1644430081</v>
      </c>
      <c r="B87" s="1">
        <v>42495</v>
      </c>
      <c r="C87">
        <v>2463</v>
      </c>
    </row>
    <row r="88" spans="1:3" x14ac:dyDescent="0.3">
      <c r="A88">
        <v>1644430081</v>
      </c>
      <c r="B88" s="1">
        <v>42496</v>
      </c>
      <c r="C88">
        <v>3328</v>
      </c>
    </row>
    <row r="89" spans="1:3" x14ac:dyDescent="0.3">
      <c r="A89">
        <v>1644430081</v>
      </c>
      <c r="B89" s="1">
        <v>42497</v>
      </c>
      <c r="C89">
        <v>3404</v>
      </c>
    </row>
    <row r="90" spans="1:3" x14ac:dyDescent="0.3">
      <c r="A90">
        <v>1644430081</v>
      </c>
      <c r="B90" s="1">
        <v>42498</v>
      </c>
      <c r="C90">
        <v>2987</v>
      </c>
    </row>
    <row r="91" spans="1:3" x14ac:dyDescent="0.3">
      <c r="A91">
        <v>1644430081</v>
      </c>
      <c r="B91" s="1">
        <v>42499</v>
      </c>
      <c r="C91">
        <v>3008</v>
      </c>
    </row>
    <row r="92" spans="1:3" x14ac:dyDescent="0.3">
      <c r="A92">
        <v>1644430081</v>
      </c>
      <c r="B92" s="1">
        <v>42500</v>
      </c>
      <c r="C92">
        <v>2799</v>
      </c>
    </row>
    <row r="93" spans="1:3" x14ac:dyDescent="0.3">
      <c r="A93">
        <v>1644430081</v>
      </c>
      <c r="B93" s="1">
        <v>42501</v>
      </c>
      <c r="C93">
        <v>1276</v>
      </c>
    </row>
    <row r="94" spans="1:3" x14ac:dyDescent="0.3">
      <c r="A94">
        <v>1844505072</v>
      </c>
      <c r="B94" s="1">
        <v>42472</v>
      </c>
      <c r="C94">
        <v>2030</v>
      </c>
    </row>
    <row r="95" spans="1:3" x14ac:dyDescent="0.3">
      <c r="A95">
        <v>1844505072</v>
      </c>
      <c r="B95" s="1">
        <v>42473</v>
      </c>
      <c r="C95">
        <v>1860</v>
      </c>
    </row>
    <row r="96" spans="1:3" x14ac:dyDescent="0.3">
      <c r="A96">
        <v>1844505072</v>
      </c>
      <c r="B96" s="1">
        <v>42474</v>
      </c>
      <c r="C96">
        <v>2130</v>
      </c>
    </row>
    <row r="97" spans="1:3" x14ac:dyDescent="0.3">
      <c r="A97">
        <v>1844505072</v>
      </c>
      <c r="B97" s="1">
        <v>42475</v>
      </c>
      <c r="C97">
        <v>1725</v>
      </c>
    </row>
    <row r="98" spans="1:3" x14ac:dyDescent="0.3">
      <c r="A98">
        <v>1844505072</v>
      </c>
      <c r="B98" s="1">
        <v>42476</v>
      </c>
      <c r="C98">
        <v>1657</v>
      </c>
    </row>
    <row r="99" spans="1:3" x14ac:dyDescent="0.3">
      <c r="A99">
        <v>1844505072</v>
      </c>
      <c r="B99" s="1">
        <v>42477</v>
      </c>
      <c r="C99">
        <v>1793</v>
      </c>
    </row>
    <row r="100" spans="1:3" x14ac:dyDescent="0.3">
      <c r="A100">
        <v>1844505072</v>
      </c>
      <c r="B100" s="1">
        <v>42478</v>
      </c>
      <c r="C100">
        <v>1814</v>
      </c>
    </row>
    <row r="101" spans="1:3" x14ac:dyDescent="0.3">
      <c r="A101">
        <v>1844505072</v>
      </c>
      <c r="B101" s="1">
        <v>42479</v>
      </c>
      <c r="C101">
        <v>1366</v>
      </c>
    </row>
    <row r="102" spans="1:3" x14ac:dyDescent="0.3">
      <c r="A102">
        <v>1844505072</v>
      </c>
      <c r="B102" s="1">
        <v>42480</v>
      </c>
      <c r="C102">
        <v>1349</v>
      </c>
    </row>
    <row r="103" spans="1:3" x14ac:dyDescent="0.3">
      <c r="A103">
        <v>1844505072</v>
      </c>
      <c r="B103" s="1">
        <v>42481</v>
      </c>
      <c r="C103">
        <v>2062</v>
      </c>
    </row>
    <row r="104" spans="1:3" x14ac:dyDescent="0.3">
      <c r="A104">
        <v>1844505072</v>
      </c>
      <c r="B104" s="1">
        <v>42482</v>
      </c>
      <c r="C104">
        <v>1827</v>
      </c>
    </row>
    <row r="105" spans="1:3" x14ac:dyDescent="0.3">
      <c r="A105">
        <v>1844505072</v>
      </c>
      <c r="B105" s="1">
        <v>42483</v>
      </c>
      <c r="C105">
        <v>1645</v>
      </c>
    </row>
    <row r="106" spans="1:3" x14ac:dyDescent="0.3">
      <c r="A106">
        <v>1844505072</v>
      </c>
      <c r="B106" s="1">
        <v>42484</v>
      </c>
      <c r="C106">
        <v>1347</v>
      </c>
    </row>
    <row r="107" spans="1:3" x14ac:dyDescent="0.3">
      <c r="A107">
        <v>1844505072</v>
      </c>
      <c r="B107" s="1">
        <v>42485</v>
      </c>
      <c r="C107">
        <v>1347</v>
      </c>
    </row>
    <row r="108" spans="1:3" x14ac:dyDescent="0.3">
      <c r="A108">
        <v>1844505072</v>
      </c>
      <c r="B108" s="1">
        <v>42486</v>
      </c>
      <c r="C108">
        <v>1347</v>
      </c>
    </row>
    <row r="109" spans="1:3" x14ac:dyDescent="0.3">
      <c r="A109">
        <v>1844505072</v>
      </c>
      <c r="B109" s="1">
        <v>42487</v>
      </c>
      <c r="C109">
        <v>1348</v>
      </c>
    </row>
    <row r="110" spans="1:3" x14ac:dyDescent="0.3">
      <c r="A110">
        <v>1844505072</v>
      </c>
      <c r="B110" s="1">
        <v>42488</v>
      </c>
      <c r="C110">
        <v>1992</v>
      </c>
    </row>
    <row r="111" spans="1:3" x14ac:dyDescent="0.3">
      <c r="A111">
        <v>1844505072</v>
      </c>
      <c r="B111" s="1">
        <v>42489</v>
      </c>
      <c r="C111">
        <v>1856</v>
      </c>
    </row>
    <row r="112" spans="1:3" x14ac:dyDescent="0.3">
      <c r="A112">
        <v>1844505072</v>
      </c>
      <c r="B112" s="1">
        <v>42490</v>
      </c>
      <c r="C112">
        <v>1763</v>
      </c>
    </row>
    <row r="113" spans="1:3" x14ac:dyDescent="0.3">
      <c r="A113">
        <v>1844505072</v>
      </c>
      <c r="B113" s="1">
        <v>42491</v>
      </c>
      <c r="C113">
        <v>1541</v>
      </c>
    </row>
    <row r="114" spans="1:3" x14ac:dyDescent="0.3">
      <c r="A114">
        <v>1844505072</v>
      </c>
      <c r="B114" s="1">
        <v>42492</v>
      </c>
      <c r="C114">
        <v>1348</v>
      </c>
    </row>
    <row r="115" spans="1:3" x14ac:dyDescent="0.3">
      <c r="A115">
        <v>1844505072</v>
      </c>
      <c r="B115" s="1">
        <v>42493</v>
      </c>
      <c r="C115">
        <v>1742</v>
      </c>
    </row>
    <row r="116" spans="1:3" x14ac:dyDescent="0.3">
      <c r="A116">
        <v>1844505072</v>
      </c>
      <c r="B116" s="1">
        <v>42494</v>
      </c>
      <c r="C116">
        <v>1549</v>
      </c>
    </row>
    <row r="117" spans="1:3" x14ac:dyDescent="0.3">
      <c r="A117">
        <v>1844505072</v>
      </c>
      <c r="B117" s="1">
        <v>42495</v>
      </c>
      <c r="C117">
        <v>1589</v>
      </c>
    </row>
    <row r="118" spans="1:3" x14ac:dyDescent="0.3">
      <c r="A118">
        <v>1844505072</v>
      </c>
      <c r="B118" s="1">
        <v>42496</v>
      </c>
      <c r="C118">
        <v>1351</v>
      </c>
    </row>
    <row r="119" spans="1:3" x14ac:dyDescent="0.3">
      <c r="A119">
        <v>1844505072</v>
      </c>
      <c r="B119" s="1">
        <v>42497</v>
      </c>
      <c r="C119">
        <v>1347</v>
      </c>
    </row>
    <row r="120" spans="1:3" x14ac:dyDescent="0.3">
      <c r="A120">
        <v>1844505072</v>
      </c>
      <c r="B120" s="1">
        <v>42498</v>
      </c>
      <c r="C120">
        <v>1347</v>
      </c>
    </row>
    <row r="121" spans="1:3" x14ac:dyDescent="0.3">
      <c r="A121">
        <v>1844505072</v>
      </c>
      <c r="B121" s="1">
        <v>42499</v>
      </c>
      <c r="C121">
        <v>1347</v>
      </c>
    </row>
    <row r="122" spans="1:3" x14ac:dyDescent="0.3">
      <c r="A122">
        <v>1844505072</v>
      </c>
      <c r="B122" s="1">
        <v>42500</v>
      </c>
      <c r="C122">
        <v>1347</v>
      </c>
    </row>
    <row r="123" spans="1:3" x14ac:dyDescent="0.3">
      <c r="A123">
        <v>1844505072</v>
      </c>
      <c r="B123" s="1">
        <v>42501</v>
      </c>
      <c r="C123">
        <v>1347</v>
      </c>
    </row>
    <row r="124" spans="1:3" x14ac:dyDescent="0.3">
      <c r="A124">
        <v>1844505072</v>
      </c>
      <c r="B124" s="1">
        <v>42502</v>
      </c>
      <c r="C124">
        <v>665</v>
      </c>
    </row>
    <row r="125" spans="1:3" x14ac:dyDescent="0.3">
      <c r="A125">
        <v>1927972279</v>
      </c>
      <c r="B125" s="1">
        <v>42472</v>
      </c>
      <c r="C125">
        <v>2220</v>
      </c>
    </row>
    <row r="126" spans="1:3" x14ac:dyDescent="0.3">
      <c r="A126">
        <v>1927972279</v>
      </c>
      <c r="B126" s="1">
        <v>42473</v>
      </c>
      <c r="C126">
        <v>2151</v>
      </c>
    </row>
    <row r="127" spans="1:3" x14ac:dyDescent="0.3">
      <c r="A127">
        <v>1927972279</v>
      </c>
      <c r="B127" s="1">
        <v>42474</v>
      </c>
      <c r="C127">
        <v>2383</v>
      </c>
    </row>
    <row r="128" spans="1:3" x14ac:dyDescent="0.3">
      <c r="A128">
        <v>1927972279</v>
      </c>
      <c r="B128" s="1">
        <v>42475</v>
      </c>
      <c r="C128">
        <v>2221</v>
      </c>
    </row>
    <row r="129" spans="1:3" x14ac:dyDescent="0.3">
      <c r="A129">
        <v>1927972279</v>
      </c>
      <c r="B129" s="1">
        <v>42476</v>
      </c>
      <c r="C129">
        <v>2064</v>
      </c>
    </row>
    <row r="130" spans="1:3" x14ac:dyDescent="0.3">
      <c r="A130">
        <v>1927972279</v>
      </c>
      <c r="B130" s="1">
        <v>42477</v>
      </c>
      <c r="C130">
        <v>2063</v>
      </c>
    </row>
    <row r="131" spans="1:3" x14ac:dyDescent="0.3">
      <c r="A131">
        <v>1927972279</v>
      </c>
      <c r="B131" s="1">
        <v>42478</v>
      </c>
      <c r="C131">
        <v>2111</v>
      </c>
    </row>
    <row r="132" spans="1:3" x14ac:dyDescent="0.3">
      <c r="A132">
        <v>1927972279</v>
      </c>
      <c r="B132" s="1">
        <v>42479</v>
      </c>
      <c r="C132">
        <v>2063</v>
      </c>
    </row>
    <row r="133" spans="1:3" x14ac:dyDescent="0.3">
      <c r="A133">
        <v>1927972279</v>
      </c>
      <c r="B133" s="1">
        <v>42480</v>
      </c>
      <c r="C133">
        <v>2063</v>
      </c>
    </row>
    <row r="134" spans="1:3" x14ac:dyDescent="0.3">
      <c r="A134">
        <v>1927972279</v>
      </c>
      <c r="B134" s="1">
        <v>42481</v>
      </c>
      <c r="C134">
        <v>2064</v>
      </c>
    </row>
    <row r="135" spans="1:3" x14ac:dyDescent="0.3">
      <c r="A135">
        <v>1927972279</v>
      </c>
      <c r="B135" s="1">
        <v>42482</v>
      </c>
      <c r="C135">
        <v>2093</v>
      </c>
    </row>
    <row r="136" spans="1:3" x14ac:dyDescent="0.3">
      <c r="A136">
        <v>1927972279</v>
      </c>
      <c r="B136" s="1">
        <v>42483</v>
      </c>
      <c r="C136">
        <v>2499</v>
      </c>
    </row>
    <row r="137" spans="1:3" x14ac:dyDescent="0.3">
      <c r="A137">
        <v>1927972279</v>
      </c>
      <c r="B137" s="1">
        <v>42484</v>
      </c>
      <c r="C137">
        <v>2324</v>
      </c>
    </row>
    <row r="138" spans="1:3" x14ac:dyDescent="0.3">
      <c r="A138">
        <v>1927972279</v>
      </c>
      <c r="B138" s="1">
        <v>42485</v>
      </c>
      <c r="C138">
        <v>2100</v>
      </c>
    </row>
    <row r="139" spans="1:3" x14ac:dyDescent="0.3">
      <c r="A139">
        <v>1927972279</v>
      </c>
      <c r="B139" s="1">
        <v>42486</v>
      </c>
      <c r="C139">
        <v>2638</v>
      </c>
    </row>
    <row r="140" spans="1:3" x14ac:dyDescent="0.3">
      <c r="A140">
        <v>1927972279</v>
      </c>
      <c r="B140" s="1">
        <v>42487</v>
      </c>
      <c r="C140">
        <v>2063</v>
      </c>
    </row>
    <row r="141" spans="1:3" x14ac:dyDescent="0.3">
      <c r="A141">
        <v>1927972279</v>
      </c>
      <c r="B141" s="1">
        <v>42488</v>
      </c>
      <c r="C141">
        <v>2351</v>
      </c>
    </row>
    <row r="142" spans="1:3" x14ac:dyDescent="0.3">
      <c r="A142">
        <v>1927972279</v>
      </c>
      <c r="B142" s="1">
        <v>42489</v>
      </c>
      <c r="C142">
        <v>2063</v>
      </c>
    </row>
    <row r="143" spans="1:3" x14ac:dyDescent="0.3">
      <c r="A143">
        <v>1927972279</v>
      </c>
      <c r="B143" s="1">
        <v>42490</v>
      </c>
      <c r="C143">
        <v>2064</v>
      </c>
    </row>
    <row r="144" spans="1:3" x14ac:dyDescent="0.3">
      <c r="A144">
        <v>1927972279</v>
      </c>
      <c r="B144" s="1">
        <v>42491</v>
      </c>
      <c r="C144">
        <v>2411</v>
      </c>
    </row>
    <row r="145" spans="1:3" x14ac:dyDescent="0.3">
      <c r="A145">
        <v>1927972279</v>
      </c>
      <c r="B145" s="1">
        <v>42492</v>
      </c>
      <c r="C145">
        <v>2505</v>
      </c>
    </row>
    <row r="146" spans="1:3" x14ac:dyDescent="0.3">
      <c r="A146">
        <v>1927972279</v>
      </c>
      <c r="B146" s="1">
        <v>42493</v>
      </c>
      <c r="C146">
        <v>2195</v>
      </c>
    </row>
    <row r="147" spans="1:3" x14ac:dyDescent="0.3">
      <c r="A147">
        <v>1927972279</v>
      </c>
      <c r="B147" s="1">
        <v>42494</v>
      </c>
      <c r="C147">
        <v>2338</v>
      </c>
    </row>
    <row r="148" spans="1:3" x14ac:dyDescent="0.3">
      <c r="A148">
        <v>1927972279</v>
      </c>
      <c r="B148" s="1">
        <v>42495</v>
      </c>
      <c r="C148">
        <v>2063</v>
      </c>
    </row>
    <row r="149" spans="1:3" x14ac:dyDescent="0.3">
      <c r="A149">
        <v>1927972279</v>
      </c>
      <c r="B149" s="1">
        <v>42496</v>
      </c>
      <c r="C149">
        <v>2383</v>
      </c>
    </row>
    <row r="150" spans="1:3" x14ac:dyDescent="0.3">
      <c r="A150">
        <v>1927972279</v>
      </c>
      <c r="B150" s="1">
        <v>42497</v>
      </c>
      <c r="C150">
        <v>2229</v>
      </c>
    </row>
    <row r="151" spans="1:3" x14ac:dyDescent="0.3">
      <c r="A151">
        <v>1927972279</v>
      </c>
      <c r="B151" s="1">
        <v>42498</v>
      </c>
      <c r="C151">
        <v>2063</v>
      </c>
    </row>
    <row r="152" spans="1:3" x14ac:dyDescent="0.3">
      <c r="A152">
        <v>1927972279</v>
      </c>
      <c r="B152" s="1">
        <v>42499</v>
      </c>
      <c r="C152">
        <v>2063</v>
      </c>
    </row>
    <row r="153" spans="1:3" x14ac:dyDescent="0.3">
      <c r="A153">
        <v>1927972279</v>
      </c>
      <c r="B153" s="1">
        <v>42500</v>
      </c>
      <c r="C153">
        <v>2063</v>
      </c>
    </row>
    <row r="154" spans="1:3" x14ac:dyDescent="0.3">
      <c r="A154">
        <v>1927972279</v>
      </c>
      <c r="B154" s="1">
        <v>42501</v>
      </c>
      <c r="C154">
        <v>2063</v>
      </c>
    </row>
    <row r="155" spans="1:3" x14ac:dyDescent="0.3">
      <c r="A155">
        <v>1927972279</v>
      </c>
      <c r="B155" s="1">
        <v>42502</v>
      </c>
      <c r="C155">
        <v>1383</v>
      </c>
    </row>
    <row r="156" spans="1:3" x14ac:dyDescent="0.3">
      <c r="A156">
        <v>2022484408</v>
      </c>
      <c r="B156" s="1">
        <v>42472</v>
      </c>
      <c r="C156">
        <v>2390</v>
      </c>
    </row>
    <row r="157" spans="1:3" x14ac:dyDescent="0.3">
      <c r="A157">
        <v>2022484408</v>
      </c>
      <c r="B157" s="1">
        <v>42473</v>
      </c>
      <c r="C157">
        <v>2601</v>
      </c>
    </row>
    <row r="158" spans="1:3" x14ac:dyDescent="0.3">
      <c r="A158">
        <v>2022484408</v>
      </c>
      <c r="B158" s="1">
        <v>42474</v>
      </c>
      <c r="C158">
        <v>2312</v>
      </c>
    </row>
    <row r="159" spans="1:3" x14ac:dyDescent="0.3">
      <c r="A159">
        <v>2022484408</v>
      </c>
      <c r="B159" s="1">
        <v>42475</v>
      </c>
      <c r="C159">
        <v>2525</v>
      </c>
    </row>
    <row r="160" spans="1:3" x14ac:dyDescent="0.3">
      <c r="A160">
        <v>2022484408</v>
      </c>
      <c r="B160" s="1">
        <v>42476</v>
      </c>
      <c r="C160">
        <v>2177</v>
      </c>
    </row>
    <row r="161" spans="1:3" x14ac:dyDescent="0.3">
      <c r="A161">
        <v>2022484408</v>
      </c>
      <c r="B161" s="1">
        <v>42477</v>
      </c>
      <c r="C161">
        <v>2782</v>
      </c>
    </row>
    <row r="162" spans="1:3" x14ac:dyDescent="0.3">
      <c r="A162">
        <v>2022484408</v>
      </c>
      <c r="B162" s="1">
        <v>42478</v>
      </c>
      <c r="C162">
        <v>2770</v>
      </c>
    </row>
    <row r="163" spans="1:3" x14ac:dyDescent="0.3">
      <c r="A163">
        <v>2022484408</v>
      </c>
      <c r="B163" s="1">
        <v>42479</v>
      </c>
      <c r="C163">
        <v>2489</v>
      </c>
    </row>
    <row r="164" spans="1:3" x14ac:dyDescent="0.3">
      <c r="A164">
        <v>2022484408</v>
      </c>
      <c r="B164" s="1">
        <v>42480</v>
      </c>
      <c r="C164">
        <v>2897</v>
      </c>
    </row>
    <row r="165" spans="1:3" x14ac:dyDescent="0.3">
      <c r="A165">
        <v>2022484408</v>
      </c>
      <c r="B165" s="1">
        <v>42481</v>
      </c>
      <c r="C165">
        <v>3158</v>
      </c>
    </row>
    <row r="166" spans="1:3" x14ac:dyDescent="0.3">
      <c r="A166">
        <v>2022484408</v>
      </c>
      <c r="B166" s="1">
        <v>42482</v>
      </c>
      <c r="C166">
        <v>2638</v>
      </c>
    </row>
    <row r="167" spans="1:3" x14ac:dyDescent="0.3">
      <c r="A167">
        <v>2022484408</v>
      </c>
      <c r="B167" s="1">
        <v>42483</v>
      </c>
      <c r="C167">
        <v>2069</v>
      </c>
    </row>
    <row r="168" spans="1:3" x14ac:dyDescent="0.3">
      <c r="A168">
        <v>2022484408</v>
      </c>
      <c r="B168" s="1">
        <v>42484</v>
      </c>
      <c r="C168">
        <v>2529</v>
      </c>
    </row>
    <row r="169" spans="1:3" x14ac:dyDescent="0.3">
      <c r="A169">
        <v>2022484408</v>
      </c>
      <c r="B169" s="1">
        <v>42485</v>
      </c>
      <c r="C169">
        <v>2470</v>
      </c>
    </row>
    <row r="170" spans="1:3" x14ac:dyDescent="0.3">
      <c r="A170">
        <v>2022484408</v>
      </c>
      <c r="B170" s="1">
        <v>42486</v>
      </c>
      <c r="C170">
        <v>2793</v>
      </c>
    </row>
    <row r="171" spans="1:3" x14ac:dyDescent="0.3">
      <c r="A171">
        <v>2022484408</v>
      </c>
      <c r="B171" s="1">
        <v>42487</v>
      </c>
      <c r="C171">
        <v>2463</v>
      </c>
    </row>
    <row r="172" spans="1:3" x14ac:dyDescent="0.3">
      <c r="A172">
        <v>2022484408</v>
      </c>
      <c r="B172" s="1">
        <v>42488</v>
      </c>
      <c r="C172">
        <v>2296</v>
      </c>
    </row>
    <row r="173" spans="1:3" x14ac:dyDescent="0.3">
      <c r="A173">
        <v>2022484408</v>
      </c>
      <c r="B173" s="1">
        <v>42489</v>
      </c>
      <c r="C173">
        <v>2611</v>
      </c>
    </row>
    <row r="174" spans="1:3" x14ac:dyDescent="0.3">
      <c r="A174">
        <v>2022484408</v>
      </c>
      <c r="B174" s="1">
        <v>42490</v>
      </c>
      <c r="C174">
        <v>2732</v>
      </c>
    </row>
    <row r="175" spans="1:3" x14ac:dyDescent="0.3">
      <c r="A175">
        <v>2022484408</v>
      </c>
      <c r="B175" s="1">
        <v>42491</v>
      </c>
      <c r="C175">
        <v>2380</v>
      </c>
    </row>
    <row r="176" spans="1:3" x14ac:dyDescent="0.3">
      <c r="A176">
        <v>2022484408</v>
      </c>
      <c r="B176" s="1">
        <v>42492</v>
      </c>
      <c r="C176">
        <v>2473</v>
      </c>
    </row>
    <row r="177" spans="1:3" x14ac:dyDescent="0.3">
      <c r="A177">
        <v>2022484408</v>
      </c>
      <c r="B177" s="1">
        <v>42493</v>
      </c>
      <c r="C177">
        <v>2752</v>
      </c>
    </row>
    <row r="178" spans="1:3" x14ac:dyDescent="0.3">
      <c r="A178">
        <v>2022484408</v>
      </c>
      <c r="B178" s="1">
        <v>42494</v>
      </c>
      <c r="C178">
        <v>2649</v>
      </c>
    </row>
    <row r="179" spans="1:3" x14ac:dyDescent="0.3">
      <c r="A179">
        <v>2022484408</v>
      </c>
      <c r="B179" s="1">
        <v>42495</v>
      </c>
      <c r="C179">
        <v>2609</v>
      </c>
    </row>
    <row r="180" spans="1:3" x14ac:dyDescent="0.3">
      <c r="A180">
        <v>2022484408</v>
      </c>
      <c r="B180" s="1">
        <v>42496</v>
      </c>
      <c r="C180">
        <v>2498</v>
      </c>
    </row>
    <row r="181" spans="1:3" x14ac:dyDescent="0.3">
      <c r="A181">
        <v>2022484408</v>
      </c>
      <c r="B181" s="1">
        <v>42497</v>
      </c>
      <c r="C181">
        <v>1995</v>
      </c>
    </row>
    <row r="182" spans="1:3" x14ac:dyDescent="0.3">
      <c r="A182">
        <v>2022484408</v>
      </c>
      <c r="B182" s="1">
        <v>42498</v>
      </c>
      <c r="C182">
        <v>1848</v>
      </c>
    </row>
    <row r="183" spans="1:3" x14ac:dyDescent="0.3">
      <c r="A183">
        <v>2022484408</v>
      </c>
      <c r="B183" s="1">
        <v>42499</v>
      </c>
      <c r="C183">
        <v>2709</v>
      </c>
    </row>
    <row r="184" spans="1:3" x14ac:dyDescent="0.3">
      <c r="A184">
        <v>2022484408</v>
      </c>
      <c r="B184" s="1">
        <v>42500</v>
      </c>
      <c r="C184">
        <v>2797</v>
      </c>
    </row>
    <row r="185" spans="1:3" x14ac:dyDescent="0.3">
      <c r="A185">
        <v>2022484408</v>
      </c>
      <c r="B185" s="1">
        <v>42501</v>
      </c>
      <c r="C185">
        <v>2544</v>
      </c>
    </row>
    <row r="186" spans="1:3" x14ac:dyDescent="0.3">
      <c r="A186">
        <v>2022484408</v>
      </c>
      <c r="B186" s="1">
        <v>42502</v>
      </c>
      <c r="C186">
        <v>1853</v>
      </c>
    </row>
    <row r="187" spans="1:3" x14ac:dyDescent="0.3">
      <c r="A187">
        <v>2026352035</v>
      </c>
      <c r="B187" s="1">
        <v>42472</v>
      </c>
      <c r="C187">
        <v>1459</v>
      </c>
    </row>
    <row r="188" spans="1:3" x14ac:dyDescent="0.3">
      <c r="A188">
        <v>2026352035</v>
      </c>
      <c r="B188" s="1">
        <v>42473</v>
      </c>
      <c r="C188">
        <v>1521</v>
      </c>
    </row>
    <row r="189" spans="1:3" x14ac:dyDescent="0.3">
      <c r="A189">
        <v>2026352035</v>
      </c>
      <c r="B189" s="1">
        <v>42474</v>
      </c>
      <c r="C189">
        <v>1431</v>
      </c>
    </row>
    <row r="190" spans="1:3" x14ac:dyDescent="0.3">
      <c r="A190">
        <v>2026352035</v>
      </c>
      <c r="B190" s="1">
        <v>42475</v>
      </c>
      <c r="C190">
        <v>1444</v>
      </c>
    </row>
    <row r="191" spans="1:3" x14ac:dyDescent="0.3">
      <c r="A191">
        <v>2026352035</v>
      </c>
      <c r="B191" s="1">
        <v>42476</v>
      </c>
      <c r="C191">
        <v>1373</v>
      </c>
    </row>
    <row r="192" spans="1:3" x14ac:dyDescent="0.3">
      <c r="A192">
        <v>2026352035</v>
      </c>
      <c r="B192" s="1">
        <v>42477</v>
      </c>
      <c r="C192">
        <v>1214</v>
      </c>
    </row>
    <row r="193" spans="1:3" x14ac:dyDescent="0.3">
      <c r="A193">
        <v>2026352035</v>
      </c>
      <c r="B193" s="1">
        <v>42478</v>
      </c>
      <c r="C193">
        <v>1419</v>
      </c>
    </row>
    <row r="194" spans="1:3" x14ac:dyDescent="0.3">
      <c r="A194">
        <v>2026352035</v>
      </c>
      <c r="B194" s="1">
        <v>42479</v>
      </c>
      <c r="C194">
        <v>1356</v>
      </c>
    </row>
    <row r="195" spans="1:3" x14ac:dyDescent="0.3">
      <c r="A195">
        <v>2026352035</v>
      </c>
      <c r="B195" s="1">
        <v>42480</v>
      </c>
      <c r="C195">
        <v>1667</v>
      </c>
    </row>
    <row r="196" spans="1:3" x14ac:dyDescent="0.3">
      <c r="A196">
        <v>2026352035</v>
      </c>
      <c r="B196" s="1">
        <v>42481</v>
      </c>
      <c r="C196">
        <v>1370</v>
      </c>
    </row>
    <row r="197" spans="1:3" x14ac:dyDescent="0.3">
      <c r="A197">
        <v>2026352035</v>
      </c>
      <c r="B197" s="1">
        <v>42482</v>
      </c>
      <c r="C197">
        <v>1399</v>
      </c>
    </row>
    <row r="198" spans="1:3" x14ac:dyDescent="0.3">
      <c r="A198">
        <v>2026352035</v>
      </c>
      <c r="B198" s="1">
        <v>42483</v>
      </c>
      <c r="C198">
        <v>1916</v>
      </c>
    </row>
    <row r="199" spans="1:3" x14ac:dyDescent="0.3">
      <c r="A199">
        <v>2026352035</v>
      </c>
      <c r="B199" s="1">
        <v>42484</v>
      </c>
      <c r="C199">
        <v>1401</v>
      </c>
    </row>
    <row r="200" spans="1:3" x14ac:dyDescent="0.3">
      <c r="A200">
        <v>2026352035</v>
      </c>
      <c r="B200" s="1">
        <v>42485</v>
      </c>
      <c r="C200">
        <v>1576</v>
      </c>
    </row>
    <row r="201" spans="1:3" x14ac:dyDescent="0.3">
      <c r="A201">
        <v>2026352035</v>
      </c>
      <c r="B201" s="1">
        <v>42486</v>
      </c>
      <c r="C201">
        <v>1595</v>
      </c>
    </row>
    <row r="202" spans="1:3" x14ac:dyDescent="0.3">
      <c r="A202">
        <v>2026352035</v>
      </c>
      <c r="B202" s="1">
        <v>42487</v>
      </c>
      <c r="C202">
        <v>1593</v>
      </c>
    </row>
    <row r="203" spans="1:3" x14ac:dyDescent="0.3">
      <c r="A203">
        <v>2026352035</v>
      </c>
      <c r="B203" s="1">
        <v>42488</v>
      </c>
      <c r="C203">
        <v>1649</v>
      </c>
    </row>
    <row r="204" spans="1:3" x14ac:dyDescent="0.3">
      <c r="A204">
        <v>2026352035</v>
      </c>
      <c r="B204" s="1">
        <v>42489</v>
      </c>
      <c r="C204">
        <v>1692</v>
      </c>
    </row>
    <row r="205" spans="1:3" x14ac:dyDescent="0.3">
      <c r="A205">
        <v>2026352035</v>
      </c>
      <c r="B205" s="1">
        <v>42490</v>
      </c>
      <c r="C205">
        <v>1506</v>
      </c>
    </row>
    <row r="206" spans="1:3" x14ac:dyDescent="0.3">
      <c r="A206">
        <v>2026352035</v>
      </c>
      <c r="B206" s="1">
        <v>42491</v>
      </c>
      <c r="C206">
        <v>1447</v>
      </c>
    </row>
    <row r="207" spans="1:3" x14ac:dyDescent="0.3">
      <c r="A207">
        <v>2026352035</v>
      </c>
      <c r="B207" s="1">
        <v>42492</v>
      </c>
      <c r="C207">
        <v>1690</v>
      </c>
    </row>
    <row r="208" spans="1:3" x14ac:dyDescent="0.3">
      <c r="A208">
        <v>2026352035</v>
      </c>
      <c r="B208" s="1">
        <v>42493</v>
      </c>
      <c r="C208">
        <v>1604</v>
      </c>
    </row>
    <row r="209" spans="1:3" x14ac:dyDescent="0.3">
      <c r="A209">
        <v>2026352035</v>
      </c>
      <c r="B209" s="1">
        <v>42494</v>
      </c>
      <c r="C209">
        <v>1658</v>
      </c>
    </row>
    <row r="210" spans="1:3" x14ac:dyDescent="0.3">
      <c r="A210">
        <v>2026352035</v>
      </c>
      <c r="B210" s="1">
        <v>42495</v>
      </c>
      <c r="C210">
        <v>1926</v>
      </c>
    </row>
    <row r="211" spans="1:3" x14ac:dyDescent="0.3">
      <c r="A211">
        <v>2026352035</v>
      </c>
      <c r="B211" s="1">
        <v>42496</v>
      </c>
      <c r="C211">
        <v>1736</v>
      </c>
    </row>
    <row r="212" spans="1:3" x14ac:dyDescent="0.3">
      <c r="A212">
        <v>2026352035</v>
      </c>
      <c r="B212" s="1">
        <v>42497</v>
      </c>
      <c r="C212">
        <v>1491</v>
      </c>
    </row>
    <row r="213" spans="1:3" x14ac:dyDescent="0.3">
      <c r="A213">
        <v>2026352035</v>
      </c>
      <c r="B213" s="1">
        <v>42498</v>
      </c>
      <c r="C213">
        <v>1555</v>
      </c>
    </row>
    <row r="214" spans="1:3" x14ac:dyDescent="0.3">
      <c r="A214">
        <v>2026352035</v>
      </c>
      <c r="B214" s="1">
        <v>42499</v>
      </c>
      <c r="C214">
        <v>1869</v>
      </c>
    </row>
    <row r="215" spans="1:3" x14ac:dyDescent="0.3">
      <c r="A215">
        <v>2026352035</v>
      </c>
      <c r="B215" s="1">
        <v>42500</v>
      </c>
      <c r="C215">
        <v>1141</v>
      </c>
    </row>
    <row r="216" spans="1:3" x14ac:dyDescent="0.3">
      <c r="A216">
        <v>2026352035</v>
      </c>
      <c r="B216" s="1">
        <v>42501</v>
      </c>
      <c r="C216">
        <v>1698</v>
      </c>
    </row>
    <row r="217" spans="1:3" x14ac:dyDescent="0.3">
      <c r="A217">
        <v>2026352035</v>
      </c>
      <c r="B217" s="1">
        <v>42502</v>
      </c>
      <c r="C217">
        <v>1364</v>
      </c>
    </row>
    <row r="218" spans="1:3" x14ac:dyDescent="0.3">
      <c r="A218">
        <v>2320127002</v>
      </c>
      <c r="B218" s="1">
        <v>42472</v>
      </c>
      <c r="C218">
        <v>2124</v>
      </c>
    </row>
    <row r="219" spans="1:3" x14ac:dyDescent="0.3">
      <c r="A219">
        <v>2320127002</v>
      </c>
      <c r="B219" s="1">
        <v>42473</v>
      </c>
      <c r="C219">
        <v>2003</v>
      </c>
    </row>
    <row r="220" spans="1:3" x14ac:dyDescent="0.3">
      <c r="A220">
        <v>2320127002</v>
      </c>
      <c r="B220" s="1">
        <v>42474</v>
      </c>
      <c r="C220">
        <v>1696</v>
      </c>
    </row>
    <row r="221" spans="1:3" x14ac:dyDescent="0.3">
      <c r="A221">
        <v>2320127002</v>
      </c>
      <c r="B221" s="1">
        <v>42475</v>
      </c>
      <c r="C221">
        <v>1801</v>
      </c>
    </row>
    <row r="222" spans="1:3" x14ac:dyDescent="0.3">
      <c r="A222">
        <v>2320127002</v>
      </c>
      <c r="B222" s="1">
        <v>42476</v>
      </c>
      <c r="C222">
        <v>1724</v>
      </c>
    </row>
    <row r="223" spans="1:3" x14ac:dyDescent="0.3">
      <c r="A223">
        <v>2320127002</v>
      </c>
      <c r="B223" s="1">
        <v>42477</v>
      </c>
      <c r="C223">
        <v>1852</v>
      </c>
    </row>
    <row r="224" spans="1:3" x14ac:dyDescent="0.3">
      <c r="A224">
        <v>2320127002</v>
      </c>
      <c r="B224" s="1">
        <v>42478</v>
      </c>
      <c r="C224">
        <v>1905</v>
      </c>
    </row>
    <row r="225" spans="1:3" x14ac:dyDescent="0.3">
      <c r="A225">
        <v>2320127002</v>
      </c>
      <c r="B225" s="1">
        <v>42479</v>
      </c>
      <c r="C225">
        <v>1811</v>
      </c>
    </row>
    <row r="226" spans="1:3" x14ac:dyDescent="0.3">
      <c r="A226">
        <v>2320127002</v>
      </c>
      <c r="B226" s="1">
        <v>42480</v>
      </c>
      <c r="C226">
        <v>1922</v>
      </c>
    </row>
    <row r="227" spans="1:3" x14ac:dyDescent="0.3">
      <c r="A227">
        <v>2320127002</v>
      </c>
      <c r="B227" s="1">
        <v>42481</v>
      </c>
      <c r="C227">
        <v>1610</v>
      </c>
    </row>
    <row r="228" spans="1:3" x14ac:dyDescent="0.3">
      <c r="A228">
        <v>2320127002</v>
      </c>
      <c r="B228" s="1">
        <v>42482</v>
      </c>
      <c r="C228">
        <v>1851</v>
      </c>
    </row>
    <row r="229" spans="1:3" x14ac:dyDescent="0.3">
      <c r="A229">
        <v>2320127002</v>
      </c>
      <c r="B229" s="1">
        <v>42483</v>
      </c>
      <c r="C229">
        <v>1804</v>
      </c>
    </row>
    <row r="230" spans="1:3" x14ac:dyDescent="0.3">
      <c r="A230">
        <v>2320127002</v>
      </c>
      <c r="B230" s="1">
        <v>42484</v>
      </c>
      <c r="C230">
        <v>1725</v>
      </c>
    </row>
    <row r="231" spans="1:3" x14ac:dyDescent="0.3">
      <c r="A231">
        <v>2320127002</v>
      </c>
      <c r="B231" s="1">
        <v>42485</v>
      </c>
      <c r="C231">
        <v>1654</v>
      </c>
    </row>
    <row r="232" spans="1:3" x14ac:dyDescent="0.3">
      <c r="A232">
        <v>2320127002</v>
      </c>
      <c r="B232" s="1">
        <v>42486</v>
      </c>
      <c r="C232">
        <v>1632</v>
      </c>
    </row>
    <row r="233" spans="1:3" x14ac:dyDescent="0.3">
      <c r="A233">
        <v>2320127002</v>
      </c>
      <c r="B233" s="1">
        <v>42487</v>
      </c>
      <c r="C233">
        <v>1481</v>
      </c>
    </row>
    <row r="234" spans="1:3" x14ac:dyDescent="0.3">
      <c r="A234">
        <v>2320127002</v>
      </c>
      <c r="B234" s="1">
        <v>42488</v>
      </c>
      <c r="C234">
        <v>1473</v>
      </c>
    </row>
    <row r="235" spans="1:3" x14ac:dyDescent="0.3">
      <c r="A235">
        <v>2320127002</v>
      </c>
      <c r="B235" s="1">
        <v>42489</v>
      </c>
      <c r="C235">
        <v>1410</v>
      </c>
    </row>
    <row r="236" spans="1:3" x14ac:dyDescent="0.3">
      <c r="A236">
        <v>2320127002</v>
      </c>
      <c r="B236" s="1">
        <v>42490</v>
      </c>
      <c r="C236">
        <v>1779</v>
      </c>
    </row>
    <row r="237" spans="1:3" x14ac:dyDescent="0.3">
      <c r="A237">
        <v>2320127002</v>
      </c>
      <c r="B237" s="1">
        <v>42491</v>
      </c>
      <c r="C237">
        <v>1403</v>
      </c>
    </row>
    <row r="238" spans="1:3" x14ac:dyDescent="0.3">
      <c r="A238">
        <v>2320127002</v>
      </c>
      <c r="B238" s="1">
        <v>42492</v>
      </c>
      <c r="C238">
        <v>1613</v>
      </c>
    </row>
    <row r="239" spans="1:3" x14ac:dyDescent="0.3">
      <c r="A239">
        <v>2320127002</v>
      </c>
      <c r="B239" s="1">
        <v>42493</v>
      </c>
      <c r="C239">
        <v>1878</v>
      </c>
    </row>
    <row r="240" spans="1:3" x14ac:dyDescent="0.3">
      <c r="A240">
        <v>2320127002</v>
      </c>
      <c r="B240" s="1">
        <v>42494</v>
      </c>
      <c r="C240">
        <v>1426</v>
      </c>
    </row>
    <row r="241" spans="1:3" x14ac:dyDescent="0.3">
      <c r="A241">
        <v>2320127002</v>
      </c>
      <c r="B241" s="1">
        <v>42495</v>
      </c>
      <c r="C241">
        <v>1780</v>
      </c>
    </row>
    <row r="242" spans="1:3" x14ac:dyDescent="0.3">
      <c r="A242">
        <v>2320127002</v>
      </c>
      <c r="B242" s="1">
        <v>42496</v>
      </c>
      <c r="C242">
        <v>1742</v>
      </c>
    </row>
    <row r="243" spans="1:3" x14ac:dyDescent="0.3">
      <c r="A243">
        <v>2320127002</v>
      </c>
      <c r="B243" s="1">
        <v>42497</v>
      </c>
      <c r="C243">
        <v>1972</v>
      </c>
    </row>
    <row r="244" spans="1:3" x14ac:dyDescent="0.3">
      <c r="A244">
        <v>2320127002</v>
      </c>
      <c r="B244" s="1">
        <v>42498</v>
      </c>
      <c r="C244">
        <v>1821</v>
      </c>
    </row>
    <row r="245" spans="1:3" x14ac:dyDescent="0.3">
      <c r="A245">
        <v>2320127002</v>
      </c>
      <c r="B245" s="1">
        <v>42499</v>
      </c>
      <c r="C245">
        <v>1630</v>
      </c>
    </row>
    <row r="246" spans="1:3" x14ac:dyDescent="0.3">
      <c r="A246">
        <v>2320127002</v>
      </c>
      <c r="B246" s="1">
        <v>42500</v>
      </c>
      <c r="C246">
        <v>1899</v>
      </c>
    </row>
    <row r="247" spans="1:3" x14ac:dyDescent="0.3">
      <c r="A247">
        <v>2320127002</v>
      </c>
      <c r="B247" s="1">
        <v>42501</v>
      </c>
      <c r="C247">
        <v>1903</v>
      </c>
    </row>
    <row r="248" spans="1:3" x14ac:dyDescent="0.3">
      <c r="A248">
        <v>2320127002</v>
      </c>
      <c r="B248" s="1">
        <v>42502</v>
      </c>
      <c r="C248">
        <v>1125</v>
      </c>
    </row>
    <row r="249" spans="1:3" x14ac:dyDescent="0.3">
      <c r="A249">
        <v>2347167796</v>
      </c>
      <c r="B249" s="1">
        <v>42472</v>
      </c>
      <c r="C249">
        <v>2344</v>
      </c>
    </row>
    <row r="250" spans="1:3" x14ac:dyDescent="0.3">
      <c r="A250">
        <v>2347167796</v>
      </c>
      <c r="B250" s="1">
        <v>42473</v>
      </c>
      <c r="C250">
        <v>2038</v>
      </c>
    </row>
    <row r="251" spans="1:3" x14ac:dyDescent="0.3">
      <c r="A251">
        <v>2347167796</v>
      </c>
      <c r="B251" s="1">
        <v>42474</v>
      </c>
      <c r="C251">
        <v>2010</v>
      </c>
    </row>
    <row r="252" spans="1:3" x14ac:dyDescent="0.3">
      <c r="A252">
        <v>2347167796</v>
      </c>
      <c r="B252" s="1">
        <v>42475</v>
      </c>
      <c r="C252">
        <v>2133</v>
      </c>
    </row>
    <row r="253" spans="1:3" x14ac:dyDescent="0.3">
      <c r="A253">
        <v>2347167796</v>
      </c>
      <c r="B253" s="1">
        <v>42476</v>
      </c>
      <c r="C253">
        <v>2670</v>
      </c>
    </row>
    <row r="254" spans="1:3" x14ac:dyDescent="0.3">
      <c r="A254">
        <v>2347167796</v>
      </c>
      <c r="B254" s="1">
        <v>42477</v>
      </c>
      <c r="C254">
        <v>1882</v>
      </c>
    </row>
    <row r="255" spans="1:3" x14ac:dyDescent="0.3">
      <c r="A255">
        <v>2347167796</v>
      </c>
      <c r="B255" s="1">
        <v>42478</v>
      </c>
      <c r="C255">
        <v>1944</v>
      </c>
    </row>
    <row r="256" spans="1:3" x14ac:dyDescent="0.3">
      <c r="A256">
        <v>2347167796</v>
      </c>
      <c r="B256" s="1">
        <v>42479</v>
      </c>
      <c r="C256">
        <v>2346</v>
      </c>
    </row>
    <row r="257" spans="1:3" x14ac:dyDescent="0.3">
      <c r="A257">
        <v>2347167796</v>
      </c>
      <c r="B257" s="1">
        <v>42480</v>
      </c>
      <c r="C257">
        <v>2198</v>
      </c>
    </row>
    <row r="258" spans="1:3" x14ac:dyDescent="0.3">
      <c r="A258">
        <v>2347167796</v>
      </c>
      <c r="B258" s="1">
        <v>42481</v>
      </c>
      <c r="C258">
        <v>2048</v>
      </c>
    </row>
    <row r="259" spans="1:3" x14ac:dyDescent="0.3">
      <c r="A259">
        <v>2347167796</v>
      </c>
      <c r="B259" s="1">
        <v>42482</v>
      </c>
      <c r="C259">
        <v>1946</v>
      </c>
    </row>
    <row r="260" spans="1:3" x14ac:dyDescent="0.3">
      <c r="A260">
        <v>2347167796</v>
      </c>
      <c r="B260" s="1">
        <v>42483</v>
      </c>
      <c r="C260">
        <v>2629</v>
      </c>
    </row>
    <row r="261" spans="1:3" x14ac:dyDescent="0.3">
      <c r="A261">
        <v>2347167796</v>
      </c>
      <c r="B261" s="1">
        <v>42484</v>
      </c>
      <c r="C261">
        <v>2187</v>
      </c>
    </row>
    <row r="262" spans="1:3" x14ac:dyDescent="0.3">
      <c r="A262">
        <v>2347167796</v>
      </c>
      <c r="B262" s="1">
        <v>42485</v>
      </c>
      <c r="C262">
        <v>2095</v>
      </c>
    </row>
    <row r="263" spans="1:3" x14ac:dyDescent="0.3">
      <c r="A263">
        <v>2347167796</v>
      </c>
      <c r="B263" s="1">
        <v>42486</v>
      </c>
      <c r="C263">
        <v>1861</v>
      </c>
    </row>
    <row r="264" spans="1:3" x14ac:dyDescent="0.3">
      <c r="A264">
        <v>2347167796</v>
      </c>
      <c r="B264" s="1">
        <v>42487</v>
      </c>
      <c r="C264">
        <v>2194</v>
      </c>
    </row>
    <row r="265" spans="1:3" x14ac:dyDescent="0.3">
      <c r="A265">
        <v>2347167796</v>
      </c>
      <c r="B265" s="1">
        <v>42488</v>
      </c>
      <c r="C265">
        <v>1854</v>
      </c>
    </row>
    <row r="266" spans="1:3" x14ac:dyDescent="0.3">
      <c r="A266">
        <v>2347167796</v>
      </c>
      <c r="B266" s="1">
        <v>42489</v>
      </c>
      <c r="C266">
        <v>403</v>
      </c>
    </row>
    <row r="267" spans="1:3" x14ac:dyDescent="0.3">
      <c r="A267">
        <v>2873212765</v>
      </c>
      <c r="B267" s="1">
        <v>42472</v>
      </c>
      <c r="C267">
        <v>1982</v>
      </c>
    </row>
    <row r="268" spans="1:3" x14ac:dyDescent="0.3">
      <c r="A268">
        <v>2873212765</v>
      </c>
      <c r="B268" s="1">
        <v>42473</v>
      </c>
      <c r="C268">
        <v>2004</v>
      </c>
    </row>
    <row r="269" spans="1:3" x14ac:dyDescent="0.3">
      <c r="A269">
        <v>2873212765</v>
      </c>
      <c r="B269" s="1">
        <v>42474</v>
      </c>
      <c r="C269">
        <v>1893</v>
      </c>
    </row>
    <row r="270" spans="1:3" x14ac:dyDescent="0.3">
      <c r="A270">
        <v>2873212765</v>
      </c>
      <c r="B270" s="1">
        <v>42475</v>
      </c>
      <c r="C270">
        <v>2063</v>
      </c>
    </row>
    <row r="271" spans="1:3" x14ac:dyDescent="0.3">
      <c r="A271">
        <v>2873212765</v>
      </c>
      <c r="B271" s="1">
        <v>42476</v>
      </c>
      <c r="C271">
        <v>2148</v>
      </c>
    </row>
    <row r="272" spans="1:3" x14ac:dyDescent="0.3">
      <c r="A272">
        <v>2873212765</v>
      </c>
      <c r="B272" s="1">
        <v>42477</v>
      </c>
      <c r="C272">
        <v>1529</v>
      </c>
    </row>
    <row r="273" spans="1:3" x14ac:dyDescent="0.3">
      <c r="A273">
        <v>2873212765</v>
      </c>
      <c r="B273" s="1">
        <v>42478</v>
      </c>
      <c r="C273">
        <v>1890</v>
      </c>
    </row>
    <row r="274" spans="1:3" x14ac:dyDescent="0.3">
      <c r="A274">
        <v>2873212765</v>
      </c>
      <c r="B274" s="1">
        <v>42479</v>
      </c>
      <c r="C274">
        <v>1956</v>
      </c>
    </row>
    <row r="275" spans="1:3" x14ac:dyDescent="0.3">
      <c r="A275">
        <v>2873212765</v>
      </c>
      <c r="B275" s="1">
        <v>42480</v>
      </c>
      <c r="C275">
        <v>2094</v>
      </c>
    </row>
    <row r="276" spans="1:3" x14ac:dyDescent="0.3">
      <c r="A276">
        <v>2873212765</v>
      </c>
      <c r="B276" s="1">
        <v>42481</v>
      </c>
      <c r="C276">
        <v>1970</v>
      </c>
    </row>
    <row r="277" spans="1:3" x14ac:dyDescent="0.3">
      <c r="A277">
        <v>2873212765</v>
      </c>
      <c r="B277" s="1">
        <v>42482</v>
      </c>
      <c r="C277">
        <v>2241</v>
      </c>
    </row>
    <row r="278" spans="1:3" x14ac:dyDescent="0.3">
      <c r="A278">
        <v>2873212765</v>
      </c>
      <c r="B278" s="1">
        <v>42483</v>
      </c>
      <c r="C278">
        <v>2021</v>
      </c>
    </row>
    <row r="279" spans="1:3" x14ac:dyDescent="0.3">
      <c r="A279">
        <v>2873212765</v>
      </c>
      <c r="B279" s="1">
        <v>42484</v>
      </c>
      <c r="C279">
        <v>1898</v>
      </c>
    </row>
    <row r="280" spans="1:3" x14ac:dyDescent="0.3">
      <c r="A280">
        <v>2873212765</v>
      </c>
      <c r="B280" s="1">
        <v>42485</v>
      </c>
      <c r="C280">
        <v>1907</v>
      </c>
    </row>
    <row r="281" spans="1:3" x14ac:dyDescent="0.3">
      <c r="A281">
        <v>2873212765</v>
      </c>
      <c r="B281" s="1">
        <v>42486</v>
      </c>
      <c r="C281">
        <v>1882</v>
      </c>
    </row>
    <row r="282" spans="1:3" x14ac:dyDescent="0.3">
      <c r="A282">
        <v>2873212765</v>
      </c>
      <c r="B282" s="1">
        <v>42487</v>
      </c>
      <c r="C282">
        <v>1966</v>
      </c>
    </row>
    <row r="283" spans="1:3" x14ac:dyDescent="0.3">
      <c r="A283">
        <v>2873212765</v>
      </c>
      <c r="B283" s="1">
        <v>42488</v>
      </c>
      <c r="C283">
        <v>1835</v>
      </c>
    </row>
    <row r="284" spans="1:3" x14ac:dyDescent="0.3">
      <c r="A284">
        <v>2873212765</v>
      </c>
      <c r="B284" s="1">
        <v>42489</v>
      </c>
      <c r="C284">
        <v>1780</v>
      </c>
    </row>
    <row r="285" spans="1:3" x14ac:dyDescent="0.3">
      <c r="A285">
        <v>2873212765</v>
      </c>
      <c r="B285" s="1">
        <v>42490</v>
      </c>
      <c r="C285">
        <v>1830</v>
      </c>
    </row>
    <row r="286" spans="1:3" x14ac:dyDescent="0.3">
      <c r="A286">
        <v>2873212765</v>
      </c>
      <c r="B286" s="1">
        <v>42491</v>
      </c>
      <c r="C286">
        <v>1739</v>
      </c>
    </row>
    <row r="287" spans="1:3" x14ac:dyDescent="0.3">
      <c r="A287">
        <v>2873212765</v>
      </c>
      <c r="B287" s="1">
        <v>42492</v>
      </c>
      <c r="C287">
        <v>1878</v>
      </c>
    </row>
    <row r="288" spans="1:3" x14ac:dyDescent="0.3">
      <c r="A288">
        <v>2873212765</v>
      </c>
      <c r="B288" s="1">
        <v>42493</v>
      </c>
      <c r="C288">
        <v>1906</v>
      </c>
    </row>
    <row r="289" spans="1:3" x14ac:dyDescent="0.3">
      <c r="A289">
        <v>2873212765</v>
      </c>
      <c r="B289" s="1">
        <v>42494</v>
      </c>
      <c r="C289">
        <v>2015</v>
      </c>
    </row>
    <row r="290" spans="1:3" x14ac:dyDescent="0.3">
      <c r="A290">
        <v>2873212765</v>
      </c>
      <c r="B290" s="1">
        <v>42495</v>
      </c>
      <c r="C290">
        <v>1971</v>
      </c>
    </row>
    <row r="291" spans="1:3" x14ac:dyDescent="0.3">
      <c r="A291">
        <v>2873212765</v>
      </c>
      <c r="B291" s="1">
        <v>42496</v>
      </c>
      <c r="C291">
        <v>1910</v>
      </c>
    </row>
    <row r="292" spans="1:3" x14ac:dyDescent="0.3">
      <c r="A292">
        <v>2873212765</v>
      </c>
      <c r="B292" s="1">
        <v>42497</v>
      </c>
      <c r="C292">
        <v>1897</v>
      </c>
    </row>
    <row r="293" spans="1:3" x14ac:dyDescent="0.3">
      <c r="A293">
        <v>2873212765</v>
      </c>
      <c r="B293" s="1">
        <v>42498</v>
      </c>
      <c r="C293">
        <v>2096</v>
      </c>
    </row>
    <row r="294" spans="1:3" x14ac:dyDescent="0.3">
      <c r="A294">
        <v>2873212765</v>
      </c>
      <c r="B294" s="1">
        <v>42499</v>
      </c>
      <c r="C294">
        <v>1906</v>
      </c>
    </row>
    <row r="295" spans="1:3" x14ac:dyDescent="0.3">
      <c r="A295">
        <v>2873212765</v>
      </c>
      <c r="B295" s="1">
        <v>42500</v>
      </c>
      <c r="C295">
        <v>1962</v>
      </c>
    </row>
    <row r="296" spans="1:3" x14ac:dyDescent="0.3">
      <c r="A296">
        <v>2873212765</v>
      </c>
      <c r="B296" s="1">
        <v>42501</v>
      </c>
      <c r="C296">
        <v>1826</v>
      </c>
    </row>
    <row r="297" spans="1:3" x14ac:dyDescent="0.3">
      <c r="A297">
        <v>2873212765</v>
      </c>
      <c r="B297" s="1">
        <v>42502</v>
      </c>
      <c r="C297">
        <v>1431</v>
      </c>
    </row>
    <row r="298" spans="1:3" x14ac:dyDescent="0.3">
      <c r="A298">
        <v>3372868164</v>
      </c>
      <c r="B298" s="1">
        <v>42472</v>
      </c>
      <c r="C298">
        <v>1788</v>
      </c>
    </row>
    <row r="299" spans="1:3" x14ac:dyDescent="0.3">
      <c r="A299">
        <v>3372868164</v>
      </c>
      <c r="B299" s="1">
        <v>42473</v>
      </c>
      <c r="C299">
        <v>2093</v>
      </c>
    </row>
    <row r="300" spans="1:3" x14ac:dyDescent="0.3">
      <c r="A300">
        <v>3372868164</v>
      </c>
      <c r="B300" s="1">
        <v>42474</v>
      </c>
      <c r="C300">
        <v>2065</v>
      </c>
    </row>
    <row r="301" spans="1:3" x14ac:dyDescent="0.3">
      <c r="A301">
        <v>3372868164</v>
      </c>
      <c r="B301" s="1">
        <v>42475</v>
      </c>
      <c r="C301">
        <v>1908</v>
      </c>
    </row>
    <row r="302" spans="1:3" x14ac:dyDescent="0.3">
      <c r="A302">
        <v>3372868164</v>
      </c>
      <c r="B302" s="1">
        <v>42476</v>
      </c>
      <c r="C302">
        <v>1908</v>
      </c>
    </row>
    <row r="303" spans="1:3" x14ac:dyDescent="0.3">
      <c r="A303">
        <v>3372868164</v>
      </c>
      <c r="B303" s="1">
        <v>42477</v>
      </c>
      <c r="C303">
        <v>1964</v>
      </c>
    </row>
    <row r="304" spans="1:3" x14ac:dyDescent="0.3">
      <c r="A304">
        <v>3372868164</v>
      </c>
      <c r="B304" s="1">
        <v>42478</v>
      </c>
      <c r="C304">
        <v>2014</v>
      </c>
    </row>
    <row r="305" spans="1:3" x14ac:dyDescent="0.3">
      <c r="A305">
        <v>3372868164</v>
      </c>
      <c r="B305" s="1">
        <v>42479</v>
      </c>
      <c r="C305">
        <v>1985</v>
      </c>
    </row>
    <row r="306" spans="1:3" x14ac:dyDescent="0.3">
      <c r="A306">
        <v>3372868164</v>
      </c>
      <c r="B306" s="1">
        <v>42480</v>
      </c>
      <c r="C306">
        <v>1867</v>
      </c>
    </row>
    <row r="307" spans="1:3" x14ac:dyDescent="0.3">
      <c r="A307">
        <v>3372868164</v>
      </c>
      <c r="B307" s="1">
        <v>42481</v>
      </c>
      <c r="C307">
        <v>2124</v>
      </c>
    </row>
    <row r="308" spans="1:3" x14ac:dyDescent="0.3">
      <c r="A308">
        <v>3372868164</v>
      </c>
      <c r="B308" s="1">
        <v>42482</v>
      </c>
      <c r="C308">
        <v>1669</v>
      </c>
    </row>
    <row r="309" spans="1:3" x14ac:dyDescent="0.3">
      <c r="A309">
        <v>3372868164</v>
      </c>
      <c r="B309" s="1">
        <v>42483</v>
      </c>
      <c r="C309">
        <v>1995</v>
      </c>
    </row>
    <row r="310" spans="1:3" x14ac:dyDescent="0.3">
      <c r="A310">
        <v>3372868164</v>
      </c>
      <c r="B310" s="1">
        <v>42484</v>
      </c>
      <c r="C310">
        <v>1921</v>
      </c>
    </row>
    <row r="311" spans="1:3" x14ac:dyDescent="0.3">
      <c r="A311">
        <v>3372868164</v>
      </c>
      <c r="B311" s="1">
        <v>42485</v>
      </c>
      <c r="C311">
        <v>2010</v>
      </c>
    </row>
    <row r="312" spans="1:3" x14ac:dyDescent="0.3">
      <c r="A312">
        <v>3372868164</v>
      </c>
      <c r="B312" s="1">
        <v>42486</v>
      </c>
      <c r="C312">
        <v>2057</v>
      </c>
    </row>
    <row r="313" spans="1:3" x14ac:dyDescent="0.3">
      <c r="A313">
        <v>3372868164</v>
      </c>
      <c r="B313" s="1">
        <v>42487</v>
      </c>
      <c r="C313">
        <v>2095</v>
      </c>
    </row>
    <row r="314" spans="1:3" x14ac:dyDescent="0.3">
      <c r="A314">
        <v>3372868164</v>
      </c>
      <c r="B314" s="1">
        <v>42488</v>
      </c>
      <c r="C314">
        <v>1972</v>
      </c>
    </row>
    <row r="315" spans="1:3" x14ac:dyDescent="0.3">
      <c r="A315">
        <v>3372868164</v>
      </c>
      <c r="B315" s="1">
        <v>42489</v>
      </c>
      <c r="C315">
        <v>2044</v>
      </c>
    </row>
    <row r="316" spans="1:3" x14ac:dyDescent="0.3">
      <c r="A316">
        <v>3372868164</v>
      </c>
      <c r="B316" s="1">
        <v>42490</v>
      </c>
      <c r="C316">
        <v>1946</v>
      </c>
    </row>
    <row r="317" spans="1:3" x14ac:dyDescent="0.3">
      <c r="A317">
        <v>3372868164</v>
      </c>
      <c r="B317" s="1">
        <v>42491</v>
      </c>
      <c r="C317">
        <v>1237</v>
      </c>
    </row>
    <row r="318" spans="1:3" x14ac:dyDescent="0.3">
      <c r="A318">
        <v>3977333714</v>
      </c>
      <c r="B318" s="1">
        <v>42472</v>
      </c>
      <c r="C318">
        <v>1450</v>
      </c>
    </row>
    <row r="319" spans="1:3" x14ac:dyDescent="0.3">
      <c r="A319">
        <v>3977333714</v>
      </c>
      <c r="B319" s="1">
        <v>42473</v>
      </c>
      <c r="C319">
        <v>1495</v>
      </c>
    </row>
    <row r="320" spans="1:3" x14ac:dyDescent="0.3">
      <c r="A320">
        <v>3977333714</v>
      </c>
      <c r="B320" s="1">
        <v>42474</v>
      </c>
      <c r="C320">
        <v>1433</v>
      </c>
    </row>
    <row r="321" spans="1:3" x14ac:dyDescent="0.3">
      <c r="A321">
        <v>3977333714</v>
      </c>
      <c r="B321" s="1">
        <v>42475</v>
      </c>
      <c r="C321">
        <v>1468</v>
      </c>
    </row>
    <row r="322" spans="1:3" x14ac:dyDescent="0.3">
      <c r="A322">
        <v>3977333714</v>
      </c>
      <c r="B322" s="1">
        <v>42476</v>
      </c>
      <c r="C322">
        <v>1625</v>
      </c>
    </row>
    <row r="323" spans="1:3" x14ac:dyDescent="0.3">
      <c r="A323">
        <v>3977333714</v>
      </c>
      <c r="B323" s="1">
        <v>42477</v>
      </c>
      <c r="C323">
        <v>1529</v>
      </c>
    </row>
    <row r="324" spans="1:3" x14ac:dyDescent="0.3">
      <c r="A324">
        <v>3977333714</v>
      </c>
      <c r="B324" s="1">
        <v>42478</v>
      </c>
      <c r="C324">
        <v>1584</v>
      </c>
    </row>
    <row r="325" spans="1:3" x14ac:dyDescent="0.3">
      <c r="A325">
        <v>3977333714</v>
      </c>
      <c r="B325" s="1">
        <v>42479</v>
      </c>
      <c r="C325">
        <v>1638</v>
      </c>
    </row>
    <row r="326" spans="1:3" x14ac:dyDescent="0.3">
      <c r="A326">
        <v>3977333714</v>
      </c>
      <c r="B326" s="1">
        <v>42480</v>
      </c>
      <c r="C326">
        <v>1554</v>
      </c>
    </row>
    <row r="327" spans="1:3" x14ac:dyDescent="0.3">
      <c r="A327">
        <v>3977333714</v>
      </c>
      <c r="B327" s="1">
        <v>42481</v>
      </c>
      <c r="C327">
        <v>1397</v>
      </c>
    </row>
    <row r="328" spans="1:3" x14ac:dyDescent="0.3">
      <c r="A328">
        <v>3977333714</v>
      </c>
      <c r="B328" s="1">
        <v>42482</v>
      </c>
      <c r="C328">
        <v>1481</v>
      </c>
    </row>
    <row r="329" spans="1:3" x14ac:dyDescent="0.3">
      <c r="A329">
        <v>3977333714</v>
      </c>
      <c r="B329" s="1">
        <v>42483</v>
      </c>
      <c r="C329">
        <v>1638</v>
      </c>
    </row>
    <row r="330" spans="1:3" x14ac:dyDescent="0.3">
      <c r="A330">
        <v>3977333714</v>
      </c>
      <c r="B330" s="1">
        <v>42484</v>
      </c>
      <c r="C330">
        <v>1655</v>
      </c>
    </row>
    <row r="331" spans="1:3" x14ac:dyDescent="0.3">
      <c r="A331">
        <v>3977333714</v>
      </c>
      <c r="B331" s="1">
        <v>42485</v>
      </c>
      <c r="C331">
        <v>1570</v>
      </c>
    </row>
    <row r="332" spans="1:3" x14ac:dyDescent="0.3">
      <c r="A332">
        <v>3977333714</v>
      </c>
      <c r="B332" s="1">
        <v>42486</v>
      </c>
      <c r="C332">
        <v>1551</v>
      </c>
    </row>
    <row r="333" spans="1:3" x14ac:dyDescent="0.3">
      <c r="A333">
        <v>3977333714</v>
      </c>
      <c r="B333" s="1">
        <v>42487</v>
      </c>
      <c r="C333">
        <v>1377</v>
      </c>
    </row>
    <row r="334" spans="1:3" x14ac:dyDescent="0.3">
      <c r="A334">
        <v>3977333714</v>
      </c>
      <c r="B334" s="1">
        <v>42488</v>
      </c>
      <c r="C334">
        <v>1407</v>
      </c>
    </row>
    <row r="335" spans="1:3" x14ac:dyDescent="0.3">
      <c r="A335">
        <v>3977333714</v>
      </c>
      <c r="B335" s="1">
        <v>42489</v>
      </c>
      <c r="C335">
        <v>1545</v>
      </c>
    </row>
    <row r="336" spans="1:3" x14ac:dyDescent="0.3">
      <c r="A336">
        <v>3977333714</v>
      </c>
      <c r="B336" s="1">
        <v>42490</v>
      </c>
      <c r="C336">
        <v>1650</v>
      </c>
    </row>
    <row r="337" spans="1:3" x14ac:dyDescent="0.3">
      <c r="A337">
        <v>3977333714</v>
      </c>
      <c r="B337" s="1">
        <v>42491</v>
      </c>
      <c r="C337">
        <v>1501</v>
      </c>
    </row>
    <row r="338" spans="1:3" x14ac:dyDescent="0.3">
      <c r="A338">
        <v>3977333714</v>
      </c>
      <c r="B338" s="1">
        <v>42492</v>
      </c>
      <c r="C338">
        <v>1760</v>
      </c>
    </row>
    <row r="339" spans="1:3" x14ac:dyDescent="0.3">
      <c r="A339">
        <v>3977333714</v>
      </c>
      <c r="B339" s="1">
        <v>42493</v>
      </c>
      <c r="C339">
        <v>1710</v>
      </c>
    </row>
    <row r="340" spans="1:3" x14ac:dyDescent="0.3">
      <c r="A340">
        <v>3977333714</v>
      </c>
      <c r="B340" s="1">
        <v>42494</v>
      </c>
      <c r="C340">
        <v>1628</v>
      </c>
    </row>
    <row r="341" spans="1:3" x14ac:dyDescent="0.3">
      <c r="A341">
        <v>3977333714</v>
      </c>
      <c r="B341" s="1">
        <v>42495</v>
      </c>
      <c r="C341">
        <v>1618</v>
      </c>
    </row>
    <row r="342" spans="1:3" x14ac:dyDescent="0.3">
      <c r="A342">
        <v>3977333714</v>
      </c>
      <c r="B342" s="1">
        <v>42496</v>
      </c>
      <c r="C342">
        <v>1590</v>
      </c>
    </row>
    <row r="343" spans="1:3" x14ac:dyDescent="0.3">
      <c r="A343">
        <v>3977333714</v>
      </c>
      <c r="B343" s="1">
        <v>42497</v>
      </c>
      <c r="C343">
        <v>1574</v>
      </c>
    </row>
    <row r="344" spans="1:3" x14ac:dyDescent="0.3">
      <c r="A344">
        <v>3977333714</v>
      </c>
      <c r="B344" s="1">
        <v>42498</v>
      </c>
      <c r="C344">
        <v>1633</v>
      </c>
    </row>
    <row r="345" spans="1:3" x14ac:dyDescent="0.3">
      <c r="A345">
        <v>3977333714</v>
      </c>
      <c r="B345" s="1">
        <v>42499</v>
      </c>
      <c r="C345">
        <v>1667</v>
      </c>
    </row>
    <row r="346" spans="1:3" x14ac:dyDescent="0.3">
      <c r="A346">
        <v>3977333714</v>
      </c>
      <c r="B346" s="1">
        <v>42500</v>
      </c>
      <c r="C346">
        <v>1630</v>
      </c>
    </row>
    <row r="347" spans="1:3" x14ac:dyDescent="0.3">
      <c r="A347">
        <v>3977333714</v>
      </c>
      <c r="B347" s="1">
        <v>42501</v>
      </c>
      <c r="C347">
        <v>52</v>
      </c>
    </row>
    <row r="348" spans="1:3" x14ac:dyDescent="0.3">
      <c r="A348">
        <v>4020332650</v>
      </c>
      <c r="B348" s="1">
        <v>42472</v>
      </c>
      <c r="C348">
        <v>3654</v>
      </c>
    </row>
    <row r="349" spans="1:3" x14ac:dyDescent="0.3">
      <c r="A349">
        <v>4020332650</v>
      </c>
      <c r="B349" s="1">
        <v>42473</v>
      </c>
      <c r="C349">
        <v>1981</v>
      </c>
    </row>
    <row r="350" spans="1:3" x14ac:dyDescent="0.3">
      <c r="A350">
        <v>4020332650</v>
      </c>
      <c r="B350" s="1">
        <v>42474</v>
      </c>
      <c r="C350">
        <v>2011</v>
      </c>
    </row>
    <row r="351" spans="1:3" x14ac:dyDescent="0.3">
      <c r="A351">
        <v>4020332650</v>
      </c>
      <c r="B351" s="1">
        <v>42475</v>
      </c>
      <c r="C351">
        <v>2951</v>
      </c>
    </row>
    <row r="352" spans="1:3" x14ac:dyDescent="0.3">
      <c r="A352">
        <v>4020332650</v>
      </c>
      <c r="B352" s="1">
        <v>42476</v>
      </c>
      <c r="C352">
        <v>3051</v>
      </c>
    </row>
    <row r="353" spans="1:3" x14ac:dyDescent="0.3">
      <c r="A353">
        <v>4020332650</v>
      </c>
      <c r="B353" s="1">
        <v>42477</v>
      </c>
      <c r="C353">
        <v>1990</v>
      </c>
    </row>
    <row r="354" spans="1:3" x14ac:dyDescent="0.3">
      <c r="A354">
        <v>4020332650</v>
      </c>
      <c r="B354" s="1">
        <v>42478</v>
      </c>
      <c r="C354">
        <v>1995</v>
      </c>
    </row>
    <row r="355" spans="1:3" x14ac:dyDescent="0.3">
      <c r="A355">
        <v>4020332650</v>
      </c>
      <c r="B355" s="1">
        <v>42479</v>
      </c>
      <c r="C355">
        <v>1980</v>
      </c>
    </row>
    <row r="356" spans="1:3" x14ac:dyDescent="0.3">
      <c r="A356">
        <v>4020332650</v>
      </c>
      <c r="B356" s="1">
        <v>42480</v>
      </c>
      <c r="C356">
        <v>1980</v>
      </c>
    </row>
    <row r="357" spans="1:3" x14ac:dyDescent="0.3">
      <c r="A357">
        <v>4020332650</v>
      </c>
      <c r="B357" s="1">
        <v>42481</v>
      </c>
      <c r="C357">
        <v>1980</v>
      </c>
    </row>
    <row r="358" spans="1:3" x14ac:dyDescent="0.3">
      <c r="A358">
        <v>4020332650</v>
      </c>
      <c r="B358" s="1">
        <v>42482</v>
      </c>
      <c r="C358">
        <v>1980</v>
      </c>
    </row>
    <row r="359" spans="1:3" x14ac:dyDescent="0.3">
      <c r="A359">
        <v>4020332650</v>
      </c>
      <c r="B359" s="1">
        <v>42483</v>
      </c>
      <c r="C359">
        <v>1980</v>
      </c>
    </row>
    <row r="360" spans="1:3" x14ac:dyDescent="0.3">
      <c r="A360">
        <v>4020332650</v>
      </c>
      <c r="B360" s="1">
        <v>42484</v>
      </c>
      <c r="C360">
        <v>1980</v>
      </c>
    </row>
    <row r="361" spans="1:3" x14ac:dyDescent="0.3">
      <c r="A361">
        <v>4020332650</v>
      </c>
      <c r="B361" s="1">
        <v>42485</v>
      </c>
      <c r="C361">
        <v>1980</v>
      </c>
    </row>
    <row r="362" spans="1:3" x14ac:dyDescent="0.3">
      <c r="A362">
        <v>4020332650</v>
      </c>
      <c r="B362" s="1">
        <v>42486</v>
      </c>
      <c r="C362">
        <v>1980</v>
      </c>
    </row>
    <row r="363" spans="1:3" x14ac:dyDescent="0.3">
      <c r="A363">
        <v>4020332650</v>
      </c>
      <c r="B363" s="1">
        <v>42487</v>
      </c>
      <c r="C363">
        <v>1980</v>
      </c>
    </row>
    <row r="364" spans="1:3" x14ac:dyDescent="0.3">
      <c r="A364">
        <v>4020332650</v>
      </c>
      <c r="B364" s="1">
        <v>42488</v>
      </c>
      <c r="C364">
        <v>1980</v>
      </c>
    </row>
    <row r="365" spans="1:3" x14ac:dyDescent="0.3">
      <c r="A365">
        <v>4020332650</v>
      </c>
      <c r="B365" s="1">
        <v>42489</v>
      </c>
      <c r="C365">
        <v>1980</v>
      </c>
    </row>
    <row r="366" spans="1:3" x14ac:dyDescent="0.3">
      <c r="A366">
        <v>4020332650</v>
      </c>
      <c r="B366" s="1">
        <v>42490</v>
      </c>
      <c r="C366">
        <v>1980</v>
      </c>
    </row>
    <row r="367" spans="1:3" x14ac:dyDescent="0.3">
      <c r="A367">
        <v>4020332650</v>
      </c>
      <c r="B367" s="1">
        <v>42491</v>
      </c>
      <c r="C367">
        <v>1980</v>
      </c>
    </row>
    <row r="368" spans="1:3" x14ac:dyDescent="0.3">
      <c r="A368">
        <v>4020332650</v>
      </c>
      <c r="B368" s="1">
        <v>42492</v>
      </c>
      <c r="C368">
        <v>2207</v>
      </c>
    </row>
    <row r="369" spans="1:3" x14ac:dyDescent="0.3">
      <c r="A369">
        <v>4020332650</v>
      </c>
      <c r="B369" s="1">
        <v>42493</v>
      </c>
      <c r="C369">
        <v>2828</v>
      </c>
    </row>
    <row r="370" spans="1:3" x14ac:dyDescent="0.3">
      <c r="A370">
        <v>4020332650</v>
      </c>
      <c r="B370" s="1">
        <v>42494</v>
      </c>
      <c r="C370">
        <v>3879</v>
      </c>
    </row>
    <row r="371" spans="1:3" x14ac:dyDescent="0.3">
      <c r="A371">
        <v>4020332650</v>
      </c>
      <c r="B371" s="1">
        <v>42495</v>
      </c>
      <c r="C371">
        <v>3429</v>
      </c>
    </row>
    <row r="372" spans="1:3" x14ac:dyDescent="0.3">
      <c r="A372">
        <v>4020332650</v>
      </c>
      <c r="B372" s="1">
        <v>42496</v>
      </c>
      <c r="C372">
        <v>2704</v>
      </c>
    </row>
    <row r="373" spans="1:3" x14ac:dyDescent="0.3">
      <c r="A373">
        <v>4020332650</v>
      </c>
      <c r="B373" s="1">
        <v>42497</v>
      </c>
      <c r="C373">
        <v>2975</v>
      </c>
    </row>
    <row r="374" spans="1:3" x14ac:dyDescent="0.3">
      <c r="A374">
        <v>4020332650</v>
      </c>
      <c r="B374" s="1">
        <v>42498</v>
      </c>
      <c r="C374">
        <v>3089</v>
      </c>
    </row>
    <row r="375" spans="1:3" x14ac:dyDescent="0.3">
      <c r="A375">
        <v>4020332650</v>
      </c>
      <c r="B375" s="1">
        <v>42499</v>
      </c>
      <c r="C375">
        <v>2785</v>
      </c>
    </row>
    <row r="376" spans="1:3" x14ac:dyDescent="0.3">
      <c r="A376">
        <v>4020332650</v>
      </c>
      <c r="B376" s="1">
        <v>42500</v>
      </c>
      <c r="C376">
        <v>2926</v>
      </c>
    </row>
    <row r="377" spans="1:3" x14ac:dyDescent="0.3">
      <c r="A377">
        <v>4020332650</v>
      </c>
      <c r="B377" s="1">
        <v>42501</v>
      </c>
      <c r="C377">
        <v>2645</v>
      </c>
    </row>
    <row r="378" spans="1:3" x14ac:dyDescent="0.3">
      <c r="A378">
        <v>4020332650</v>
      </c>
      <c r="B378" s="1">
        <v>42502</v>
      </c>
      <c r="C378">
        <v>1120</v>
      </c>
    </row>
    <row r="379" spans="1:3" x14ac:dyDescent="0.3">
      <c r="A379">
        <v>4057192912</v>
      </c>
      <c r="B379" s="1">
        <v>42472</v>
      </c>
      <c r="C379">
        <v>2286</v>
      </c>
    </row>
    <row r="380" spans="1:3" x14ac:dyDescent="0.3">
      <c r="A380">
        <v>4057192912</v>
      </c>
      <c r="B380" s="1">
        <v>42473</v>
      </c>
      <c r="C380">
        <v>2306</v>
      </c>
    </row>
    <row r="381" spans="1:3" x14ac:dyDescent="0.3">
      <c r="A381">
        <v>4057192912</v>
      </c>
      <c r="B381" s="1">
        <v>42474</v>
      </c>
      <c r="C381">
        <v>1776</v>
      </c>
    </row>
    <row r="382" spans="1:3" x14ac:dyDescent="0.3">
      <c r="A382">
        <v>4057192912</v>
      </c>
      <c r="B382" s="1">
        <v>42475</v>
      </c>
      <c r="C382">
        <v>1527</v>
      </c>
    </row>
    <row r="383" spans="1:3" x14ac:dyDescent="0.3">
      <c r="A383">
        <v>4319703577</v>
      </c>
      <c r="B383" s="1">
        <v>42472</v>
      </c>
      <c r="C383">
        <v>2115</v>
      </c>
    </row>
    <row r="384" spans="1:3" x14ac:dyDescent="0.3">
      <c r="A384">
        <v>4319703577</v>
      </c>
      <c r="B384" s="1">
        <v>42473</v>
      </c>
      <c r="C384">
        <v>2135</v>
      </c>
    </row>
    <row r="385" spans="1:3" x14ac:dyDescent="0.3">
      <c r="A385">
        <v>4319703577</v>
      </c>
      <c r="B385" s="1">
        <v>42474</v>
      </c>
      <c r="C385">
        <v>2302</v>
      </c>
    </row>
    <row r="386" spans="1:3" x14ac:dyDescent="0.3">
      <c r="A386">
        <v>4319703577</v>
      </c>
      <c r="B386" s="1">
        <v>42475</v>
      </c>
      <c r="C386">
        <v>1985</v>
      </c>
    </row>
    <row r="387" spans="1:3" x14ac:dyDescent="0.3">
      <c r="A387">
        <v>4319703577</v>
      </c>
      <c r="B387" s="1">
        <v>42476</v>
      </c>
      <c r="C387">
        <v>1884</v>
      </c>
    </row>
    <row r="388" spans="1:3" x14ac:dyDescent="0.3">
      <c r="A388">
        <v>4319703577</v>
      </c>
      <c r="B388" s="1">
        <v>42477</v>
      </c>
      <c r="C388">
        <v>1464</v>
      </c>
    </row>
    <row r="389" spans="1:3" x14ac:dyDescent="0.3">
      <c r="A389">
        <v>4319703577</v>
      </c>
      <c r="B389" s="1">
        <v>42478</v>
      </c>
      <c r="C389">
        <v>1632</v>
      </c>
    </row>
    <row r="390" spans="1:3" x14ac:dyDescent="0.3">
      <c r="A390">
        <v>4319703577</v>
      </c>
      <c r="B390" s="1">
        <v>42479</v>
      </c>
      <c r="C390">
        <v>2200</v>
      </c>
    </row>
    <row r="391" spans="1:3" x14ac:dyDescent="0.3">
      <c r="A391">
        <v>4319703577</v>
      </c>
      <c r="B391" s="1">
        <v>42480</v>
      </c>
      <c r="C391">
        <v>2220</v>
      </c>
    </row>
    <row r="392" spans="1:3" x14ac:dyDescent="0.3">
      <c r="A392">
        <v>4319703577</v>
      </c>
      <c r="B392" s="1">
        <v>42481</v>
      </c>
      <c r="C392">
        <v>1792</v>
      </c>
    </row>
    <row r="393" spans="1:3" x14ac:dyDescent="0.3">
      <c r="A393">
        <v>4319703577</v>
      </c>
      <c r="B393" s="1">
        <v>42482</v>
      </c>
      <c r="C393">
        <v>1886</v>
      </c>
    </row>
    <row r="394" spans="1:3" x14ac:dyDescent="0.3">
      <c r="A394">
        <v>4319703577</v>
      </c>
      <c r="B394" s="1">
        <v>42483</v>
      </c>
      <c r="C394">
        <v>1945</v>
      </c>
    </row>
    <row r="395" spans="1:3" x14ac:dyDescent="0.3">
      <c r="A395">
        <v>4319703577</v>
      </c>
      <c r="B395" s="1">
        <v>42484</v>
      </c>
      <c r="C395">
        <v>1880</v>
      </c>
    </row>
    <row r="396" spans="1:3" x14ac:dyDescent="0.3">
      <c r="A396">
        <v>4319703577</v>
      </c>
      <c r="B396" s="1">
        <v>42485</v>
      </c>
      <c r="C396">
        <v>2314</v>
      </c>
    </row>
    <row r="397" spans="1:3" x14ac:dyDescent="0.3">
      <c r="A397">
        <v>4319703577</v>
      </c>
      <c r="B397" s="1">
        <v>42486</v>
      </c>
      <c r="C397">
        <v>2236</v>
      </c>
    </row>
    <row r="398" spans="1:3" x14ac:dyDescent="0.3">
      <c r="A398">
        <v>4319703577</v>
      </c>
      <c r="B398" s="1">
        <v>42487</v>
      </c>
      <c r="C398">
        <v>2324</v>
      </c>
    </row>
    <row r="399" spans="1:3" x14ac:dyDescent="0.3">
      <c r="A399">
        <v>4319703577</v>
      </c>
      <c r="B399" s="1">
        <v>42488</v>
      </c>
      <c r="C399">
        <v>2367</v>
      </c>
    </row>
    <row r="400" spans="1:3" x14ac:dyDescent="0.3">
      <c r="A400">
        <v>4319703577</v>
      </c>
      <c r="B400" s="1">
        <v>42489</v>
      </c>
      <c r="C400">
        <v>2175</v>
      </c>
    </row>
    <row r="401" spans="1:3" x14ac:dyDescent="0.3">
      <c r="A401">
        <v>4319703577</v>
      </c>
      <c r="B401" s="1">
        <v>42490</v>
      </c>
      <c r="C401">
        <v>2092</v>
      </c>
    </row>
    <row r="402" spans="1:3" x14ac:dyDescent="0.3">
      <c r="A402">
        <v>4319703577</v>
      </c>
      <c r="B402" s="1">
        <v>42491</v>
      </c>
      <c r="C402">
        <v>1593</v>
      </c>
    </row>
    <row r="403" spans="1:3" x14ac:dyDescent="0.3">
      <c r="A403">
        <v>4319703577</v>
      </c>
      <c r="B403" s="1">
        <v>42492</v>
      </c>
      <c r="C403">
        <v>2270</v>
      </c>
    </row>
    <row r="404" spans="1:3" x14ac:dyDescent="0.3">
      <c r="A404">
        <v>4319703577</v>
      </c>
      <c r="B404" s="1">
        <v>42493</v>
      </c>
      <c r="C404">
        <v>2235</v>
      </c>
    </row>
    <row r="405" spans="1:3" x14ac:dyDescent="0.3">
      <c r="A405">
        <v>4319703577</v>
      </c>
      <c r="B405" s="1">
        <v>42494</v>
      </c>
      <c r="C405">
        <v>2282</v>
      </c>
    </row>
    <row r="406" spans="1:3" x14ac:dyDescent="0.3">
      <c r="A406">
        <v>4319703577</v>
      </c>
      <c r="B406" s="1">
        <v>42495</v>
      </c>
      <c r="C406">
        <v>2530</v>
      </c>
    </row>
    <row r="407" spans="1:3" x14ac:dyDescent="0.3">
      <c r="A407">
        <v>4319703577</v>
      </c>
      <c r="B407" s="1">
        <v>42496</v>
      </c>
      <c r="C407">
        <v>2266</v>
      </c>
    </row>
    <row r="408" spans="1:3" x14ac:dyDescent="0.3">
      <c r="A408">
        <v>4319703577</v>
      </c>
      <c r="B408" s="1">
        <v>42497</v>
      </c>
      <c r="C408">
        <v>2158</v>
      </c>
    </row>
    <row r="409" spans="1:3" x14ac:dyDescent="0.3">
      <c r="A409">
        <v>4319703577</v>
      </c>
      <c r="B409" s="1">
        <v>42498</v>
      </c>
      <c r="C409">
        <v>1792</v>
      </c>
    </row>
    <row r="410" spans="1:3" x14ac:dyDescent="0.3">
      <c r="A410">
        <v>4319703577</v>
      </c>
      <c r="B410" s="1">
        <v>42499</v>
      </c>
      <c r="C410">
        <v>2345</v>
      </c>
    </row>
    <row r="411" spans="1:3" x14ac:dyDescent="0.3">
      <c r="A411">
        <v>4319703577</v>
      </c>
      <c r="B411" s="1">
        <v>42500</v>
      </c>
      <c r="C411">
        <v>2260</v>
      </c>
    </row>
    <row r="412" spans="1:3" x14ac:dyDescent="0.3">
      <c r="A412">
        <v>4319703577</v>
      </c>
      <c r="B412" s="1">
        <v>42501</v>
      </c>
      <c r="C412">
        <v>2232</v>
      </c>
    </row>
    <row r="413" spans="1:3" x14ac:dyDescent="0.3">
      <c r="A413">
        <v>4319703577</v>
      </c>
      <c r="B413" s="1">
        <v>42502</v>
      </c>
      <c r="C413">
        <v>257</v>
      </c>
    </row>
    <row r="414" spans="1:3" x14ac:dyDescent="0.3">
      <c r="A414">
        <v>4388161847</v>
      </c>
      <c r="B414" s="1">
        <v>42472</v>
      </c>
      <c r="C414">
        <v>2955</v>
      </c>
    </row>
    <row r="415" spans="1:3" x14ac:dyDescent="0.3">
      <c r="A415">
        <v>4388161847</v>
      </c>
      <c r="B415" s="1">
        <v>42473</v>
      </c>
      <c r="C415">
        <v>3092</v>
      </c>
    </row>
    <row r="416" spans="1:3" x14ac:dyDescent="0.3">
      <c r="A416">
        <v>4388161847</v>
      </c>
      <c r="B416" s="1">
        <v>42474</v>
      </c>
      <c r="C416">
        <v>2998</v>
      </c>
    </row>
    <row r="417" spans="1:3" x14ac:dyDescent="0.3">
      <c r="A417">
        <v>4388161847</v>
      </c>
      <c r="B417" s="1">
        <v>42475</v>
      </c>
      <c r="C417">
        <v>3066</v>
      </c>
    </row>
    <row r="418" spans="1:3" x14ac:dyDescent="0.3">
      <c r="A418">
        <v>4388161847</v>
      </c>
      <c r="B418" s="1">
        <v>42476</v>
      </c>
      <c r="C418">
        <v>3073</v>
      </c>
    </row>
    <row r="419" spans="1:3" x14ac:dyDescent="0.3">
      <c r="A419">
        <v>4388161847</v>
      </c>
      <c r="B419" s="1">
        <v>42477</v>
      </c>
      <c r="C419">
        <v>2572</v>
      </c>
    </row>
    <row r="420" spans="1:3" x14ac:dyDescent="0.3">
      <c r="A420">
        <v>4388161847</v>
      </c>
      <c r="B420" s="1">
        <v>42478</v>
      </c>
      <c r="C420">
        <v>3274</v>
      </c>
    </row>
    <row r="421" spans="1:3" x14ac:dyDescent="0.3">
      <c r="A421">
        <v>4388161847</v>
      </c>
      <c r="B421" s="1">
        <v>42479</v>
      </c>
      <c r="C421">
        <v>3015</v>
      </c>
    </row>
    <row r="422" spans="1:3" x14ac:dyDescent="0.3">
      <c r="A422">
        <v>4388161847</v>
      </c>
      <c r="B422" s="1">
        <v>42480</v>
      </c>
      <c r="C422">
        <v>3083</v>
      </c>
    </row>
    <row r="423" spans="1:3" x14ac:dyDescent="0.3">
      <c r="A423">
        <v>4388161847</v>
      </c>
      <c r="B423" s="1">
        <v>42481</v>
      </c>
      <c r="C423">
        <v>3069</v>
      </c>
    </row>
    <row r="424" spans="1:3" x14ac:dyDescent="0.3">
      <c r="A424">
        <v>4388161847</v>
      </c>
      <c r="B424" s="1">
        <v>42482</v>
      </c>
      <c r="C424">
        <v>3544</v>
      </c>
    </row>
    <row r="425" spans="1:3" x14ac:dyDescent="0.3">
      <c r="A425">
        <v>4388161847</v>
      </c>
      <c r="B425" s="1">
        <v>42483</v>
      </c>
      <c r="C425">
        <v>3306</v>
      </c>
    </row>
    <row r="426" spans="1:3" x14ac:dyDescent="0.3">
      <c r="A426">
        <v>4388161847</v>
      </c>
      <c r="B426" s="1">
        <v>42484</v>
      </c>
      <c r="C426">
        <v>2885</v>
      </c>
    </row>
    <row r="427" spans="1:3" x14ac:dyDescent="0.3">
      <c r="A427">
        <v>4388161847</v>
      </c>
      <c r="B427" s="1">
        <v>42485</v>
      </c>
      <c r="C427">
        <v>3288</v>
      </c>
    </row>
    <row r="428" spans="1:3" x14ac:dyDescent="0.3">
      <c r="A428">
        <v>4388161847</v>
      </c>
      <c r="B428" s="1">
        <v>42486</v>
      </c>
      <c r="C428">
        <v>2929</v>
      </c>
    </row>
    <row r="429" spans="1:3" x14ac:dyDescent="0.3">
      <c r="A429">
        <v>4388161847</v>
      </c>
      <c r="B429" s="1">
        <v>42487</v>
      </c>
      <c r="C429">
        <v>3074</v>
      </c>
    </row>
    <row r="430" spans="1:3" x14ac:dyDescent="0.3">
      <c r="A430">
        <v>4388161847</v>
      </c>
      <c r="B430" s="1">
        <v>42488</v>
      </c>
      <c r="C430">
        <v>2969</v>
      </c>
    </row>
    <row r="431" spans="1:3" x14ac:dyDescent="0.3">
      <c r="A431">
        <v>4388161847</v>
      </c>
      <c r="B431" s="1">
        <v>42489</v>
      </c>
      <c r="C431">
        <v>2979</v>
      </c>
    </row>
    <row r="432" spans="1:3" x14ac:dyDescent="0.3">
      <c r="A432">
        <v>4388161847</v>
      </c>
      <c r="B432" s="1">
        <v>42490</v>
      </c>
      <c r="C432">
        <v>3283</v>
      </c>
    </row>
    <row r="433" spans="1:3" x14ac:dyDescent="0.3">
      <c r="A433">
        <v>4388161847</v>
      </c>
      <c r="B433" s="1">
        <v>42491</v>
      </c>
      <c r="C433">
        <v>2926</v>
      </c>
    </row>
    <row r="434" spans="1:3" x14ac:dyDescent="0.3">
      <c r="A434">
        <v>4388161847</v>
      </c>
      <c r="B434" s="1">
        <v>42492</v>
      </c>
      <c r="C434">
        <v>3147</v>
      </c>
    </row>
    <row r="435" spans="1:3" x14ac:dyDescent="0.3">
      <c r="A435">
        <v>4388161847</v>
      </c>
      <c r="B435" s="1">
        <v>42493</v>
      </c>
      <c r="C435">
        <v>3290</v>
      </c>
    </row>
    <row r="436" spans="1:3" x14ac:dyDescent="0.3">
      <c r="A436">
        <v>4388161847</v>
      </c>
      <c r="B436" s="1">
        <v>42494</v>
      </c>
      <c r="C436">
        <v>3162</v>
      </c>
    </row>
    <row r="437" spans="1:3" x14ac:dyDescent="0.3">
      <c r="A437">
        <v>4388161847</v>
      </c>
      <c r="B437" s="1">
        <v>42495</v>
      </c>
      <c r="C437">
        <v>2899</v>
      </c>
    </row>
    <row r="438" spans="1:3" x14ac:dyDescent="0.3">
      <c r="A438">
        <v>4388161847</v>
      </c>
      <c r="B438" s="1">
        <v>42496</v>
      </c>
      <c r="C438">
        <v>3425</v>
      </c>
    </row>
    <row r="439" spans="1:3" x14ac:dyDescent="0.3">
      <c r="A439">
        <v>4388161847</v>
      </c>
      <c r="B439" s="1">
        <v>42497</v>
      </c>
      <c r="C439">
        <v>4022</v>
      </c>
    </row>
    <row r="440" spans="1:3" x14ac:dyDescent="0.3">
      <c r="A440">
        <v>4388161847</v>
      </c>
      <c r="B440" s="1">
        <v>42498</v>
      </c>
      <c r="C440">
        <v>3934</v>
      </c>
    </row>
    <row r="441" spans="1:3" x14ac:dyDescent="0.3">
      <c r="A441">
        <v>4388161847</v>
      </c>
      <c r="B441" s="1">
        <v>42499</v>
      </c>
      <c r="C441">
        <v>3013</v>
      </c>
    </row>
    <row r="442" spans="1:3" x14ac:dyDescent="0.3">
      <c r="A442">
        <v>4388161847</v>
      </c>
      <c r="B442" s="1">
        <v>42500</v>
      </c>
      <c r="C442">
        <v>3061</v>
      </c>
    </row>
    <row r="443" spans="1:3" x14ac:dyDescent="0.3">
      <c r="A443">
        <v>4388161847</v>
      </c>
      <c r="B443" s="1">
        <v>42501</v>
      </c>
      <c r="C443">
        <v>2954</v>
      </c>
    </row>
    <row r="444" spans="1:3" x14ac:dyDescent="0.3">
      <c r="A444">
        <v>4388161847</v>
      </c>
      <c r="B444" s="1">
        <v>42502</v>
      </c>
      <c r="C444">
        <v>1623</v>
      </c>
    </row>
    <row r="445" spans="1:3" x14ac:dyDescent="0.3">
      <c r="A445">
        <v>4445114986</v>
      </c>
      <c r="B445" s="1">
        <v>42472</v>
      </c>
      <c r="C445">
        <v>2113</v>
      </c>
    </row>
    <row r="446" spans="1:3" x14ac:dyDescent="0.3">
      <c r="A446">
        <v>4445114986</v>
      </c>
      <c r="B446" s="1">
        <v>42473</v>
      </c>
      <c r="C446">
        <v>2095</v>
      </c>
    </row>
    <row r="447" spans="1:3" x14ac:dyDescent="0.3">
      <c r="A447">
        <v>4445114986</v>
      </c>
      <c r="B447" s="1">
        <v>42474</v>
      </c>
      <c r="C447">
        <v>2194</v>
      </c>
    </row>
    <row r="448" spans="1:3" x14ac:dyDescent="0.3">
      <c r="A448">
        <v>4445114986</v>
      </c>
      <c r="B448" s="1">
        <v>42475</v>
      </c>
      <c r="C448">
        <v>2496</v>
      </c>
    </row>
    <row r="449" spans="1:3" x14ac:dyDescent="0.3">
      <c r="A449">
        <v>4445114986</v>
      </c>
      <c r="B449" s="1">
        <v>42476</v>
      </c>
      <c r="C449">
        <v>2180</v>
      </c>
    </row>
    <row r="450" spans="1:3" x14ac:dyDescent="0.3">
      <c r="A450">
        <v>4445114986</v>
      </c>
      <c r="B450" s="1">
        <v>42477</v>
      </c>
      <c r="C450">
        <v>1933</v>
      </c>
    </row>
    <row r="451" spans="1:3" x14ac:dyDescent="0.3">
      <c r="A451">
        <v>4445114986</v>
      </c>
      <c r="B451" s="1">
        <v>42478</v>
      </c>
      <c r="C451">
        <v>2248</v>
      </c>
    </row>
    <row r="452" spans="1:3" x14ac:dyDescent="0.3">
      <c r="A452">
        <v>4445114986</v>
      </c>
      <c r="B452" s="1">
        <v>42479</v>
      </c>
      <c r="C452">
        <v>1954</v>
      </c>
    </row>
    <row r="453" spans="1:3" x14ac:dyDescent="0.3">
      <c r="A453">
        <v>4445114986</v>
      </c>
      <c r="B453" s="1">
        <v>42480</v>
      </c>
      <c r="C453">
        <v>1974</v>
      </c>
    </row>
    <row r="454" spans="1:3" x14ac:dyDescent="0.3">
      <c r="A454">
        <v>4445114986</v>
      </c>
      <c r="B454" s="1">
        <v>42481</v>
      </c>
      <c r="C454">
        <v>2150</v>
      </c>
    </row>
    <row r="455" spans="1:3" x14ac:dyDescent="0.3">
      <c r="A455">
        <v>4445114986</v>
      </c>
      <c r="B455" s="1">
        <v>42482</v>
      </c>
      <c r="C455">
        <v>2432</v>
      </c>
    </row>
    <row r="456" spans="1:3" x14ac:dyDescent="0.3">
      <c r="A456">
        <v>4445114986</v>
      </c>
      <c r="B456" s="1">
        <v>42483</v>
      </c>
      <c r="C456">
        <v>2149</v>
      </c>
    </row>
    <row r="457" spans="1:3" x14ac:dyDescent="0.3">
      <c r="A457">
        <v>4445114986</v>
      </c>
      <c r="B457" s="1">
        <v>42484</v>
      </c>
      <c r="C457">
        <v>2247</v>
      </c>
    </row>
    <row r="458" spans="1:3" x14ac:dyDescent="0.3">
      <c r="A458">
        <v>4445114986</v>
      </c>
      <c r="B458" s="1">
        <v>42485</v>
      </c>
      <c r="C458">
        <v>2070</v>
      </c>
    </row>
    <row r="459" spans="1:3" x14ac:dyDescent="0.3">
      <c r="A459">
        <v>4445114986</v>
      </c>
      <c r="B459" s="1">
        <v>42486</v>
      </c>
      <c r="C459">
        <v>2291</v>
      </c>
    </row>
    <row r="460" spans="1:3" x14ac:dyDescent="0.3">
      <c r="A460">
        <v>4445114986</v>
      </c>
      <c r="B460" s="1">
        <v>42487</v>
      </c>
      <c r="C460">
        <v>2361</v>
      </c>
    </row>
    <row r="461" spans="1:3" x14ac:dyDescent="0.3">
      <c r="A461">
        <v>4445114986</v>
      </c>
      <c r="B461" s="1">
        <v>42488</v>
      </c>
      <c r="C461">
        <v>2203</v>
      </c>
    </row>
    <row r="462" spans="1:3" x14ac:dyDescent="0.3">
      <c r="A462">
        <v>4445114986</v>
      </c>
      <c r="B462" s="1">
        <v>42489</v>
      </c>
      <c r="C462">
        <v>2196</v>
      </c>
    </row>
    <row r="463" spans="1:3" x14ac:dyDescent="0.3">
      <c r="A463">
        <v>4445114986</v>
      </c>
      <c r="B463" s="1">
        <v>42490</v>
      </c>
      <c r="C463">
        <v>2363</v>
      </c>
    </row>
    <row r="464" spans="1:3" x14ac:dyDescent="0.3">
      <c r="A464">
        <v>4445114986</v>
      </c>
      <c r="B464" s="1">
        <v>42491</v>
      </c>
      <c r="C464">
        <v>2246</v>
      </c>
    </row>
    <row r="465" spans="1:3" x14ac:dyDescent="0.3">
      <c r="A465">
        <v>4445114986</v>
      </c>
      <c r="B465" s="1">
        <v>42492</v>
      </c>
      <c r="C465">
        <v>2336</v>
      </c>
    </row>
    <row r="466" spans="1:3" x14ac:dyDescent="0.3">
      <c r="A466">
        <v>4445114986</v>
      </c>
      <c r="B466" s="1">
        <v>42493</v>
      </c>
      <c r="C466">
        <v>2421</v>
      </c>
    </row>
    <row r="467" spans="1:3" x14ac:dyDescent="0.3">
      <c r="A467">
        <v>4445114986</v>
      </c>
      <c r="B467" s="1">
        <v>42494</v>
      </c>
      <c r="C467">
        <v>2070</v>
      </c>
    </row>
    <row r="468" spans="1:3" x14ac:dyDescent="0.3">
      <c r="A468">
        <v>4445114986</v>
      </c>
      <c r="B468" s="1">
        <v>42495</v>
      </c>
      <c r="C468">
        <v>2120</v>
      </c>
    </row>
    <row r="469" spans="1:3" x14ac:dyDescent="0.3">
      <c r="A469">
        <v>4445114986</v>
      </c>
      <c r="B469" s="1">
        <v>42496</v>
      </c>
      <c r="C469">
        <v>2211</v>
      </c>
    </row>
    <row r="470" spans="1:3" x14ac:dyDescent="0.3">
      <c r="A470">
        <v>4445114986</v>
      </c>
      <c r="B470" s="1">
        <v>42497</v>
      </c>
      <c r="C470">
        <v>2123</v>
      </c>
    </row>
    <row r="471" spans="1:3" x14ac:dyDescent="0.3">
      <c r="A471">
        <v>4445114986</v>
      </c>
      <c r="B471" s="1">
        <v>42498</v>
      </c>
      <c r="C471">
        <v>2423</v>
      </c>
    </row>
    <row r="472" spans="1:3" x14ac:dyDescent="0.3">
      <c r="A472">
        <v>4445114986</v>
      </c>
      <c r="B472" s="1">
        <v>42499</v>
      </c>
      <c r="C472">
        <v>2281</v>
      </c>
    </row>
    <row r="473" spans="1:3" x14ac:dyDescent="0.3">
      <c r="A473">
        <v>4445114986</v>
      </c>
      <c r="B473" s="1">
        <v>42500</v>
      </c>
      <c r="C473">
        <v>2181</v>
      </c>
    </row>
    <row r="474" spans="1:3" x14ac:dyDescent="0.3">
      <c r="A474">
        <v>4445114986</v>
      </c>
      <c r="B474" s="1">
        <v>42501</v>
      </c>
      <c r="C474">
        <v>2499</v>
      </c>
    </row>
    <row r="475" spans="1:3" x14ac:dyDescent="0.3">
      <c r="A475">
        <v>4445114986</v>
      </c>
      <c r="B475" s="1">
        <v>42502</v>
      </c>
      <c r="C475">
        <v>1212</v>
      </c>
    </row>
    <row r="476" spans="1:3" x14ac:dyDescent="0.3">
      <c r="A476">
        <v>4558609924</v>
      </c>
      <c r="B476" s="1">
        <v>42472</v>
      </c>
      <c r="C476">
        <v>1909</v>
      </c>
    </row>
    <row r="477" spans="1:3" x14ac:dyDescent="0.3">
      <c r="A477">
        <v>4558609924</v>
      </c>
      <c r="B477" s="1">
        <v>42473</v>
      </c>
      <c r="C477">
        <v>1722</v>
      </c>
    </row>
    <row r="478" spans="1:3" x14ac:dyDescent="0.3">
      <c r="A478">
        <v>4558609924</v>
      </c>
      <c r="B478" s="1">
        <v>42474</v>
      </c>
      <c r="C478">
        <v>1922</v>
      </c>
    </row>
    <row r="479" spans="1:3" x14ac:dyDescent="0.3">
      <c r="A479">
        <v>4558609924</v>
      </c>
      <c r="B479" s="1">
        <v>42475</v>
      </c>
      <c r="C479">
        <v>2121</v>
      </c>
    </row>
    <row r="480" spans="1:3" x14ac:dyDescent="0.3">
      <c r="A480">
        <v>4558609924</v>
      </c>
      <c r="B480" s="1">
        <v>42476</v>
      </c>
      <c r="C480">
        <v>1997</v>
      </c>
    </row>
    <row r="481" spans="1:3" x14ac:dyDescent="0.3">
      <c r="A481">
        <v>4558609924</v>
      </c>
      <c r="B481" s="1">
        <v>42477</v>
      </c>
      <c r="C481">
        <v>2117</v>
      </c>
    </row>
    <row r="482" spans="1:3" x14ac:dyDescent="0.3">
      <c r="A482">
        <v>4558609924</v>
      </c>
      <c r="B482" s="1">
        <v>42478</v>
      </c>
      <c r="C482">
        <v>2116</v>
      </c>
    </row>
    <row r="483" spans="1:3" x14ac:dyDescent="0.3">
      <c r="A483">
        <v>4558609924</v>
      </c>
      <c r="B483" s="1">
        <v>42479</v>
      </c>
      <c r="C483">
        <v>1876</v>
      </c>
    </row>
    <row r="484" spans="1:3" x14ac:dyDescent="0.3">
      <c r="A484">
        <v>4558609924</v>
      </c>
      <c r="B484" s="1">
        <v>42480</v>
      </c>
      <c r="C484">
        <v>1788</v>
      </c>
    </row>
    <row r="485" spans="1:3" x14ac:dyDescent="0.3">
      <c r="A485">
        <v>4558609924</v>
      </c>
      <c r="B485" s="1">
        <v>42481</v>
      </c>
      <c r="C485">
        <v>2486</v>
      </c>
    </row>
    <row r="486" spans="1:3" x14ac:dyDescent="0.3">
      <c r="A486">
        <v>4558609924</v>
      </c>
      <c r="B486" s="1">
        <v>42482</v>
      </c>
      <c r="C486">
        <v>2094</v>
      </c>
    </row>
    <row r="487" spans="1:3" x14ac:dyDescent="0.3">
      <c r="A487">
        <v>4558609924</v>
      </c>
      <c r="B487" s="1">
        <v>42483</v>
      </c>
      <c r="C487">
        <v>2085</v>
      </c>
    </row>
    <row r="488" spans="1:3" x14ac:dyDescent="0.3">
      <c r="A488">
        <v>4558609924</v>
      </c>
      <c r="B488" s="1">
        <v>42484</v>
      </c>
      <c r="C488">
        <v>2173</v>
      </c>
    </row>
    <row r="489" spans="1:3" x14ac:dyDescent="0.3">
      <c r="A489">
        <v>4558609924</v>
      </c>
      <c r="B489" s="1">
        <v>42485</v>
      </c>
      <c r="C489">
        <v>2225</v>
      </c>
    </row>
    <row r="490" spans="1:3" x14ac:dyDescent="0.3">
      <c r="A490">
        <v>4558609924</v>
      </c>
      <c r="B490" s="1">
        <v>42486</v>
      </c>
      <c r="C490">
        <v>2223</v>
      </c>
    </row>
    <row r="491" spans="1:3" x14ac:dyDescent="0.3">
      <c r="A491">
        <v>4558609924</v>
      </c>
      <c r="B491" s="1">
        <v>42487</v>
      </c>
      <c r="C491">
        <v>2098</v>
      </c>
    </row>
    <row r="492" spans="1:3" x14ac:dyDescent="0.3">
      <c r="A492">
        <v>4558609924</v>
      </c>
      <c r="B492" s="1">
        <v>42488</v>
      </c>
      <c r="C492">
        <v>2185</v>
      </c>
    </row>
    <row r="493" spans="1:3" x14ac:dyDescent="0.3">
      <c r="A493">
        <v>4558609924</v>
      </c>
      <c r="B493" s="1">
        <v>42489</v>
      </c>
      <c r="C493">
        <v>1918</v>
      </c>
    </row>
    <row r="494" spans="1:3" x14ac:dyDescent="0.3">
      <c r="A494">
        <v>4558609924</v>
      </c>
      <c r="B494" s="1">
        <v>42490</v>
      </c>
      <c r="C494">
        <v>2105</v>
      </c>
    </row>
    <row r="495" spans="1:3" x14ac:dyDescent="0.3">
      <c r="A495">
        <v>4558609924</v>
      </c>
      <c r="B495" s="1">
        <v>42491</v>
      </c>
      <c r="C495">
        <v>1692</v>
      </c>
    </row>
    <row r="496" spans="1:3" x14ac:dyDescent="0.3">
      <c r="A496">
        <v>4558609924</v>
      </c>
      <c r="B496" s="1">
        <v>42492</v>
      </c>
      <c r="C496">
        <v>2066</v>
      </c>
    </row>
    <row r="497" spans="1:3" x14ac:dyDescent="0.3">
      <c r="A497">
        <v>4558609924</v>
      </c>
      <c r="B497" s="1">
        <v>42493</v>
      </c>
      <c r="C497">
        <v>1953</v>
      </c>
    </row>
    <row r="498" spans="1:3" x14ac:dyDescent="0.3">
      <c r="A498">
        <v>4558609924</v>
      </c>
      <c r="B498" s="1">
        <v>42494</v>
      </c>
      <c r="C498">
        <v>1842</v>
      </c>
    </row>
    <row r="499" spans="1:3" x14ac:dyDescent="0.3">
      <c r="A499">
        <v>4558609924</v>
      </c>
      <c r="B499" s="1">
        <v>42495</v>
      </c>
      <c r="C499">
        <v>2262</v>
      </c>
    </row>
    <row r="500" spans="1:3" x14ac:dyDescent="0.3">
      <c r="A500">
        <v>4558609924</v>
      </c>
      <c r="B500" s="1">
        <v>42496</v>
      </c>
      <c r="C500">
        <v>1722</v>
      </c>
    </row>
    <row r="501" spans="1:3" x14ac:dyDescent="0.3">
      <c r="A501">
        <v>4558609924</v>
      </c>
      <c r="B501" s="1">
        <v>42497</v>
      </c>
      <c r="C501">
        <v>1973</v>
      </c>
    </row>
    <row r="502" spans="1:3" x14ac:dyDescent="0.3">
      <c r="A502">
        <v>4558609924</v>
      </c>
      <c r="B502" s="1">
        <v>42498</v>
      </c>
      <c r="C502">
        <v>2666</v>
      </c>
    </row>
    <row r="503" spans="1:3" x14ac:dyDescent="0.3">
      <c r="A503">
        <v>4558609924</v>
      </c>
      <c r="B503" s="1">
        <v>42499</v>
      </c>
      <c r="C503">
        <v>2223</v>
      </c>
    </row>
    <row r="504" spans="1:3" x14ac:dyDescent="0.3">
      <c r="A504">
        <v>4558609924</v>
      </c>
      <c r="B504" s="1">
        <v>42500</v>
      </c>
      <c r="C504">
        <v>1889</v>
      </c>
    </row>
    <row r="505" spans="1:3" x14ac:dyDescent="0.3">
      <c r="A505">
        <v>4558609924</v>
      </c>
      <c r="B505" s="1">
        <v>42501</v>
      </c>
      <c r="C505">
        <v>2131</v>
      </c>
    </row>
    <row r="506" spans="1:3" x14ac:dyDescent="0.3">
      <c r="A506">
        <v>4558609924</v>
      </c>
      <c r="B506" s="1">
        <v>42502</v>
      </c>
      <c r="C506">
        <v>1452</v>
      </c>
    </row>
    <row r="507" spans="1:3" x14ac:dyDescent="0.3">
      <c r="A507">
        <v>4702921684</v>
      </c>
      <c r="B507" s="1">
        <v>42472</v>
      </c>
      <c r="C507">
        <v>2947</v>
      </c>
    </row>
    <row r="508" spans="1:3" x14ac:dyDescent="0.3">
      <c r="A508">
        <v>4702921684</v>
      </c>
      <c r="B508" s="1">
        <v>42473</v>
      </c>
      <c r="C508">
        <v>2898</v>
      </c>
    </row>
    <row r="509" spans="1:3" x14ac:dyDescent="0.3">
      <c r="A509">
        <v>4702921684</v>
      </c>
      <c r="B509" s="1">
        <v>42474</v>
      </c>
      <c r="C509">
        <v>2984</v>
      </c>
    </row>
    <row r="510" spans="1:3" x14ac:dyDescent="0.3">
      <c r="A510">
        <v>4702921684</v>
      </c>
      <c r="B510" s="1">
        <v>42475</v>
      </c>
      <c r="C510">
        <v>2896</v>
      </c>
    </row>
    <row r="511" spans="1:3" x14ac:dyDescent="0.3">
      <c r="A511">
        <v>4702921684</v>
      </c>
      <c r="B511" s="1">
        <v>42476</v>
      </c>
      <c r="C511">
        <v>3328</v>
      </c>
    </row>
    <row r="512" spans="1:3" x14ac:dyDescent="0.3">
      <c r="A512">
        <v>4702921684</v>
      </c>
      <c r="B512" s="1">
        <v>42477</v>
      </c>
      <c r="C512">
        <v>3394</v>
      </c>
    </row>
    <row r="513" spans="1:3" x14ac:dyDescent="0.3">
      <c r="A513">
        <v>4702921684</v>
      </c>
      <c r="B513" s="1">
        <v>42478</v>
      </c>
      <c r="C513">
        <v>3013</v>
      </c>
    </row>
    <row r="514" spans="1:3" x14ac:dyDescent="0.3">
      <c r="A514">
        <v>4702921684</v>
      </c>
      <c r="B514" s="1">
        <v>42479</v>
      </c>
      <c r="C514">
        <v>2812</v>
      </c>
    </row>
    <row r="515" spans="1:3" x14ac:dyDescent="0.3">
      <c r="A515">
        <v>4702921684</v>
      </c>
      <c r="B515" s="1">
        <v>42480</v>
      </c>
      <c r="C515">
        <v>3061</v>
      </c>
    </row>
    <row r="516" spans="1:3" x14ac:dyDescent="0.3">
      <c r="A516">
        <v>4702921684</v>
      </c>
      <c r="B516" s="1">
        <v>42481</v>
      </c>
      <c r="C516">
        <v>2729</v>
      </c>
    </row>
    <row r="517" spans="1:3" x14ac:dyDescent="0.3">
      <c r="A517">
        <v>4702921684</v>
      </c>
      <c r="B517" s="1">
        <v>42482</v>
      </c>
      <c r="C517">
        <v>2241</v>
      </c>
    </row>
    <row r="518" spans="1:3" x14ac:dyDescent="0.3">
      <c r="A518">
        <v>4702921684</v>
      </c>
      <c r="B518" s="1">
        <v>42483</v>
      </c>
      <c r="C518">
        <v>3691</v>
      </c>
    </row>
    <row r="519" spans="1:3" x14ac:dyDescent="0.3">
      <c r="A519">
        <v>4702921684</v>
      </c>
      <c r="B519" s="1">
        <v>42484</v>
      </c>
      <c r="C519">
        <v>3538</v>
      </c>
    </row>
    <row r="520" spans="1:3" x14ac:dyDescent="0.3">
      <c r="A520">
        <v>4702921684</v>
      </c>
      <c r="B520" s="1">
        <v>42485</v>
      </c>
      <c r="C520">
        <v>3064</v>
      </c>
    </row>
    <row r="521" spans="1:3" x14ac:dyDescent="0.3">
      <c r="A521">
        <v>4702921684</v>
      </c>
      <c r="B521" s="1">
        <v>42486</v>
      </c>
      <c r="C521">
        <v>2784</v>
      </c>
    </row>
    <row r="522" spans="1:3" x14ac:dyDescent="0.3">
      <c r="A522">
        <v>4702921684</v>
      </c>
      <c r="B522" s="1">
        <v>42487</v>
      </c>
      <c r="C522">
        <v>2908</v>
      </c>
    </row>
    <row r="523" spans="1:3" x14ac:dyDescent="0.3">
      <c r="A523">
        <v>4702921684</v>
      </c>
      <c r="B523" s="1">
        <v>42488</v>
      </c>
      <c r="C523">
        <v>3033</v>
      </c>
    </row>
    <row r="524" spans="1:3" x14ac:dyDescent="0.3">
      <c r="A524">
        <v>4702921684</v>
      </c>
      <c r="B524" s="1">
        <v>42489</v>
      </c>
      <c r="C524">
        <v>3165</v>
      </c>
    </row>
    <row r="525" spans="1:3" x14ac:dyDescent="0.3">
      <c r="A525">
        <v>4702921684</v>
      </c>
      <c r="B525" s="1">
        <v>42490</v>
      </c>
      <c r="C525">
        <v>3115</v>
      </c>
    </row>
    <row r="526" spans="1:3" x14ac:dyDescent="0.3">
      <c r="A526">
        <v>4702921684</v>
      </c>
      <c r="B526" s="1">
        <v>42491</v>
      </c>
      <c r="C526">
        <v>2017</v>
      </c>
    </row>
    <row r="527" spans="1:3" x14ac:dyDescent="0.3">
      <c r="A527">
        <v>4702921684</v>
      </c>
      <c r="B527" s="1">
        <v>42492</v>
      </c>
      <c r="C527">
        <v>2859</v>
      </c>
    </row>
    <row r="528" spans="1:3" x14ac:dyDescent="0.3">
      <c r="A528">
        <v>4702921684</v>
      </c>
      <c r="B528" s="1">
        <v>42493</v>
      </c>
      <c r="C528">
        <v>3145</v>
      </c>
    </row>
    <row r="529" spans="1:3" x14ac:dyDescent="0.3">
      <c r="A529">
        <v>4702921684</v>
      </c>
      <c r="B529" s="1">
        <v>42494</v>
      </c>
      <c r="C529">
        <v>3004</v>
      </c>
    </row>
    <row r="530" spans="1:3" x14ac:dyDescent="0.3">
      <c r="A530">
        <v>4702921684</v>
      </c>
      <c r="B530" s="1">
        <v>42495</v>
      </c>
      <c r="C530">
        <v>3006</v>
      </c>
    </row>
    <row r="531" spans="1:3" x14ac:dyDescent="0.3">
      <c r="A531">
        <v>4702921684</v>
      </c>
      <c r="B531" s="1">
        <v>42496</v>
      </c>
      <c r="C531">
        <v>2859</v>
      </c>
    </row>
    <row r="532" spans="1:3" x14ac:dyDescent="0.3">
      <c r="A532">
        <v>4702921684</v>
      </c>
      <c r="B532" s="1">
        <v>42497</v>
      </c>
      <c r="C532">
        <v>3683</v>
      </c>
    </row>
    <row r="533" spans="1:3" x14ac:dyDescent="0.3">
      <c r="A533">
        <v>4702921684</v>
      </c>
      <c r="B533" s="1">
        <v>42498</v>
      </c>
      <c r="C533">
        <v>3287</v>
      </c>
    </row>
    <row r="534" spans="1:3" x14ac:dyDescent="0.3">
      <c r="A534">
        <v>4702921684</v>
      </c>
      <c r="B534" s="1">
        <v>42499</v>
      </c>
      <c r="C534">
        <v>2990</v>
      </c>
    </row>
    <row r="535" spans="1:3" x14ac:dyDescent="0.3">
      <c r="A535">
        <v>4702921684</v>
      </c>
      <c r="B535" s="1">
        <v>42500</v>
      </c>
      <c r="C535">
        <v>3172</v>
      </c>
    </row>
    <row r="536" spans="1:3" x14ac:dyDescent="0.3">
      <c r="A536">
        <v>4702921684</v>
      </c>
      <c r="B536" s="1">
        <v>42501</v>
      </c>
      <c r="C536">
        <v>3069</v>
      </c>
    </row>
    <row r="537" spans="1:3" x14ac:dyDescent="0.3">
      <c r="A537">
        <v>4702921684</v>
      </c>
      <c r="B537" s="1">
        <v>42502</v>
      </c>
      <c r="C537">
        <v>1240</v>
      </c>
    </row>
    <row r="538" spans="1:3" x14ac:dyDescent="0.3">
      <c r="A538">
        <v>5553957443</v>
      </c>
      <c r="B538" s="1">
        <v>42472</v>
      </c>
      <c r="C538">
        <v>2026</v>
      </c>
    </row>
    <row r="539" spans="1:3" x14ac:dyDescent="0.3">
      <c r="A539">
        <v>5553957443</v>
      </c>
      <c r="B539" s="1">
        <v>42473</v>
      </c>
      <c r="C539">
        <v>1718</v>
      </c>
    </row>
    <row r="540" spans="1:3" x14ac:dyDescent="0.3">
      <c r="A540">
        <v>5553957443</v>
      </c>
      <c r="B540" s="1">
        <v>42474</v>
      </c>
      <c r="C540">
        <v>2324</v>
      </c>
    </row>
    <row r="541" spans="1:3" x14ac:dyDescent="0.3">
      <c r="A541">
        <v>5553957443</v>
      </c>
      <c r="B541" s="1">
        <v>42475</v>
      </c>
      <c r="C541">
        <v>2254</v>
      </c>
    </row>
    <row r="542" spans="1:3" x14ac:dyDescent="0.3">
      <c r="A542">
        <v>5553957443</v>
      </c>
      <c r="B542" s="1">
        <v>42476</v>
      </c>
      <c r="C542">
        <v>1831</v>
      </c>
    </row>
    <row r="543" spans="1:3" x14ac:dyDescent="0.3">
      <c r="A543">
        <v>5553957443</v>
      </c>
      <c r="B543" s="1">
        <v>42477</v>
      </c>
      <c r="C543">
        <v>1397</v>
      </c>
    </row>
    <row r="544" spans="1:3" x14ac:dyDescent="0.3">
      <c r="A544">
        <v>5553957443</v>
      </c>
      <c r="B544" s="1">
        <v>42478</v>
      </c>
      <c r="C544">
        <v>1683</v>
      </c>
    </row>
    <row r="545" spans="1:3" x14ac:dyDescent="0.3">
      <c r="A545">
        <v>5553957443</v>
      </c>
      <c r="B545" s="1">
        <v>42479</v>
      </c>
      <c r="C545">
        <v>2284</v>
      </c>
    </row>
    <row r="546" spans="1:3" x14ac:dyDescent="0.3">
      <c r="A546">
        <v>5553957443</v>
      </c>
      <c r="B546" s="1">
        <v>42480</v>
      </c>
      <c r="C546">
        <v>1570</v>
      </c>
    </row>
    <row r="547" spans="1:3" x14ac:dyDescent="0.3">
      <c r="A547">
        <v>5553957443</v>
      </c>
      <c r="B547" s="1">
        <v>42481</v>
      </c>
      <c r="C547">
        <v>2066</v>
      </c>
    </row>
    <row r="548" spans="1:3" x14ac:dyDescent="0.3">
      <c r="A548">
        <v>5553957443</v>
      </c>
      <c r="B548" s="1">
        <v>42482</v>
      </c>
      <c r="C548">
        <v>2105</v>
      </c>
    </row>
    <row r="549" spans="1:3" x14ac:dyDescent="0.3">
      <c r="A549">
        <v>5553957443</v>
      </c>
      <c r="B549" s="1">
        <v>42483</v>
      </c>
      <c r="C549">
        <v>1776</v>
      </c>
    </row>
    <row r="550" spans="1:3" x14ac:dyDescent="0.3">
      <c r="A550">
        <v>5553957443</v>
      </c>
      <c r="B550" s="1">
        <v>42484</v>
      </c>
      <c r="C550">
        <v>1507</v>
      </c>
    </row>
    <row r="551" spans="1:3" x14ac:dyDescent="0.3">
      <c r="A551">
        <v>5553957443</v>
      </c>
      <c r="B551" s="1">
        <v>42485</v>
      </c>
      <c r="C551">
        <v>2033</v>
      </c>
    </row>
    <row r="552" spans="1:3" x14ac:dyDescent="0.3">
      <c r="A552">
        <v>5553957443</v>
      </c>
      <c r="B552" s="1">
        <v>42486</v>
      </c>
      <c r="C552">
        <v>2093</v>
      </c>
    </row>
    <row r="553" spans="1:3" x14ac:dyDescent="0.3">
      <c r="A553">
        <v>5553957443</v>
      </c>
      <c r="B553" s="1">
        <v>42487</v>
      </c>
      <c r="C553">
        <v>1922</v>
      </c>
    </row>
    <row r="554" spans="1:3" x14ac:dyDescent="0.3">
      <c r="A554">
        <v>5553957443</v>
      </c>
      <c r="B554" s="1">
        <v>42488</v>
      </c>
      <c r="C554">
        <v>1999</v>
      </c>
    </row>
    <row r="555" spans="1:3" x14ac:dyDescent="0.3">
      <c r="A555">
        <v>5553957443</v>
      </c>
      <c r="B555" s="1">
        <v>42489</v>
      </c>
      <c r="C555">
        <v>2169</v>
      </c>
    </row>
    <row r="556" spans="1:3" x14ac:dyDescent="0.3">
      <c r="A556">
        <v>5553957443</v>
      </c>
      <c r="B556" s="1">
        <v>42490</v>
      </c>
      <c r="C556">
        <v>1463</v>
      </c>
    </row>
    <row r="557" spans="1:3" x14ac:dyDescent="0.3">
      <c r="A557">
        <v>5553957443</v>
      </c>
      <c r="B557" s="1">
        <v>42491</v>
      </c>
      <c r="C557">
        <v>1747</v>
      </c>
    </row>
    <row r="558" spans="1:3" x14ac:dyDescent="0.3">
      <c r="A558">
        <v>5553957443</v>
      </c>
      <c r="B558" s="1">
        <v>42492</v>
      </c>
      <c r="C558">
        <v>1996</v>
      </c>
    </row>
    <row r="559" spans="1:3" x14ac:dyDescent="0.3">
      <c r="A559">
        <v>5553957443</v>
      </c>
      <c r="B559" s="1">
        <v>42493</v>
      </c>
      <c r="C559">
        <v>2116</v>
      </c>
    </row>
    <row r="560" spans="1:3" x14ac:dyDescent="0.3">
      <c r="A560">
        <v>5553957443</v>
      </c>
      <c r="B560" s="1">
        <v>42494</v>
      </c>
      <c r="C560">
        <v>1698</v>
      </c>
    </row>
    <row r="561" spans="1:3" x14ac:dyDescent="0.3">
      <c r="A561">
        <v>5553957443</v>
      </c>
      <c r="B561" s="1">
        <v>42495</v>
      </c>
      <c r="C561">
        <v>2156</v>
      </c>
    </row>
    <row r="562" spans="1:3" x14ac:dyDescent="0.3">
      <c r="A562">
        <v>5553957443</v>
      </c>
      <c r="B562" s="1">
        <v>42496</v>
      </c>
      <c r="C562">
        <v>1916</v>
      </c>
    </row>
    <row r="563" spans="1:3" x14ac:dyDescent="0.3">
      <c r="A563">
        <v>5553957443</v>
      </c>
      <c r="B563" s="1">
        <v>42497</v>
      </c>
      <c r="C563">
        <v>1494</v>
      </c>
    </row>
    <row r="564" spans="1:3" x14ac:dyDescent="0.3">
      <c r="A564">
        <v>5553957443</v>
      </c>
      <c r="B564" s="1">
        <v>42498</v>
      </c>
      <c r="C564">
        <v>1762</v>
      </c>
    </row>
    <row r="565" spans="1:3" x14ac:dyDescent="0.3">
      <c r="A565">
        <v>5553957443</v>
      </c>
      <c r="B565" s="1">
        <v>42499</v>
      </c>
      <c r="C565">
        <v>2272</v>
      </c>
    </row>
    <row r="566" spans="1:3" x14ac:dyDescent="0.3">
      <c r="A566">
        <v>5553957443</v>
      </c>
      <c r="B566" s="1">
        <v>42500</v>
      </c>
      <c r="C566">
        <v>2335</v>
      </c>
    </row>
    <row r="567" spans="1:3" x14ac:dyDescent="0.3">
      <c r="A567">
        <v>5553957443</v>
      </c>
      <c r="B567" s="1">
        <v>42501</v>
      </c>
      <c r="C567">
        <v>1693</v>
      </c>
    </row>
    <row r="568" spans="1:3" x14ac:dyDescent="0.3">
      <c r="A568">
        <v>5553957443</v>
      </c>
      <c r="B568" s="1">
        <v>42502</v>
      </c>
      <c r="C568">
        <v>741</v>
      </c>
    </row>
    <row r="569" spans="1:3" x14ac:dyDescent="0.3">
      <c r="A569">
        <v>5577150313</v>
      </c>
      <c r="B569" s="1">
        <v>42472</v>
      </c>
      <c r="C569">
        <v>3405</v>
      </c>
    </row>
    <row r="570" spans="1:3" x14ac:dyDescent="0.3">
      <c r="A570">
        <v>5577150313</v>
      </c>
      <c r="B570" s="1">
        <v>42473</v>
      </c>
      <c r="C570">
        <v>2551</v>
      </c>
    </row>
    <row r="571" spans="1:3" x14ac:dyDescent="0.3">
      <c r="A571">
        <v>5577150313</v>
      </c>
      <c r="B571" s="1">
        <v>42474</v>
      </c>
      <c r="C571">
        <v>4022</v>
      </c>
    </row>
    <row r="572" spans="1:3" x14ac:dyDescent="0.3">
      <c r="A572">
        <v>5577150313</v>
      </c>
      <c r="B572" s="1">
        <v>42475</v>
      </c>
      <c r="C572">
        <v>4005</v>
      </c>
    </row>
    <row r="573" spans="1:3" x14ac:dyDescent="0.3">
      <c r="A573">
        <v>5577150313</v>
      </c>
      <c r="B573" s="1">
        <v>42476</v>
      </c>
      <c r="C573">
        <v>4274</v>
      </c>
    </row>
    <row r="574" spans="1:3" x14ac:dyDescent="0.3">
      <c r="A574">
        <v>5577150313</v>
      </c>
      <c r="B574" s="1">
        <v>42477</v>
      </c>
      <c r="C574">
        <v>4552</v>
      </c>
    </row>
    <row r="575" spans="1:3" x14ac:dyDescent="0.3">
      <c r="A575">
        <v>5577150313</v>
      </c>
      <c r="B575" s="1">
        <v>42478</v>
      </c>
      <c r="C575">
        <v>3625</v>
      </c>
    </row>
    <row r="576" spans="1:3" x14ac:dyDescent="0.3">
      <c r="A576">
        <v>5577150313</v>
      </c>
      <c r="B576" s="1">
        <v>42479</v>
      </c>
      <c r="C576">
        <v>3501</v>
      </c>
    </row>
    <row r="577" spans="1:3" x14ac:dyDescent="0.3">
      <c r="A577">
        <v>5577150313</v>
      </c>
      <c r="B577" s="1">
        <v>42480</v>
      </c>
      <c r="C577">
        <v>3192</v>
      </c>
    </row>
    <row r="578" spans="1:3" x14ac:dyDescent="0.3">
      <c r="A578">
        <v>5577150313</v>
      </c>
      <c r="B578" s="1">
        <v>42481</v>
      </c>
      <c r="C578">
        <v>4018</v>
      </c>
    </row>
    <row r="579" spans="1:3" x14ac:dyDescent="0.3">
      <c r="A579">
        <v>5577150313</v>
      </c>
      <c r="B579" s="1">
        <v>42482</v>
      </c>
      <c r="C579">
        <v>3329</v>
      </c>
    </row>
    <row r="580" spans="1:3" x14ac:dyDescent="0.3">
      <c r="A580">
        <v>5577150313</v>
      </c>
      <c r="B580" s="1">
        <v>42483</v>
      </c>
      <c r="C580">
        <v>3152</v>
      </c>
    </row>
    <row r="581" spans="1:3" x14ac:dyDescent="0.3">
      <c r="A581">
        <v>5577150313</v>
      </c>
      <c r="B581" s="1">
        <v>42484</v>
      </c>
      <c r="C581">
        <v>4392</v>
      </c>
    </row>
    <row r="582" spans="1:3" x14ac:dyDescent="0.3">
      <c r="A582">
        <v>5577150313</v>
      </c>
      <c r="B582" s="1">
        <v>42485</v>
      </c>
      <c r="C582">
        <v>3374</v>
      </c>
    </row>
    <row r="583" spans="1:3" x14ac:dyDescent="0.3">
      <c r="A583">
        <v>5577150313</v>
      </c>
      <c r="B583" s="1">
        <v>42486</v>
      </c>
      <c r="C583">
        <v>3088</v>
      </c>
    </row>
    <row r="584" spans="1:3" x14ac:dyDescent="0.3">
      <c r="A584">
        <v>5577150313</v>
      </c>
      <c r="B584" s="1">
        <v>42487</v>
      </c>
      <c r="C584">
        <v>3294</v>
      </c>
    </row>
    <row r="585" spans="1:3" x14ac:dyDescent="0.3">
      <c r="A585">
        <v>5577150313</v>
      </c>
      <c r="B585" s="1">
        <v>42488</v>
      </c>
      <c r="C585">
        <v>3580</v>
      </c>
    </row>
    <row r="586" spans="1:3" x14ac:dyDescent="0.3">
      <c r="A586">
        <v>5577150313</v>
      </c>
      <c r="B586" s="1">
        <v>42489</v>
      </c>
      <c r="C586">
        <v>3544</v>
      </c>
    </row>
    <row r="587" spans="1:3" x14ac:dyDescent="0.3">
      <c r="A587">
        <v>5577150313</v>
      </c>
      <c r="B587" s="1">
        <v>42490</v>
      </c>
      <c r="C587">
        <v>4501</v>
      </c>
    </row>
    <row r="588" spans="1:3" x14ac:dyDescent="0.3">
      <c r="A588">
        <v>5577150313</v>
      </c>
      <c r="B588" s="1">
        <v>42491</v>
      </c>
      <c r="C588">
        <v>4546</v>
      </c>
    </row>
    <row r="589" spans="1:3" x14ac:dyDescent="0.3">
      <c r="A589">
        <v>5577150313</v>
      </c>
      <c r="B589" s="1">
        <v>42492</v>
      </c>
      <c r="C589">
        <v>3014</v>
      </c>
    </row>
    <row r="590" spans="1:3" x14ac:dyDescent="0.3">
      <c r="A590">
        <v>5577150313</v>
      </c>
      <c r="B590" s="1">
        <v>42493</v>
      </c>
      <c r="C590">
        <v>3795</v>
      </c>
    </row>
    <row r="591" spans="1:3" x14ac:dyDescent="0.3">
      <c r="A591">
        <v>5577150313</v>
      </c>
      <c r="B591" s="1">
        <v>42494</v>
      </c>
      <c r="C591">
        <v>2755</v>
      </c>
    </row>
    <row r="592" spans="1:3" x14ac:dyDescent="0.3">
      <c r="A592">
        <v>5577150313</v>
      </c>
      <c r="B592" s="1">
        <v>42495</v>
      </c>
      <c r="C592">
        <v>3004</v>
      </c>
    </row>
    <row r="593" spans="1:3" x14ac:dyDescent="0.3">
      <c r="A593">
        <v>5577150313</v>
      </c>
      <c r="B593" s="1">
        <v>42496</v>
      </c>
      <c r="C593">
        <v>2643</v>
      </c>
    </row>
    <row r="594" spans="1:3" x14ac:dyDescent="0.3">
      <c r="A594">
        <v>5577150313</v>
      </c>
      <c r="B594" s="1">
        <v>42497</v>
      </c>
      <c r="C594">
        <v>1819</v>
      </c>
    </row>
    <row r="595" spans="1:3" x14ac:dyDescent="0.3">
      <c r="A595">
        <v>5577150313</v>
      </c>
      <c r="B595" s="1">
        <v>42498</v>
      </c>
      <c r="C595">
        <v>1819</v>
      </c>
    </row>
    <row r="596" spans="1:3" x14ac:dyDescent="0.3">
      <c r="A596">
        <v>5577150313</v>
      </c>
      <c r="B596" s="1">
        <v>42499</v>
      </c>
      <c r="C596">
        <v>2489</v>
      </c>
    </row>
    <row r="597" spans="1:3" x14ac:dyDescent="0.3">
      <c r="A597">
        <v>5577150313</v>
      </c>
      <c r="B597" s="1">
        <v>42500</v>
      </c>
      <c r="C597">
        <v>3841</v>
      </c>
    </row>
    <row r="598" spans="1:3" x14ac:dyDescent="0.3">
      <c r="A598">
        <v>5577150313</v>
      </c>
      <c r="B598" s="1">
        <v>42501</v>
      </c>
      <c r="C598">
        <v>1665</v>
      </c>
    </row>
    <row r="599" spans="1:3" x14ac:dyDescent="0.3">
      <c r="A599">
        <v>6117666160</v>
      </c>
      <c r="B599" s="1">
        <v>42472</v>
      </c>
      <c r="C599">
        <v>1496</v>
      </c>
    </row>
    <row r="600" spans="1:3" x14ac:dyDescent="0.3">
      <c r="A600">
        <v>6117666160</v>
      </c>
      <c r="B600" s="1">
        <v>42473</v>
      </c>
      <c r="C600">
        <v>1496</v>
      </c>
    </row>
    <row r="601" spans="1:3" x14ac:dyDescent="0.3">
      <c r="A601">
        <v>6117666160</v>
      </c>
      <c r="B601" s="1">
        <v>42474</v>
      </c>
      <c r="C601">
        <v>1496</v>
      </c>
    </row>
    <row r="602" spans="1:3" x14ac:dyDescent="0.3">
      <c r="A602">
        <v>6117666160</v>
      </c>
      <c r="B602" s="1">
        <v>42475</v>
      </c>
      <c r="C602">
        <v>2865</v>
      </c>
    </row>
    <row r="603" spans="1:3" x14ac:dyDescent="0.3">
      <c r="A603">
        <v>6117666160</v>
      </c>
      <c r="B603" s="1">
        <v>42476</v>
      </c>
      <c r="C603">
        <v>2828</v>
      </c>
    </row>
    <row r="604" spans="1:3" x14ac:dyDescent="0.3">
      <c r="A604">
        <v>6117666160</v>
      </c>
      <c r="B604" s="1">
        <v>42477</v>
      </c>
      <c r="C604">
        <v>2225</v>
      </c>
    </row>
    <row r="605" spans="1:3" x14ac:dyDescent="0.3">
      <c r="A605">
        <v>6117666160</v>
      </c>
      <c r="B605" s="1">
        <v>42478</v>
      </c>
      <c r="C605">
        <v>2018</v>
      </c>
    </row>
    <row r="606" spans="1:3" x14ac:dyDescent="0.3">
      <c r="A606">
        <v>6117666160</v>
      </c>
      <c r="B606" s="1">
        <v>42479</v>
      </c>
      <c r="C606">
        <v>2606</v>
      </c>
    </row>
    <row r="607" spans="1:3" x14ac:dyDescent="0.3">
      <c r="A607">
        <v>6117666160</v>
      </c>
      <c r="B607" s="1">
        <v>42480</v>
      </c>
      <c r="C607">
        <v>2536</v>
      </c>
    </row>
    <row r="608" spans="1:3" x14ac:dyDescent="0.3">
      <c r="A608">
        <v>6117666160</v>
      </c>
      <c r="B608" s="1">
        <v>42481</v>
      </c>
      <c r="C608">
        <v>4900</v>
      </c>
    </row>
    <row r="609" spans="1:3" x14ac:dyDescent="0.3">
      <c r="A609">
        <v>6117666160</v>
      </c>
      <c r="B609" s="1">
        <v>42482</v>
      </c>
      <c r="C609">
        <v>2409</v>
      </c>
    </row>
    <row r="610" spans="1:3" x14ac:dyDescent="0.3">
      <c r="A610">
        <v>6117666160</v>
      </c>
      <c r="B610" s="1">
        <v>42483</v>
      </c>
      <c r="C610">
        <v>2651</v>
      </c>
    </row>
    <row r="611" spans="1:3" x14ac:dyDescent="0.3">
      <c r="A611">
        <v>6117666160</v>
      </c>
      <c r="B611" s="1">
        <v>42484</v>
      </c>
      <c r="C611">
        <v>2305</v>
      </c>
    </row>
    <row r="612" spans="1:3" x14ac:dyDescent="0.3">
      <c r="A612">
        <v>6117666160</v>
      </c>
      <c r="B612" s="1">
        <v>42485</v>
      </c>
      <c r="C612">
        <v>1497</v>
      </c>
    </row>
    <row r="613" spans="1:3" x14ac:dyDescent="0.3">
      <c r="A613">
        <v>6117666160</v>
      </c>
      <c r="B613" s="1">
        <v>42486</v>
      </c>
      <c r="C613">
        <v>2450</v>
      </c>
    </row>
    <row r="614" spans="1:3" x14ac:dyDescent="0.3">
      <c r="A614">
        <v>6117666160</v>
      </c>
      <c r="B614" s="1">
        <v>42487</v>
      </c>
      <c r="C614">
        <v>2576</v>
      </c>
    </row>
    <row r="615" spans="1:3" x14ac:dyDescent="0.3">
      <c r="A615">
        <v>6117666160</v>
      </c>
      <c r="B615" s="1">
        <v>42488</v>
      </c>
      <c r="C615">
        <v>1879</v>
      </c>
    </row>
    <row r="616" spans="1:3" x14ac:dyDescent="0.3">
      <c r="A616">
        <v>6117666160</v>
      </c>
      <c r="B616" s="1">
        <v>42489</v>
      </c>
      <c r="C616">
        <v>2560</v>
      </c>
    </row>
    <row r="617" spans="1:3" x14ac:dyDescent="0.3">
      <c r="A617">
        <v>6117666160</v>
      </c>
      <c r="B617" s="1">
        <v>42490</v>
      </c>
      <c r="C617">
        <v>2275</v>
      </c>
    </row>
    <row r="618" spans="1:3" x14ac:dyDescent="0.3">
      <c r="A618">
        <v>6117666160</v>
      </c>
      <c r="B618" s="1">
        <v>42491</v>
      </c>
      <c r="C618">
        <v>2361</v>
      </c>
    </row>
    <row r="619" spans="1:3" x14ac:dyDescent="0.3">
      <c r="A619">
        <v>6117666160</v>
      </c>
      <c r="B619" s="1">
        <v>42492</v>
      </c>
      <c r="C619">
        <v>2044</v>
      </c>
    </row>
    <row r="620" spans="1:3" x14ac:dyDescent="0.3">
      <c r="A620">
        <v>6117666160</v>
      </c>
      <c r="B620" s="1">
        <v>42493</v>
      </c>
      <c r="C620">
        <v>1496</v>
      </c>
    </row>
    <row r="621" spans="1:3" x14ac:dyDescent="0.3">
      <c r="A621">
        <v>6117666160</v>
      </c>
      <c r="B621" s="1">
        <v>42494</v>
      </c>
      <c r="C621">
        <v>1902</v>
      </c>
    </row>
    <row r="622" spans="1:3" x14ac:dyDescent="0.3">
      <c r="A622">
        <v>6117666160</v>
      </c>
      <c r="B622" s="1">
        <v>42495</v>
      </c>
      <c r="C622">
        <v>2636</v>
      </c>
    </row>
    <row r="623" spans="1:3" x14ac:dyDescent="0.3">
      <c r="A623">
        <v>6117666160</v>
      </c>
      <c r="B623" s="1">
        <v>42496</v>
      </c>
      <c r="C623">
        <v>1838</v>
      </c>
    </row>
    <row r="624" spans="1:3" x14ac:dyDescent="0.3">
      <c r="A624">
        <v>6117666160</v>
      </c>
      <c r="B624" s="1">
        <v>42497</v>
      </c>
      <c r="C624">
        <v>2469</v>
      </c>
    </row>
    <row r="625" spans="1:3" x14ac:dyDescent="0.3">
      <c r="A625">
        <v>6117666160</v>
      </c>
      <c r="B625" s="1">
        <v>42498</v>
      </c>
      <c r="C625">
        <v>2250</v>
      </c>
    </row>
    <row r="626" spans="1:3" x14ac:dyDescent="0.3">
      <c r="A626">
        <v>6117666160</v>
      </c>
      <c r="B626" s="1">
        <v>42499</v>
      </c>
      <c r="C626">
        <v>1248</v>
      </c>
    </row>
    <row r="627" spans="1:3" x14ac:dyDescent="0.3">
      <c r="A627">
        <v>6290855005</v>
      </c>
      <c r="B627" s="1">
        <v>42472</v>
      </c>
      <c r="C627">
        <v>2560</v>
      </c>
    </row>
    <row r="628" spans="1:3" x14ac:dyDescent="0.3">
      <c r="A628">
        <v>6290855005</v>
      </c>
      <c r="B628" s="1">
        <v>42473</v>
      </c>
      <c r="C628">
        <v>2905</v>
      </c>
    </row>
    <row r="629" spans="1:3" x14ac:dyDescent="0.3">
      <c r="A629">
        <v>6290855005</v>
      </c>
      <c r="B629" s="1">
        <v>42474</v>
      </c>
      <c r="C629">
        <v>2952</v>
      </c>
    </row>
    <row r="630" spans="1:3" x14ac:dyDescent="0.3">
      <c r="A630">
        <v>6290855005</v>
      </c>
      <c r="B630" s="1">
        <v>42475</v>
      </c>
      <c r="C630">
        <v>2896</v>
      </c>
    </row>
    <row r="631" spans="1:3" x14ac:dyDescent="0.3">
      <c r="A631">
        <v>6290855005</v>
      </c>
      <c r="B631" s="1">
        <v>42476</v>
      </c>
      <c r="C631">
        <v>2783</v>
      </c>
    </row>
    <row r="632" spans="1:3" x14ac:dyDescent="0.3">
      <c r="A632">
        <v>6290855005</v>
      </c>
      <c r="B632" s="1">
        <v>42477</v>
      </c>
      <c r="C632">
        <v>3171</v>
      </c>
    </row>
    <row r="633" spans="1:3" x14ac:dyDescent="0.3">
      <c r="A633">
        <v>6290855005</v>
      </c>
      <c r="B633" s="1">
        <v>42478</v>
      </c>
      <c r="C633">
        <v>2766</v>
      </c>
    </row>
    <row r="634" spans="1:3" x14ac:dyDescent="0.3">
      <c r="A634">
        <v>6290855005</v>
      </c>
      <c r="B634" s="1">
        <v>42479</v>
      </c>
      <c r="C634">
        <v>2839</v>
      </c>
    </row>
    <row r="635" spans="1:3" x14ac:dyDescent="0.3">
      <c r="A635">
        <v>6290855005</v>
      </c>
      <c r="B635" s="1">
        <v>42480</v>
      </c>
      <c r="C635">
        <v>2701</v>
      </c>
    </row>
    <row r="636" spans="1:3" x14ac:dyDescent="0.3">
      <c r="A636">
        <v>6290855005</v>
      </c>
      <c r="B636" s="1">
        <v>42481</v>
      </c>
      <c r="C636">
        <v>2060</v>
      </c>
    </row>
    <row r="637" spans="1:3" x14ac:dyDescent="0.3">
      <c r="A637">
        <v>6290855005</v>
      </c>
      <c r="B637" s="1">
        <v>42482</v>
      </c>
      <c r="C637">
        <v>2796</v>
      </c>
    </row>
    <row r="638" spans="1:3" x14ac:dyDescent="0.3">
      <c r="A638">
        <v>6290855005</v>
      </c>
      <c r="B638" s="1">
        <v>42483</v>
      </c>
      <c r="C638">
        <v>2664</v>
      </c>
    </row>
    <row r="639" spans="1:3" x14ac:dyDescent="0.3">
      <c r="A639">
        <v>6290855005</v>
      </c>
      <c r="B639" s="1">
        <v>42484</v>
      </c>
      <c r="C639">
        <v>2703</v>
      </c>
    </row>
    <row r="640" spans="1:3" x14ac:dyDescent="0.3">
      <c r="A640">
        <v>6290855005</v>
      </c>
      <c r="B640" s="1">
        <v>42485</v>
      </c>
      <c r="C640">
        <v>2771</v>
      </c>
    </row>
    <row r="641" spans="1:3" x14ac:dyDescent="0.3">
      <c r="A641">
        <v>6290855005</v>
      </c>
      <c r="B641" s="1">
        <v>42486</v>
      </c>
      <c r="C641">
        <v>2060</v>
      </c>
    </row>
    <row r="642" spans="1:3" x14ac:dyDescent="0.3">
      <c r="A642">
        <v>6290855005</v>
      </c>
      <c r="B642" s="1">
        <v>42487</v>
      </c>
      <c r="C642">
        <v>2743</v>
      </c>
    </row>
    <row r="643" spans="1:3" x14ac:dyDescent="0.3">
      <c r="A643">
        <v>6290855005</v>
      </c>
      <c r="B643" s="1">
        <v>42488</v>
      </c>
      <c r="C643">
        <v>2687</v>
      </c>
    </row>
    <row r="644" spans="1:3" x14ac:dyDescent="0.3">
      <c r="A644">
        <v>6290855005</v>
      </c>
      <c r="B644" s="1">
        <v>42489</v>
      </c>
      <c r="C644">
        <v>2060</v>
      </c>
    </row>
    <row r="645" spans="1:3" x14ac:dyDescent="0.3">
      <c r="A645">
        <v>6290855005</v>
      </c>
      <c r="B645" s="1">
        <v>42490</v>
      </c>
      <c r="C645">
        <v>2843</v>
      </c>
    </row>
    <row r="646" spans="1:3" x14ac:dyDescent="0.3">
      <c r="A646">
        <v>6290855005</v>
      </c>
      <c r="B646" s="1">
        <v>42491</v>
      </c>
      <c r="C646">
        <v>3327</v>
      </c>
    </row>
    <row r="647" spans="1:3" x14ac:dyDescent="0.3">
      <c r="A647">
        <v>6290855005</v>
      </c>
      <c r="B647" s="1">
        <v>42492</v>
      </c>
      <c r="C647">
        <v>2725</v>
      </c>
    </row>
    <row r="648" spans="1:3" x14ac:dyDescent="0.3">
      <c r="A648">
        <v>6290855005</v>
      </c>
      <c r="B648" s="1">
        <v>42493</v>
      </c>
      <c r="C648">
        <v>2671</v>
      </c>
    </row>
    <row r="649" spans="1:3" x14ac:dyDescent="0.3">
      <c r="A649">
        <v>6290855005</v>
      </c>
      <c r="B649" s="1">
        <v>42494</v>
      </c>
      <c r="C649">
        <v>2718</v>
      </c>
    </row>
    <row r="650" spans="1:3" x14ac:dyDescent="0.3">
      <c r="A650">
        <v>6290855005</v>
      </c>
      <c r="B650" s="1">
        <v>42495</v>
      </c>
      <c r="C650">
        <v>2682</v>
      </c>
    </row>
    <row r="651" spans="1:3" x14ac:dyDescent="0.3">
      <c r="A651">
        <v>6290855005</v>
      </c>
      <c r="B651" s="1">
        <v>42496</v>
      </c>
      <c r="C651">
        <v>2806</v>
      </c>
    </row>
    <row r="652" spans="1:3" x14ac:dyDescent="0.3">
      <c r="A652">
        <v>6290855005</v>
      </c>
      <c r="B652" s="1">
        <v>42497</v>
      </c>
      <c r="C652">
        <v>2613</v>
      </c>
    </row>
    <row r="653" spans="1:3" x14ac:dyDescent="0.3">
      <c r="A653">
        <v>6290855005</v>
      </c>
      <c r="B653" s="1">
        <v>42498</v>
      </c>
      <c r="C653">
        <v>2712</v>
      </c>
    </row>
    <row r="654" spans="1:3" x14ac:dyDescent="0.3">
      <c r="A654">
        <v>6290855005</v>
      </c>
      <c r="B654" s="1">
        <v>42499</v>
      </c>
      <c r="C654">
        <v>2175</v>
      </c>
    </row>
    <row r="655" spans="1:3" x14ac:dyDescent="0.3">
      <c r="A655">
        <v>6290855005</v>
      </c>
      <c r="B655" s="1">
        <v>42500</v>
      </c>
      <c r="C655">
        <v>0</v>
      </c>
    </row>
    <row r="656" spans="1:3" x14ac:dyDescent="0.3">
      <c r="A656">
        <v>6775888955</v>
      </c>
      <c r="B656" s="1">
        <v>42472</v>
      </c>
      <c r="C656">
        <v>1841</v>
      </c>
    </row>
    <row r="657" spans="1:3" x14ac:dyDescent="0.3">
      <c r="A657">
        <v>6775888955</v>
      </c>
      <c r="B657" s="1">
        <v>42473</v>
      </c>
      <c r="C657">
        <v>2400</v>
      </c>
    </row>
    <row r="658" spans="1:3" x14ac:dyDescent="0.3">
      <c r="A658">
        <v>6775888955</v>
      </c>
      <c r="B658" s="1">
        <v>42474</v>
      </c>
      <c r="C658">
        <v>2507</v>
      </c>
    </row>
    <row r="659" spans="1:3" x14ac:dyDescent="0.3">
      <c r="A659">
        <v>6775888955</v>
      </c>
      <c r="B659" s="1">
        <v>42475</v>
      </c>
      <c r="C659">
        <v>2127</v>
      </c>
    </row>
    <row r="660" spans="1:3" x14ac:dyDescent="0.3">
      <c r="A660">
        <v>6775888955</v>
      </c>
      <c r="B660" s="1">
        <v>42476</v>
      </c>
      <c r="C660">
        <v>2225</v>
      </c>
    </row>
    <row r="661" spans="1:3" x14ac:dyDescent="0.3">
      <c r="A661">
        <v>6775888955</v>
      </c>
      <c r="B661" s="1">
        <v>42477</v>
      </c>
      <c r="C661">
        <v>2067</v>
      </c>
    </row>
    <row r="662" spans="1:3" x14ac:dyDescent="0.3">
      <c r="A662">
        <v>6775888955</v>
      </c>
      <c r="B662" s="1">
        <v>42478</v>
      </c>
      <c r="C662">
        <v>2798</v>
      </c>
    </row>
    <row r="663" spans="1:3" x14ac:dyDescent="0.3">
      <c r="A663">
        <v>6775888955</v>
      </c>
      <c r="B663" s="1">
        <v>42479</v>
      </c>
      <c r="C663">
        <v>1841</v>
      </c>
    </row>
    <row r="664" spans="1:3" x14ac:dyDescent="0.3">
      <c r="A664">
        <v>6775888955</v>
      </c>
      <c r="B664" s="1">
        <v>42480</v>
      </c>
      <c r="C664">
        <v>3727</v>
      </c>
    </row>
    <row r="665" spans="1:3" x14ac:dyDescent="0.3">
      <c r="A665">
        <v>6775888955</v>
      </c>
      <c r="B665" s="1">
        <v>42481</v>
      </c>
      <c r="C665">
        <v>1841</v>
      </c>
    </row>
    <row r="666" spans="1:3" x14ac:dyDescent="0.3">
      <c r="A666">
        <v>6775888955</v>
      </c>
      <c r="B666" s="1">
        <v>42482</v>
      </c>
      <c r="C666">
        <v>1922</v>
      </c>
    </row>
    <row r="667" spans="1:3" x14ac:dyDescent="0.3">
      <c r="A667">
        <v>6775888955</v>
      </c>
      <c r="B667" s="1">
        <v>42483</v>
      </c>
      <c r="C667">
        <v>1841</v>
      </c>
    </row>
    <row r="668" spans="1:3" x14ac:dyDescent="0.3">
      <c r="A668">
        <v>6775888955</v>
      </c>
      <c r="B668" s="1">
        <v>42484</v>
      </c>
      <c r="C668">
        <v>2053</v>
      </c>
    </row>
    <row r="669" spans="1:3" x14ac:dyDescent="0.3">
      <c r="A669">
        <v>6775888955</v>
      </c>
      <c r="B669" s="1">
        <v>42485</v>
      </c>
      <c r="C669">
        <v>2484</v>
      </c>
    </row>
    <row r="670" spans="1:3" x14ac:dyDescent="0.3">
      <c r="A670">
        <v>6775888955</v>
      </c>
      <c r="B670" s="1">
        <v>42486</v>
      </c>
      <c r="C670">
        <v>2584</v>
      </c>
    </row>
    <row r="671" spans="1:3" x14ac:dyDescent="0.3">
      <c r="A671">
        <v>6775888955</v>
      </c>
      <c r="B671" s="1">
        <v>42487</v>
      </c>
      <c r="C671">
        <v>1841</v>
      </c>
    </row>
    <row r="672" spans="1:3" x14ac:dyDescent="0.3">
      <c r="A672">
        <v>6775888955</v>
      </c>
      <c r="B672" s="1">
        <v>42488</v>
      </c>
      <c r="C672">
        <v>1993</v>
      </c>
    </row>
    <row r="673" spans="1:3" x14ac:dyDescent="0.3">
      <c r="A673">
        <v>6775888955</v>
      </c>
      <c r="B673" s="1">
        <v>42489</v>
      </c>
      <c r="C673">
        <v>1841</v>
      </c>
    </row>
    <row r="674" spans="1:3" x14ac:dyDescent="0.3">
      <c r="A674">
        <v>6775888955</v>
      </c>
      <c r="B674" s="1">
        <v>42490</v>
      </c>
      <c r="C674">
        <v>2280</v>
      </c>
    </row>
    <row r="675" spans="1:3" x14ac:dyDescent="0.3">
      <c r="A675">
        <v>6775888955</v>
      </c>
      <c r="B675" s="1">
        <v>42491</v>
      </c>
      <c r="C675">
        <v>2319</v>
      </c>
    </row>
    <row r="676" spans="1:3" x14ac:dyDescent="0.3">
      <c r="A676">
        <v>6775888955</v>
      </c>
      <c r="B676" s="1">
        <v>42492</v>
      </c>
      <c r="C676">
        <v>1841</v>
      </c>
    </row>
    <row r="677" spans="1:3" x14ac:dyDescent="0.3">
      <c r="A677">
        <v>6775888955</v>
      </c>
      <c r="B677" s="1">
        <v>42493</v>
      </c>
      <c r="C677">
        <v>1843</v>
      </c>
    </row>
    <row r="678" spans="1:3" x14ac:dyDescent="0.3">
      <c r="A678">
        <v>6775888955</v>
      </c>
      <c r="B678" s="1">
        <v>42494</v>
      </c>
      <c r="C678">
        <v>1841</v>
      </c>
    </row>
    <row r="679" spans="1:3" x14ac:dyDescent="0.3">
      <c r="A679">
        <v>6775888955</v>
      </c>
      <c r="B679" s="1">
        <v>42495</v>
      </c>
      <c r="C679">
        <v>1841</v>
      </c>
    </row>
    <row r="680" spans="1:3" x14ac:dyDescent="0.3">
      <c r="A680">
        <v>6775888955</v>
      </c>
      <c r="B680" s="1">
        <v>42496</v>
      </c>
      <c r="C680">
        <v>2496</v>
      </c>
    </row>
    <row r="681" spans="1:3" x14ac:dyDescent="0.3">
      <c r="A681">
        <v>6775888955</v>
      </c>
      <c r="B681" s="1">
        <v>42497</v>
      </c>
      <c r="C681">
        <v>1032</v>
      </c>
    </row>
    <row r="682" spans="1:3" x14ac:dyDescent="0.3">
      <c r="A682">
        <v>6962181067</v>
      </c>
      <c r="B682" s="1">
        <v>42472</v>
      </c>
      <c r="C682">
        <v>1994</v>
      </c>
    </row>
    <row r="683" spans="1:3" x14ac:dyDescent="0.3">
      <c r="A683">
        <v>6962181067</v>
      </c>
      <c r="B683" s="1">
        <v>42473</v>
      </c>
      <c r="C683">
        <v>1718</v>
      </c>
    </row>
    <row r="684" spans="1:3" x14ac:dyDescent="0.3">
      <c r="A684">
        <v>6962181067</v>
      </c>
      <c r="B684" s="1">
        <v>42474</v>
      </c>
      <c r="C684">
        <v>1466</v>
      </c>
    </row>
    <row r="685" spans="1:3" x14ac:dyDescent="0.3">
      <c r="A685">
        <v>6962181067</v>
      </c>
      <c r="B685" s="1">
        <v>42475</v>
      </c>
      <c r="C685">
        <v>1756</v>
      </c>
    </row>
    <row r="686" spans="1:3" x14ac:dyDescent="0.3">
      <c r="A686">
        <v>6962181067</v>
      </c>
      <c r="B686" s="1">
        <v>42476</v>
      </c>
      <c r="C686">
        <v>2173</v>
      </c>
    </row>
    <row r="687" spans="1:3" x14ac:dyDescent="0.3">
      <c r="A687">
        <v>6962181067</v>
      </c>
      <c r="B687" s="1">
        <v>42477</v>
      </c>
      <c r="C687">
        <v>2027</v>
      </c>
    </row>
    <row r="688" spans="1:3" x14ac:dyDescent="0.3">
      <c r="A688">
        <v>6962181067</v>
      </c>
      <c r="B688" s="1">
        <v>42478</v>
      </c>
      <c r="C688">
        <v>2039</v>
      </c>
    </row>
    <row r="689" spans="1:3" x14ac:dyDescent="0.3">
      <c r="A689">
        <v>6962181067</v>
      </c>
      <c r="B689" s="1">
        <v>42479</v>
      </c>
      <c r="C689">
        <v>2046</v>
      </c>
    </row>
    <row r="690" spans="1:3" x14ac:dyDescent="0.3">
      <c r="A690">
        <v>6962181067</v>
      </c>
      <c r="B690" s="1">
        <v>42480</v>
      </c>
      <c r="C690">
        <v>2174</v>
      </c>
    </row>
    <row r="691" spans="1:3" x14ac:dyDescent="0.3">
      <c r="A691">
        <v>6962181067</v>
      </c>
      <c r="B691" s="1">
        <v>42481</v>
      </c>
      <c r="C691">
        <v>2179</v>
      </c>
    </row>
    <row r="692" spans="1:3" x14ac:dyDescent="0.3">
      <c r="A692">
        <v>6962181067</v>
      </c>
      <c r="B692" s="1">
        <v>42482</v>
      </c>
      <c r="C692">
        <v>2086</v>
      </c>
    </row>
    <row r="693" spans="1:3" x14ac:dyDescent="0.3">
      <c r="A693">
        <v>6962181067</v>
      </c>
      <c r="B693" s="1">
        <v>42483</v>
      </c>
      <c r="C693">
        <v>2571</v>
      </c>
    </row>
    <row r="694" spans="1:3" x14ac:dyDescent="0.3">
      <c r="A694">
        <v>6962181067</v>
      </c>
      <c r="B694" s="1">
        <v>42484</v>
      </c>
      <c r="C694">
        <v>1705</v>
      </c>
    </row>
    <row r="695" spans="1:3" x14ac:dyDescent="0.3">
      <c r="A695">
        <v>6962181067</v>
      </c>
      <c r="B695" s="1">
        <v>42485</v>
      </c>
      <c r="C695">
        <v>2194</v>
      </c>
    </row>
    <row r="696" spans="1:3" x14ac:dyDescent="0.3">
      <c r="A696">
        <v>6962181067</v>
      </c>
      <c r="B696" s="1">
        <v>42486</v>
      </c>
      <c r="C696">
        <v>2012</v>
      </c>
    </row>
    <row r="697" spans="1:3" x14ac:dyDescent="0.3">
      <c r="A697">
        <v>6962181067</v>
      </c>
      <c r="B697" s="1">
        <v>42487</v>
      </c>
      <c r="C697">
        <v>2034</v>
      </c>
    </row>
    <row r="698" spans="1:3" x14ac:dyDescent="0.3">
      <c r="A698">
        <v>6962181067</v>
      </c>
      <c r="B698" s="1">
        <v>42488</v>
      </c>
      <c r="C698">
        <v>2182</v>
      </c>
    </row>
    <row r="699" spans="1:3" x14ac:dyDescent="0.3">
      <c r="A699">
        <v>6962181067</v>
      </c>
      <c r="B699" s="1">
        <v>42489</v>
      </c>
      <c r="C699">
        <v>2254</v>
      </c>
    </row>
    <row r="700" spans="1:3" x14ac:dyDescent="0.3">
      <c r="A700">
        <v>6962181067</v>
      </c>
      <c r="B700" s="1">
        <v>42490</v>
      </c>
      <c r="C700">
        <v>2002</v>
      </c>
    </row>
    <row r="701" spans="1:3" x14ac:dyDescent="0.3">
      <c r="A701">
        <v>6962181067</v>
      </c>
      <c r="B701" s="1">
        <v>42491</v>
      </c>
      <c r="C701">
        <v>1740</v>
      </c>
    </row>
    <row r="702" spans="1:3" x14ac:dyDescent="0.3">
      <c r="A702">
        <v>6962181067</v>
      </c>
      <c r="B702" s="1">
        <v>42492</v>
      </c>
      <c r="C702">
        <v>2162</v>
      </c>
    </row>
    <row r="703" spans="1:3" x14ac:dyDescent="0.3">
      <c r="A703">
        <v>6962181067</v>
      </c>
      <c r="B703" s="1">
        <v>42493</v>
      </c>
      <c r="C703">
        <v>2072</v>
      </c>
    </row>
    <row r="704" spans="1:3" x14ac:dyDescent="0.3">
      <c r="A704">
        <v>6962181067</v>
      </c>
      <c r="B704" s="1">
        <v>42494</v>
      </c>
      <c r="C704">
        <v>2086</v>
      </c>
    </row>
    <row r="705" spans="1:3" x14ac:dyDescent="0.3">
      <c r="A705">
        <v>6962181067</v>
      </c>
      <c r="B705" s="1">
        <v>42495</v>
      </c>
      <c r="C705">
        <v>2066</v>
      </c>
    </row>
    <row r="706" spans="1:3" x14ac:dyDescent="0.3">
      <c r="A706">
        <v>6962181067</v>
      </c>
      <c r="B706" s="1">
        <v>42496</v>
      </c>
      <c r="C706">
        <v>1850</v>
      </c>
    </row>
    <row r="707" spans="1:3" x14ac:dyDescent="0.3">
      <c r="A707">
        <v>6962181067</v>
      </c>
      <c r="B707" s="1">
        <v>42497</v>
      </c>
      <c r="C707">
        <v>1947</v>
      </c>
    </row>
    <row r="708" spans="1:3" x14ac:dyDescent="0.3">
      <c r="A708">
        <v>6962181067</v>
      </c>
      <c r="B708" s="1">
        <v>42498</v>
      </c>
      <c r="C708">
        <v>1659</v>
      </c>
    </row>
    <row r="709" spans="1:3" x14ac:dyDescent="0.3">
      <c r="A709">
        <v>6962181067</v>
      </c>
      <c r="B709" s="1">
        <v>42499</v>
      </c>
      <c r="C709">
        <v>2105</v>
      </c>
    </row>
    <row r="710" spans="1:3" x14ac:dyDescent="0.3">
      <c r="A710">
        <v>6962181067</v>
      </c>
      <c r="B710" s="1">
        <v>42500</v>
      </c>
      <c r="C710">
        <v>2361</v>
      </c>
    </row>
    <row r="711" spans="1:3" x14ac:dyDescent="0.3">
      <c r="A711">
        <v>6962181067</v>
      </c>
      <c r="B711" s="1">
        <v>42501</v>
      </c>
      <c r="C711">
        <v>1855</v>
      </c>
    </row>
    <row r="712" spans="1:3" x14ac:dyDescent="0.3">
      <c r="A712">
        <v>6962181067</v>
      </c>
      <c r="B712" s="1">
        <v>42502</v>
      </c>
      <c r="C712">
        <v>928</v>
      </c>
    </row>
    <row r="713" spans="1:3" x14ac:dyDescent="0.3">
      <c r="A713">
        <v>7007744171</v>
      </c>
      <c r="B713" s="1">
        <v>42472</v>
      </c>
      <c r="C713">
        <v>2937</v>
      </c>
    </row>
    <row r="714" spans="1:3" x14ac:dyDescent="0.3">
      <c r="A714">
        <v>7007744171</v>
      </c>
      <c r="B714" s="1">
        <v>42473</v>
      </c>
      <c r="C714">
        <v>2742</v>
      </c>
    </row>
    <row r="715" spans="1:3" x14ac:dyDescent="0.3">
      <c r="A715">
        <v>7007744171</v>
      </c>
      <c r="B715" s="1">
        <v>42474</v>
      </c>
      <c r="C715">
        <v>2668</v>
      </c>
    </row>
    <row r="716" spans="1:3" x14ac:dyDescent="0.3">
      <c r="A716">
        <v>7007744171</v>
      </c>
      <c r="B716" s="1">
        <v>42475</v>
      </c>
      <c r="C716">
        <v>2098</v>
      </c>
    </row>
    <row r="717" spans="1:3" x14ac:dyDescent="0.3">
      <c r="A717">
        <v>7007744171</v>
      </c>
      <c r="B717" s="1">
        <v>42476</v>
      </c>
      <c r="C717">
        <v>2076</v>
      </c>
    </row>
    <row r="718" spans="1:3" x14ac:dyDescent="0.3">
      <c r="A718">
        <v>7007744171</v>
      </c>
      <c r="B718" s="1">
        <v>42477</v>
      </c>
      <c r="C718">
        <v>2383</v>
      </c>
    </row>
    <row r="719" spans="1:3" x14ac:dyDescent="0.3">
      <c r="A719">
        <v>7007744171</v>
      </c>
      <c r="B719" s="1">
        <v>42478</v>
      </c>
      <c r="C719">
        <v>2832</v>
      </c>
    </row>
    <row r="720" spans="1:3" x14ac:dyDescent="0.3">
      <c r="A720">
        <v>7007744171</v>
      </c>
      <c r="B720" s="1">
        <v>42479</v>
      </c>
      <c r="C720">
        <v>2812</v>
      </c>
    </row>
    <row r="721" spans="1:3" x14ac:dyDescent="0.3">
      <c r="A721">
        <v>7007744171</v>
      </c>
      <c r="B721" s="1">
        <v>42480</v>
      </c>
      <c r="C721">
        <v>3096</v>
      </c>
    </row>
    <row r="722" spans="1:3" x14ac:dyDescent="0.3">
      <c r="A722">
        <v>7007744171</v>
      </c>
      <c r="B722" s="1">
        <v>42481</v>
      </c>
      <c r="C722">
        <v>2763</v>
      </c>
    </row>
    <row r="723" spans="1:3" x14ac:dyDescent="0.3">
      <c r="A723">
        <v>7007744171</v>
      </c>
      <c r="B723" s="1">
        <v>42482</v>
      </c>
      <c r="C723">
        <v>2889</v>
      </c>
    </row>
    <row r="724" spans="1:3" x14ac:dyDescent="0.3">
      <c r="A724">
        <v>7007744171</v>
      </c>
      <c r="B724" s="1">
        <v>42483</v>
      </c>
      <c r="C724">
        <v>2284</v>
      </c>
    </row>
    <row r="725" spans="1:3" x14ac:dyDescent="0.3">
      <c r="A725">
        <v>7007744171</v>
      </c>
      <c r="B725" s="1">
        <v>42484</v>
      </c>
      <c r="C725">
        <v>2667</v>
      </c>
    </row>
    <row r="726" spans="1:3" x14ac:dyDescent="0.3">
      <c r="A726">
        <v>7007744171</v>
      </c>
      <c r="B726" s="1">
        <v>42485</v>
      </c>
      <c r="C726">
        <v>3055</v>
      </c>
    </row>
    <row r="727" spans="1:3" x14ac:dyDescent="0.3">
      <c r="A727">
        <v>7007744171</v>
      </c>
      <c r="B727" s="1">
        <v>42486</v>
      </c>
      <c r="C727">
        <v>2939</v>
      </c>
    </row>
    <row r="728" spans="1:3" x14ac:dyDescent="0.3">
      <c r="A728">
        <v>7007744171</v>
      </c>
      <c r="B728" s="1">
        <v>42487</v>
      </c>
      <c r="C728">
        <v>2830</v>
      </c>
    </row>
    <row r="729" spans="1:3" x14ac:dyDescent="0.3">
      <c r="A729">
        <v>7007744171</v>
      </c>
      <c r="B729" s="1">
        <v>42488</v>
      </c>
      <c r="C729">
        <v>2836</v>
      </c>
    </row>
    <row r="730" spans="1:3" x14ac:dyDescent="0.3">
      <c r="A730">
        <v>7007744171</v>
      </c>
      <c r="B730" s="1">
        <v>42489</v>
      </c>
      <c r="C730">
        <v>3180</v>
      </c>
    </row>
    <row r="731" spans="1:3" x14ac:dyDescent="0.3">
      <c r="A731">
        <v>7007744171</v>
      </c>
      <c r="B731" s="1">
        <v>42490</v>
      </c>
      <c r="C731">
        <v>2051</v>
      </c>
    </row>
    <row r="732" spans="1:3" x14ac:dyDescent="0.3">
      <c r="A732">
        <v>7007744171</v>
      </c>
      <c r="B732" s="1">
        <v>42491</v>
      </c>
      <c r="C732">
        <v>2225</v>
      </c>
    </row>
    <row r="733" spans="1:3" x14ac:dyDescent="0.3">
      <c r="A733">
        <v>7007744171</v>
      </c>
      <c r="B733" s="1">
        <v>42492</v>
      </c>
      <c r="C733">
        <v>2642</v>
      </c>
    </row>
    <row r="734" spans="1:3" x14ac:dyDescent="0.3">
      <c r="A734">
        <v>7007744171</v>
      </c>
      <c r="B734" s="1">
        <v>42493</v>
      </c>
      <c r="C734">
        <v>2976</v>
      </c>
    </row>
    <row r="735" spans="1:3" x14ac:dyDescent="0.3">
      <c r="A735">
        <v>7007744171</v>
      </c>
      <c r="B735" s="1">
        <v>42494</v>
      </c>
      <c r="C735">
        <v>1557</v>
      </c>
    </row>
    <row r="736" spans="1:3" x14ac:dyDescent="0.3">
      <c r="A736">
        <v>7007744171</v>
      </c>
      <c r="B736" s="1">
        <v>42495</v>
      </c>
      <c r="C736">
        <v>2933</v>
      </c>
    </row>
    <row r="737" spans="1:3" x14ac:dyDescent="0.3">
      <c r="A737">
        <v>7007744171</v>
      </c>
      <c r="B737" s="1">
        <v>42496</v>
      </c>
      <c r="C737">
        <v>2553</v>
      </c>
    </row>
    <row r="738" spans="1:3" x14ac:dyDescent="0.3">
      <c r="A738">
        <v>7007744171</v>
      </c>
      <c r="B738" s="1">
        <v>42497</v>
      </c>
      <c r="C738">
        <v>120</v>
      </c>
    </row>
    <row r="739" spans="1:3" x14ac:dyDescent="0.3">
      <c r="A739">
        <v>7086361926</v>
      </c>
      <c r="B739" s="1">
        <v>42472</v>
      </c>
      <c r="C739">
        <v>2772</v>
      </c>
    </row>
    <row r="740" spans="1:3" x14ac:dyDescent="0.3">
      <c r="A740">
        <v>7086361926</v>
      </c>
      <c r="B740" s="1">
        <v>42473</v>
      </c>
      <c r="C740">
        <v>2516</v>
      </c>
    </row>
    <row r="741" spans="1:3" x14ac:dyDescent="0.3">
      <c r="A741">
        <v>7086361926</v>
      </c>
      <c r="B741" s="1">
        <v>42474</v>
      </c>
      <c r="C741">
        <v>2734</v>
      </c>
    </row>
    <row r="742" spans="1:3" x14ac:dyDescent="0.3">
      <c r="A742">
        <v>7086361926</v>
      </c>
      <c r="B742" s="1">
        <v>42475</v>
      </c>
      <c r="C742">
        <v>2395</v>
      </c>
    </row>
    <row r="743" spans="1:3" x14ac:dyDescent="0.3">
      <c r="A743">
        <v>7086361926</v>
      </c>
      <c r="B743" s="1">
        <v>42476</v>
      </c>
      <c r="C743">
        <v>1635</v>
      </c>
    </row>
    <row r="744" spans="1:3" x14ac:dyDescent="0.3">
      <c r="A744">
        <v>7086361926</v>
      </c>
      <c r="B744" s="1">
        <v>42477</v>
      </c>
      <c r="C744">
        <v>1629</v>
      </c>
    </row>
    <row r="745" spans="1:3" x14ac:dyDescent="0.3">
      <c r="A745">
        <v>7086361926</v>
      </c>
      <c r="B745" s="1">
        <v>42478</v>
      </c>
      <c r="C745">
        <v>2743</v>
      </c>
    </row>
    <row r="746" spans="1:3" x14ac:dyDescent="0.3">
      <c r="A746">
        <v>7086361926</v>
      </c>
      <c r="B746" s="1">
        <v>42479</v>
      </c>
      <c r="C746">
        <v>2944</v>
      </c>
    </row>
    <row r="747" spans="1:3" x14ac:dyDescent="0.3">
      <c r="A747">
        <v>7086361926</v>
      </c>
      <c r="B747" s="1">
        <v>42480</v>
      </c>
      <c r="C747">
        <v>2997</v>
      </c>
    </row>
    <row r="748" spans="1:3" x14ac:dyDescent="0.3">
      <c r="A748">
        <v>7086361926</v>
      </c>
      <c r="B748" s="1">
        <v>42481</v>
      </c>
      <c r="C748">
        <v>2463</v>
      </c>
    </row>
    <row r="749" spans="1:3" x14ac:dyDescent="0.3">
      <c r="A749">
        <v>7086361926</v>
      </c>
      <c r="B749" s="1">
        <v>42482</v>
      </c>
      <c r="C749">
        <v>2846</v>
      </c>
    </row>
    <row r="750" spans="1:3" x14ac:dyDescent="0.3">
      <c r="A750">
        <v>7086361926</v>
      </c>
      <c r="B750" s="1">
        <v>42483</v>
      </c>
      <c r="C750">
        <v>1965</v>
      </c>
    </row>
    <row r="751" spans="1:3" x14ac:dyDescent="0.3">
      <c r="A751">
        <v>7086361926</v>
      </c>
      <c r="B751" s="1">
        <v>42484</v>
      </c>
      <c r="C751">
        <v>2049</v>
      </c>
    </row>
    <row r="752" spans="1:3" x14ac:dyDescent="0.3">
      <c r="A752">
        <v>7086361926</v>
      </c>
      <c r="B752" s="1">
        <v>42485</v>
      </c>
      <c r="C752">
        <v>2752</v>
      </c>
    </row>
    <row r="753" spans="1:3" x14ac:dyDescent="0.3">
      <c r="A753">
        <v>7086361926</v>
      </c>
      <c r="B753" s="1">
        <v>42486</v>
      </c>
      <c r="C753">
        <v>2781</v>
      </c>
    </row>
    <row r="754" spans="1:3" x14ac:dyDescent="0.3">
      <c r="A754">
        <v>7086361926</v>
      </c>
      <c r="B754" s="1">
        <v>42487</v>
      </c>
      <c r="C754">
        <v>2693</v>
      </c>
    </row>
    <row r="755" spans="1:3" x14ac:dyDescent="0.3">
      <c r="A755">
        <v>7086361926</v>
      </c>
      <c r="B755" s="1">
        <v>42488</v>
      </c>
      <c r="C755">
        <v>2862</v>
      </c>
    </row>
    <row r="756" spans="1:3" x14ac:dyDescent="0.3">
      <c r="A756">
        <v>7086361926</v>
      </c>
      <c r="B756" s="1">
        <v>42489</v>
      </c>
      <c r="C756">
        <v>2616</v>
      </c>
    </row>
    <row r="757" spans="1:3" x14ac:dyDescent="0.3">
      <c r="A757">
        <v>7086361926</v>
      </c>
      <c r="B757" s="1">
        <v>42490</v>
      </c>
      <c r="C757">
        <v>2995</v>
      </c>
    </row>
    <row r="758" spans="1:3" x14ac:dyDescent="0.3">
      <c r="A758">
        <v>7086361926</v>
      </c>
      <c r="B758" s="1">
        <v>42491</v>
      </c>
      <c r="C758">
        <v>2730</v>
      </c>
    </row>
    <row r="759" spans="1:3" x14ac:dyDescent="0.3">
      <c r="A759">
        <v>7086361926</v>
      </c>
      <c r="B759" s="1">
        <v>42492</v>
      </c>
      <c r="C759">
        <v>2754</v>
      </c>
    </row>
    <row r="760" spans="1:3" x14ac:dyDescent="0.3">
      <c r="A760">
        <v>7086361926</v>
      </c>
      <c r="B760" s="1">
        <v>42493</v>
      </c>
      <c r="C760">
        <v>2754</v>
      </c>
    </row>
    <row r="761" spans="1:3" x14ac:dyDescent="0.3">
      <c r="A761">
        <v>7086361926</v>
      </c>
      <c r="B761" s="1">
        <v>42494</v>
      </c>
      <c r="C761">
        <v>2655</v>
      </c>
    </row>
    <row r="762" spans="1:3" x14ac:dyDescent="0.3">
      <c r="A762">
        <v>7086361926</v>
      </c>
      <c r="B762" s="1">
        <v>42495</v>
      </c>
      <c r="C762">
        <v>2386</v>
      </c>
    </row>
    <row r="763" spans="1:3" x14ac:dyDescent="0.3">
      <c r="A763">
        <v>7086361926</v>
      </c>
      <c r="B763" s="1">
        <v>42496</v>
      </c>
      <c r="C763">
        <v>2924</v>
      </c>
    </row>
    <row r="764" spans="1:3" x14ac:dyDescent="0.3">
      <c r="A764">
        <v>7086361926</v>
      </c>
      <c r="B764" s="1">
        <v>42497</v>
      </c>
      <c r="C764">
        <v>2739</v>
      </c>
    </row>
    <row r="765" spans="1:3" x14ac:dyDescent="0.3">
      <c r="A765">
        <v>7086361926</v>
      </c>
      <c r="B765" s="1">
        <v>42498</v>
      </c>
      <c r="C765">
        <v>2534</v>
      </c>
    </row>
    <row r="766" spans="1:3" x14ac:dyDescent="0.3">
      <c r="A766">
        <v>7086361926</v>
      </c>
      <c r="B766" s="1">
        <v>42499</v>
      </c>
      <c r="C766">
        <v>2960</v>
      </c>
    </row>
    <row r="767" spans="1:3" x14ac:dyDescent="0.3">
      <c r="A767">
        <v>7086361926</v>
      </c>
      <c r="B767" s="1">
        <v>42500</v>
      </c>
      <c r="C767">
        <v>2800</v>
      </c>
    </row>
    <row r="768" spans="1:3" x14ac:dyDescent="0.3">
      <c r="A768">
        <v>7086361926</v>
      </c>
      <c r="B768" s="1">
        <v>42501</v>
      </c>
      <c r="C768">
        <v>2735</v>
      </c>
    </row>
    <row r="769" spans="1:3" x14ac:dyDescent="0.3">
      <c r="A769">
        <v>7086361926</v>
      </c>
      <c r="B769" s="1">
        <v>42502</v>
      </c>
      <c r="C769">
        <v>1199</v>
      </c>
    </row>
    <row r="770" spans="1:3" x14ac:dyDescent="0.3">
      <c r="A770">
        <v>8053475328</v>
      </c>
      <c r="B770" s="1">
        <v>42472</v>
      </c>
      <c r="C770">
        <v>3186</v>
      </c>
    </row>
    <row r="771" spans="1:3" x14ac:dyDescent="0.3">
      <c r="A771">
        <v>8053475328</v>
      </c>
      <c r="B771" s="1">
        <v>42473</v>
      </c>
      <c r="C771">
        <v>3140</v>
      </c>
    </row>
    <row r="772" spans="1:3" x14ac:dyDescent="0.3">
      <c r="A772">
        <v>8053475328</v>
      </c>
      <c r="B772" s="1">
        <v>42474</v>
      </c>
      <c r="C772">
        <v>3411</v>
      </c>
    </row>
    <row r="773" spans="1:3" x14ac:dyDescent="0.3">
      <c r="A773">
        <v>8053475328</v>
      </c>
      <c r="B773" s="1">
        <v>42475</v>
      </c>
      <c r="C773">
        <v>3410</v>
      </c>
    </row>
    <row r="774" spans="1:3" x14ac:dyDescent="0.3">
      <c r="A774">
        <v>8053475328</v>
      </c>
      <c r="B774" s="1">
        <v>42476</v>
      </c>
      <c r="C774">
        <v>2867</v>
      </c>
    </row>
    <row r="775" spans="1:3" x14ac:dyDescent="0.3">
      <c r="A775">
        <v>8053475328</v>
      </c>
      <c r="B775" s="1">
        <v>42477</v>
      </c>
      <c r="C775">
        <v>3213</v>
      </c>
    </row>
    <row r="776" spans="1:3" x14ac:dyDescent="0.3">
      <c r="A776">
        <v>8053475328</v>
      </c>
      <c r="B776" s="1">
        <v>42478</v>
      </c>
      <c r="C776">
        <v>3133</v>
      </c>
    </row>
    <row r="777" spans="1:3" x14ac:dyDescent="0.3">
      <c r="A777">
        <v>8053475328</v>
      </c>
      <c r="B777" s="1">
        <v>42479</v>
      </c>
      <c r="C777">
        <v>3114</v>
      </c>
    </row>
    <row r="778" spans="1:3" x14ac:dyDescent="0.3">
      <c r="A778">
        <v>8053475328</v>
      </c>
      <c r="B778" s="1">
        <v>42480</v>
      </c>
      <c r="C778">
        <v>3043</v>
      </c>
    </row>
    <row r="779" spans="1:3" x14ac:dyDescent="0.3">
      <c r="A779">
        <v>8053475328</v>
      </c>
      <c r="B779" s="1">
        <v>42481</v>
      </c>
      <c r="C779">
        <v>3103</v>
      </c>
    </row>
    <row r="780" spans="1:3" x14ac:dyDescent="0.3">
      <c r="A780">
        <v>8053475328</v>
      </c>
      <c r="B780" s="1">
        <v>42482</v>
      </c>
      <c r="C780">
        <v>2655</v>
      </c>
    </row>
    <row r="781" spans="1:3" x14ac:dyDescent="0.3">
      <c r="A781">
        <v>8053475328</v>
      </c>
      <c r="B781" s="1">
        <v>42483</v>
      </c>
      <c r="C781">
        <v>3554</v>
      </c>
    </row>
    <row r="782" spans="1:3" x14ac:dyDescent="0.3">
      <c r="A782">
        <v>8053475328</v>
      </c>
      <c r="B782" s="1">
        <v>42484</v>
      </c>
      <c r="C782">
        <v>3577</v>
      </c>
    </row>
    <row r="783" spans="1:3" x14ac:dyDescent="0.3">
      <c r="A783">
        <v>8053475328</v>
      </c>
      <c r="B783" s="1">
        <v>42485</v>
      </c>
      <c r="C783">
        <v>3403</v>
      </c>
    </row>
    <row r="784" spans="1:3" x14ac:dyDescent="0.3">
      <c r="A784">
        <v>8053475328</v>
      </c>
      <c r="B784" s="1">
        <v>42486</v>
      </c>
      <c r="C784">
        <v>2846</v>
      </c>
    </row>
    <row r="785" spans="1:3" x14ac:dyDescent="0.3">
      <c r="A785">
        <v>8053475328</v>
      </c>
      <c r="B785" s="1">
        <v>42487</v>
      </c>
      <c r="C785">
        <v>2852</v>
      </c>
    </row>
    <row r="786" spans="1:3" x14ac:dyDescent="0.3">
      <c r="A786">
        <v>8053475328</v>
      </c>
      <c r="B786" s="1">
        <v>42488</v>
      </c>
      <c r="C786">
        <v>3062</v>
      </c>
    </row>
    <row r="787" spans="1:3" x14ac:dyDescent="0.3">
      <c r="A787">
        <v>8053475328</v>
      </c>
      <c r="B787" s="1">
        <v>42489</v>
      </c>
      <c r="C787">
        <v>2794</v>
      </c>
    </row>
    <row r="788" spans="1:3" x14ac:dyDescent="0.3">
      <c r="A788">
        <v>8053475328</v>
      </c>
      <c r="B788" s="1">
        <v>42490</v>
      </c>
      <c r="C788">
        <v>2408</v>
      </c>
    </row>
    <row r="789" spans="1:3" x14ac:dyDescent="0.3">
      <c r="A789">
        <v>8053475328</v>
      </c>
      <c r="B789" s="1">
        <v>42491</v>
      </c>
      <c r="C789">
        <v>1886</v>
      </c>
    </row>
    <row r="790" spans="1:3" x14ac:dyDescent="0.3">
      <c r="A790">
        <v>8053475328</v>
      </c>
      <c r="B790" s="1">
        <v>42492</v>
      </c>
      <c r="C790">
        <v>1988</v>
      </c>
    </row>
    <row r="791" spans="1:3" x14ac:dyDescent="0.3">
      <c r="A791">
        <v>8053475328</v>
      </c>
      <c r="B791" s="1">
        <v>42493</v>
      </c>
      <c r="C791">
        <v>3023</v>
      </c>
    </row>
    <row r="792" spans="1:3" x14ac:dyDescent="0.3">
      <c r="A792">
        <v>8053475328</v>
      </c>
      <c r="B792" s="1">
        <v>42494</v>
      </c>
      <c r="C792">
        <v>2918</v>
      </c>
    </row>
    <row r="793" spans="1:3" x14ac:dyDescent="0.3">
      <c r="A793">
        <v>8053475328</v>
      </c>
      <c r="B793" s="1">
        <v>42495</v>
      </c>
      <c r="C793">
        <v>2950</v>
      </c>
    </row>
    <row r="794" spans="1:3" x14ac:dyDescent="0.3">
      <c r="A794">
        <v>8053475328</v>
      </c>
      <c r="B794" s="1">
        <v>42496</v>
      </c>
      <c r="C794">
        <v>2859</v>
      </c>
    </row>
    <row r="795" spans="1:3" x14ac:dyDescent="0.3">
      <c r="A795">
        <v>8053475328</v>
      </c>
      <c r="B795" s="1">
        <v>42497</v>
      </c>
      <c r="C795">
        <v>3331</v>
      </c>
    </row>
    <row r="796" spans="1:3" x14ac:dyDescent="0.3">
      <c r="A796">
        <v>8053475328</v>
      </c>
      <c r="B796" s="1">
        <v>42498</v>
      </c>
      <c r="C796">
        <v>3589</v>
      </c>
    </row>
    <row r="797" spans="1:3" x14ac:dyDescent="0.3">
      <c r="A797">
        <v>8053475328</v>
      </c>
      <c r="B797" s="1">
        <v>42499</v>
      </c>
      <c r="C797">
        <v>2765</v>
      </c>
    </row>
    <row r="798" spans="1:3" x14ac:dyDescent="0.3">
      <c r="A798">
        <v>8053475328</v>
      </c>
      <c r="B798" s="1">
        <v>42500</v>
      </c>
      <c r="C798">
        <v>2926</v>
      </c>
    </row>
    <row r="799" spans="1:3" x14ac:dyDescent="0.3">
      <c r="A799">
        <v>8053475328</v>
      </c>
      <c r="B799" s="1">
        <v>42501</v>
      </c>
      <c r="C799">
        <v>2809</v>
      </c>
    </row>
    <row r="800" spans="1:3" x14ac:dyDescent="0.3">
      <c r="A800">
        <v>8053475328</v>
      </c>
      <c r="B800" s="1">
        <v>42502</v>
      </c>
      <c r="C800">
        <v>1505</v>
      </c>
    </row>
    <row r="801" spans="1:3" x14ac:dyDescent="0.3">
      <c r="A801">
        <v>8253242879</v>
      </c>
      <c r="B801" s="1">
        <v>42472</v>
      </c>
      <c r="C801">
        <v>2044</v>
      </c>
    </row>
    <row r="802" spans="1:3" x14ac:dyDescent="0.3">
      <c r="A802">
        <v>8253242879</v>
      </c>
      <c r="B802" s="1">
        <v>42473</v>
      </c>
      <c r="C802">
        <v>1935</v>
      </c>
    </row>
    <row r="803" spans="1:3" x14ac:dyDescent="0.3">
      <c r="A803">
        <v>8253242879</v>
      </c>
      <c r="B803" s="1">
        <v>42474</v>
      </c>
      <c r="C803">
        <v>1705</v>
      </c>
    </row>
    <row r="804" spans="1:3" x14ac:dyDescent="0.3">
      <c r="A804">
        <v>8253242879</v>
      </c>
      <c r="B804" s="1">
        <v>42475</v>
      </c>
      <c r="C804">
        <v>1632</v>
      </c>
    </row>
    <row r="805" spans="1:3" x14ac:dyDescent="0.3">
      <c r="A805">
        <v>8253242879</v>
      </c>
      <c r="B805" s="1">
        <v>42476</v>
      </c>
      <c r="C805">
        <v>1880</v>
      </c>
    </row>
    <row r="806" spans="1:3" x14ac:dyDescent="0.3">
      <c r="A806">
        <v>8253242879</v>
      </c>
      <c r="B806" s="1">
        <v>42477</v>
      </c>
      <c r="C806">
        <v>2112</v>
      </c>
    </row>
    <row r="807" spans="1:3" x14ac:dyDescent="0.3">
      <c r="A807">
        <v>8253242879</v>
      </c>
      <c r="B807" s="1">
        <v>42478</v>
      </c>
      <c r="C807">
        <v>1829</v>
      </c>
    </row>
    <row r="808" spans="1:3" x14ac:dyDescent="0.3">
      <c r="A808">
        <v>8253242879</v>
      </c>
      <c r="B808" s="1">
        <v>42479</v>
      </c>
      <c r="C808">
        <v>1763</v>
      </c>
    </row>
    <row r="809" spans="1:3" x14ac:dyDescent="0.3">
      <c r="A809">
        <v>8253242879</v>
      </c>
      <c r="B809" s="1">
        <v>42480</v>
      </c>
      <c r="C809">
        <v>1931</v>
      </c>
    </row>
    <row r="810" spans="1:3" x14ac:dyDescent="0.3">
      <c r="A810">
        <v>8253242879</v>
      </c>
      <c r="B810" s="1">
        <v>42481</v>
      </c>
      <c r="C810">
        <v>2218</v>
      </c>
    </row>
    <row r="811" spans="1:3" x14ac:dyDescent="0.3">
      <c r="A811">
        <v>8253242879</v>
      </c>
      <c r="B811" s="1">
        <v>42482</v>
      </c>
      <c r="C811">
        <v>1651</v>
      </c>
    </row>
    <row r="812" spans="1:3" x14ac:dyDescent="0.3">
      <c r="A812">
        <v>8253242879</v>
      </c>
      <c r="B812" s="1">
        <v>42483</v>
      </c>
      <c r="C812">
        <v>2132</v>
      </c>
    </row>
    <row r="813" spans="1:3" x14ac:dyDescent="0.3">
      <c r="A813">
        <v>8253242879</v>
      </c>
      <c r="B813" s="1">
        <v>42484</v>
      </c>
      <c r="C813">
        <v>1976</v>
      </c>
    </row>
    <row r="814" spans="1:3" x14ac:dyDescent="0.3">
      <c r="A814">
        <v>8253242879</v>
      </c>
      <c r="B814" s="1">
        <v>42485</v>
      </c>
      <c r="C814">
        <v>1909</v>
      </c>
    </row>
    <row r="815" spans="1:3" x14ac:dyDescent="0.3">
      <c r="A815">
        <v>8253242879</v>
      </c>
      <c r="B815" s="1">
        <v>42486</v>
      </c>
      <c r="C815">
        <v>1813</v>
      </c>
    </row>
    <row r="816" spans="1:3" x14ac:dyDescent="0.3">
      <c r="A816">
        <v>8253242879</v>
      </c>
      <c r="B816" s="1">
        <v>42487</v>
      </c>
      <c r="C816">
        <v>2008</v>
      </c>
    </row>
    <row r="817" spans="1:3" x14ac:dyDescent="0.3">
      <c r="A817">
        <v>8253242879</v>
      </c>
      <c r="B817" s="1">
        <v>42488</v>
      </c>
      <c r="C817">
        <v>1580</v>
      </c>
    </row>
    <row r="818" spans="1:3" x14ac:dyDescent="0.3">
      <c r="A818">
        <v>8253242879</v>
      </c>
      <c r="B818" s="1">
        <v>42489</v>
      </c>
      <c r="C818">
        <v>1854</v>
      </c>
    </row>
    <row r="819" spans="1:3" x14ac:dyDescent="0.3">
      <c r="A819">
        <v>8253242879</v>
      </c>
      <c r="B819" s="1">
        <v>42490</v>
      </c>
      <c r="C819">
        <v>0</v>
      </c>
    </row>
    <row r="820" spans="1:3" x14ac:dyDescent="0.3">
      <c r="A820">
        <v>8378563200</v>
      </c>
      <c r="B820" s="1">
        <v>42472</v>
      </c>
      <c r="C820">
        <v>3635</v>
      </c>
    </row>
    <row r="821" spans="1:3" x14ac:dyDescent="0.3">
      <c r="A821">
        <v>8378563200</v>
      </c>
      <c r="B821" s="1">
        <v>42473</v>
      </c>
      <c r="C821">
        <v>4079</v>
      </c>
    </row>
    <row r="822" spans="1:3" x14ac:dyDescent="0.3">
      <c r="A822">
        <v>8378563200</v>
      </c>
      <c r="B822" s="1">
        <v>42474</v>
      </c>
      <c r="C822">
        <v>4163</v>
      </c>
    </row>
    <row r="823" spans="1:3" x14ac:dyDescent="0.3">
      <c r="A823">
        <v>8378563200</v>
      </c>
      <c r="B823" s="1">
        <v>42475</v>
      </c>
      <c r="C823">
        <v>3666</v>
      </c>
    </row>
    <row r="824" spans="1:3" x14ac:dyDescent="0.3">
      <c r="A824">
        <v>8378563200</v>
      </c>
      <c r="B824" s="1">
        <v>42476</v>
      </c>
      <c r="C824">
        <v>3363</v>
      </c>
    </row>
    <row r="825" spans="1:3" x14ac:dyDescent="0.3">
      <c r="A825">
        <v>8378563200</v>
      </c>
      <c r="B825" s="1">
        <v>42477</v>
      </c>
      <c r="C825">
        <v>2572</v>
      </c>
    </row>
    <row r="826" spans="1:3" x14ac:dyDescent="0.3">
      <c r="A826">
        <v>8378563200</v>
      </c>
      <c r="B826" s="1">
        <v>42478</v>
      </c>
      <c r="C826">
        <v>4157</v>
      </c>
    </row>
    <row r="827" spans="1:3" x14ac:dyDescent="0.3">
      <c r="A827">
        <v>8378563200</v>
      </c>
      <c r="B827" s="1">
        <v>42479</v>
      </c>
      <c r="C827">
        <v>4092</v>
      </c>
    </row>
    <row r="828" spans="1:3" x14ac:dyDescent="0.3">
      <c r="A828">
        <v>8378563200</v>
      </c>
      <c r="B828" s="1">
        <v>42480</v>
      </c>
      <c r="C828">
        <v>3787</v>
      </c>
    </row>
    <row r="829" spans="1:3" x14ac:dyDescent="0.3">
      <c r="A829">
        <v>8378563200</v>
      </c>
      <c r="B829" s="1">
        <v>42481</v>
      </c>
      <c r="C829">
        <v>4236</v>
      </c>
    </row>
    <row r="830" spans="1:3" x14ac:dyDescent="0.3">
      <c r="A830">
        <v>8378563200</v>
      </c>
      <c r="B830" s="1">
        <v>42482</v>
      </c>
      <c r="C830">
        <v>4044</v>
      </c>
    </row>
    <row r="831" spans="1:3" x14ac:dyDescent="0.3">
      <c r="A831">
        <v>8378563200</v>
      </c>
      <c r="B831" s="1">
        <v>42483</v>
      </c>
      <c r="C831">
        <v>2908</v>
      </c>
    </row>
    <row r="832" spans="1:3" x14ac:dyDescent="0.3">
      <c r="A832">
        <v>8378563200</v>
      </c>
      <c r="B832" s="1">
        <v>42484</v>
      </c>
      <c r="C832">
        <v>2741</v>
      </c>
    </row>
    <row r="833" spans="1:3" x14ac:dyDescent="0.3">
      <c r="A833">
        <v>8378563200</v>
      </c>
      <c r="B833" s="1">
        <v>42485</v>
      </c>
      <c r="C833">
        <v>4005</v>
      </c>
    </row>
    <row r="834" spans="1:3" x14ac:dyDescent="0.3">
      <c r="A834">
        <v>8378563200</v>
      </c>
      <c r="B834" s="1">
        <v>42486</v>
      </c>
      <c r="C834">
        <v>3763</v>
      </c>
    </row>
    <row r="835" spans="1:3" x14ac:dyDescent="0.3">
      <c r="A835">
        <v>8378563200</v>
      </c>
      <c r="B835" s="1">
        <v>42487</v>
      </c>
      <c r="C835">
        <v>3061</v>
      </c>
    </row>
    <row r="836" spans="1:3" x14ac:dyDescent="0.3">
      <c r="A836">
        <v>8378563200</v>
      </c>
      <c r="B836" s="1">
        <v>42488</v>
      </c>
      <c r="C836">
        <v>2884</v>
      </c>
    </row>
    <row r="837" spans="1:3" x14ac:dyDescent="0.3">
      <c r="A837">
        <v>8378563200</v>
      </c>
      <c r="B837" s="1">
        <v>42489</v>
      </c>
      <c r="C837">
        <v>2982</v>
      </c>
    </row>
    <row r="838" spans="1:3" x14ac:dyDescent="0.3">
      <c r="A838">
        <v>8378563200</v>
      </c>
      <c r="B838" s="1">
        <v>42490</v>
      </c>
      <c r="C838">
        <v>2660</v>
      </c>
    </row>
    <row r="839" spans="1:3" x14ac:dyDescent="0.3">
      <c r="A839">
        <v>8378563200</v>
      </c>
      <c r="B839" s="1">
        <v>42491</v>
      </c>
      <c r="C839">
        <v>3369</v>
      </c>
    </row>
    <row r="840" spans="1:3" x14ac:dyDescent="0.3">
      <c r="A840">
        <v>8378563200</v>
      </c>
      <c r="B840" s="1">
        <v>42492</v>
      </c>
      <c r="C840">
        <v>3491</v>
      </c>
    </row>
    <row r="841" spans="1:3" x14ac:dyDescent="0.3">
      <c r="A841">
        <v>8378563200</v>
      </c>
      <c r="B841" s="1">
        <v>42493</v>
      </c>
      <c r="C841">
        <v>3784</v>
      </c>
    </row>
    <row r="842" spans="1:3" x14ac:dyDescent="0.3">
      <c r="A842">
        <v>8378563200</v>
      </c>
      <c r="B842" s="1">
        <v>42494</v>
      </c>
      <c r="C842">
        <v>3110</v>
      </c>
    </row>
    <row r="843" spans="1:3" x14ac:dyDescent="0.3">
      <c r="A843">
        <v>8378563200</v>
      </c>
      <c r="B843" s="1">
        <v>42495</v>
      </c>
      <c r="C843">
        <v>3783</v>
      </c>
    </row>
    <row r="844" spans="1:3" x14ac:dyDescent="0.3">
      <c r="A844">
        <v>8378563200</v>
      </c>
      <c r="B844" s="1">
        <v>42496</v>
      </c>
      <c r="C844">
        <v>3644</v>
      </c>
    </row>
    <row r="845" spans="1:3" x14ac:dyDescent="0.3">
      <c r="A845">
        <v>8378563200</v>
      </c>
      <c r="B845" s="1">
        <v>42497</v>
      </c>
      <c r="C845">
        <v>2799</v>
      </c>
    </row>
    <row r="846" spans="1:3" x14ac:dyDescent="0.3">
      <c r="A846">
        <v>8378563200</v>
      </c>
      <c r="B846" s="1">
        <v>42498</v>
      </c>
      <c r="C846">
        <v>2685</v>
      </c>
    </row>
    <row r="847" spans="1:3" x14ac:dyDescent="0.3">
      <c r="A847">
        <v>8378563200</v>
      </c>
      <c r="B847" s="1">
        <v>42499</v>
      </c>
      <c r="C847">
        <v>3721</v>
      </c>
    </row>
    <row r="848" spans="1:3" x14ac:dyDescent="0.3">
      <c r="A848">
        <v>8378563200</v>
      </c>
      <c r="B848" s="1">
        <v>42500</v>
      </c>
      <c r="C848">
        <v>3586</v>
      </c>
    </row>
    <row r="849" spans="1:3" x14ac:dyDescent="0.3">
      <c r="A849">
        <v>8378563200</v>
      </c>
      <c r="B849" s="1">
        <v>42501</v>
      </c>
      <c r="C849">
        <v>3788</v>
      </c>
    </row>
    <row r="850" spans="1:3" x14ac:dyDescent="0.3">
      <c r="A850">
        <v>8378563200</v>
      </c>
      <c r="B850" s="1">
        <v>42502</v>
      </c>
      <c r="C850">
        <v>1976</v>
      </c>
    </row>
    <row r="851" spans="1:3" x14ac:dyDescent="0.3">
      <c r="A851">
        <v>8583815059</v>
      </c>
      <c r="B851" s="1">
        <v>42472</v>
      </c>
      <c r="C851">
        <v>2650</v>
      </c>
    </row>
    <row r="852" spans="1:3" x14ac:dyDescent="0.3">
      <c r="A852">
        <v>8583815059</v>
      </c>
      <c r="B852" s="1">
        <v>42473</v>
      </c>
      <c r="C852">
        <v>2654</v>
      </c>
    </row>
    <row r="853" spans="1:3" x14ac:dyDescent="0.3">
      <c r="A853">
        <v>8583815059</v>
      </c>
      <c r="B853" s="1">
        <v>42474</v>
      </c>
      <c r="C853">
        <v>2443</v>
      </c>
    </row>
    <row r="854" spans="1:3" x14ac:dyDescent="0.3">
      <c r="A854">
        <v>8583815059</v>
      </c>
      <c r="B854" s="1">
        <v>42475</v>
      </c>
      <c r="C854">
        <v>2505</v>
      </c>
    </row>
    <row r="855" spans="1:3" x14ac:dyDescent="0.3">
      <c r="A855">
        <v>8583815059</v>
      </c>
      <c r="B855" s="1">
        <v>42476</v>
      </c>
      <c r="C855">
        <v>2693</v>
      </c>
    </row>
    <row r="856" spans="1:3" x14ac:dyDescent="0.3">
      <c r="A856">
        <v>8583815059</v>
      </c>
      <c r="B856" s="1">
        <v>42477</v>
      </c>
      <c r="C856">
        <v>2439</v>
      </c>
    </row>
    <row r="857" spans="1:3" x14ac:dyDescent="0.3">
      <c r="A857">
        <v>8583815059</v>
      </c>
      <c r="B857" s="1">
        <v>42478</v>
      </c>
      <c r="C857">
        <v>2536</v>
      </c>
    </row>
    <row r="858" spans="1:3" x14ac:dyDescent="0.3">
      <c r="A858">
        <v>8583815059</v>
      </c>
      <c r="B858" s="1">
        <v>42479</v>
      </c>
      <c r="C858">
        <v>2668</v>
      </c>
    </row>
    <row r="859" spans="1:3" x14ac:dyDescent="0.3">
      <c r="A859">
        <v>8583815059</v>
      </c>
      <c r="B859" s="1">
        <v>42480</v>
      </c>
      <c r="C859">
        <v>2647</v>
      </c>
    </row>
    <row r="860" spans="1:3" x14ac:dyDescent="0.3">
      <c r="A860">
        <v>8583815059</v>
      </c>
      <c r="B860" s="1">
        <v>42481</v>
      </c>
      <c r="C860">
        <v>2883</v>
      </c>
    </row>
    <row r="861" spans="1:3" x14ac:dyDescent="0.3">
      <c r="A861">
        <v>8583815059</v>
      </c>
      <c r="B861" s="1">
        <v>42482</v>
      </c>
      <c r="C861">
        <v>2944</v>
      </c>
    </row>
    <row r="862" spans="1:3" x14ac:dyDescent="0.3">
      <c r="A862">
        <v>8583815059</v>
      </c>
      <c r="B862" s="1">
        <v>42483</v>
      </c>
      <c r="C862">
        <v>3012</v>
      </c>
    </row>
    <row r="863" spans="1:3" x14ac:dyDescent="0.3">
      <c r="A863">
        <v>8583815059</v>
      </c>
      <c r="B863" s="1">
        <v>42484</v>
      </c>
      <c r="C863">
        <v>2889</v>
      </c>
    </row>
    <row r="864" spans="1:3" x14ac:dyDescent="0.3">
      <c r="A864">
        <v>8583815059</v>
      </c>
      <c r="B864" s="1">
        <v>42485</v>
      </c>
      <c r="C864">
        <v>2547</v>
      </c>
    </row>
    <row r="865" spans="1:3" x14ac:dyDescent="0.3">
      <c r="A865">
        <v>8583815059</v>
      </c>
      <c r="B865" s="1">
        <v>42486</v>
      </c>
      <c r="C865">
        <v>3093</v>
      </c>
    </row>
    <row r="866" spans="1:3" x14ac:dyDescent="0.3">
      <c r="A866">
        <v>8583815059</v>
      </c>
      <c r="B866" s="1">
        <v>42487</v>
      </c>
      <c r="C866">
        <v>3142</v>
      </c>
    </row>
    <row r="867" spans="1:3" x14ac:dyDescent="0.3">
      <c r="A867">
        <v>8583815059</v>
      </c>
      <c r="B867" s="1">
        <v>42488</v>
      </c>
      <c r="C867">
        <v>2757</v>
      </c>
    </row>
    <row r="868" spans="1:3" x14ac:dyDescent="0.3">
      <c r="A868">
        <v>8583815059</v>
      </c>
      <c r="B868" s="1">
        <v>42489</v>
      </c>
      <c r="C868">
        <v>3513</v>
      </c>
    </row>
    <row r="869" spans="1:3" x14ac:dyDescent="0.3">
      <c r="A869">
        <v>8583815059</v>
      </c>
      <c r="B869" s="1">
        <v>42490</v>
      </c>
      <c r="C869">
        <v>3164</v>
      </c>
    </row>
    <row r="870" spans="1:3" x14ac:dyDescent="0.3">
      <c r="A870">
        <v>8583815059</v>
      </c>
      <c r="B870" s="1">
        <v>42491</v>
      </c>
      <c r="C870">
        <v>2596</v>
      </c>
    </row>
    <row r="871" spans="1:3" x14ac:dyDescent="0.3">
      <c r="A871">
        <v>8583815059</v>
      </c>
      <c r="B871" s="1">
        <v>42492</v>
      </c>
      <c r="C871">
        <v>2894</v>
      </c>
    </row>
    <row r="872" spans="1:3" x14ac:dyDescent="0.3">
      <c r="A872">
        <v>8583815059</v>
      </c>
      <c r="B872" s="1">
        <v>42493</v>
      </c>
      <c r="C872">
        <v>3212</v>
      </c>
    </row>
    <row r="873" spans="1:3" x14ac:dyDescent="0.3">
      <c r="A873">
        <v>8583815059</v>
      </c>
      <c r="B873" s="1">
        <v>42494</v>
      </c>
      <c r="C873">
        <v>2516</v>
      </c>
    </row>
    <row r="874" spans="1:3" x14ac:dyDescent="0.3">
      <c r="A874">
        <v>8583815059</v>
      </c>
      <c r="B874" s="1">
        <v>42495</v>
      </c>
      <c r="C874">
        <v>3266</v>
      </c>
    </row>
    <row r="875" spans="1:3" x14ac:dyDescent="0.3">
      <c r="A875">
        <v>8583815059</v>
      </c>
      <c r="B875" s="1">
        <v>42496</v>
      </c>
      <c r="C875">
        <v>2683</v>
      </c>
    </row>
    <row r="876" spans="1:3" x14ac:dyDescent="0.3">
      <c r="A876">
        <v>8583815059</v>
      </c>
      <c r="B876" s="1">
        <v>42497</v>
      </c>
      <c r="C876">
        <v>2810</v>
      </c>
    </row>
    <row r="877" spans="1:3" x14ac:dyDescent="0.3">
      <c r="A877">
        <v>8583815059</v>
      </c>
      <c r="B877" s="1">
        <v>42498</v>
      </c>
      <c r="C877">
        <v>2940</v>
      </c>
    </row>
    <row r="878" spans="1:3" x14ac:dyDescent="0.3">
      <c r="A878">
        <v>8583815059</v>
      </c>
      <c r="B878" s="1">
        <v>42499</v>
      </c>
      <c r="C878">
        <v>2947</v>
      </c>
    </row>
    <row r="879" spans="1:3" x14ac:dyDescent="0.3">
      <c r="A879">
        <v>8583815059</v>
      </c>
      <c r="B879" s="1">
        <v>42500</v>
      </c>
      <c r="C879">
        <v>2846</v>
      </c>
    </row>
    <row r="880" spans="1:3" x14ac:dyDescent="0.3">
      <c r="A880">
        <v>8583815059</v>
      </c>
      <c r="B880" s="1">
        <v>42501</v>
      </c>
      <c r="C880">
        <v>2804</v>
      </c>
    </row>
    <row r="881" spans="1:3" x14ac:dyDescent="0.3">
      <c r="A881">
        <v>8583815059</v>
      </c>
      <c r="B881" s="1">
        <v>42502</v>
      </c>
      <c r="C881">
        <v>0</v>
      </c>
    </row>
    <row r="882" spans="1:3" x14ac:dyDescent="0.3">
      <c r="A882">
        <v>8792009665</v>
      </c>
      <c r="B882" s="1">
        <v>42472</v>
      </c>
      <c r="C882">
        <v>2044</v>
      </c>
    </row>
    <row r="883" spans="1:3" x14ac:dyDescent="0.3">
      <c r="A883">
        <v>8792009665</v>
      </c>
      <c r="B883" s="1">
        <v>42473</v>
      </c>
      <c r="C883">
        <v>1934</v>
      </c>
    </row>
    <row r="884" spans="1:3" x14ac:dyDescent="0.3">
      <c r="A884">
        <v>8792009665</v>
      </c>
      <c r="B884" s="1">
        <v>42474</v>
      </c>
      <c r="C884">
        <v>1963</v>
      </c>
    </row>
    <row r="885" spans="1:3" x14ac:dyDescent="0.3">
      <c r="A885">
        <v>8792009665</v>
      </c>
      <c r="B885" s="1">
        <v>42475</v>
      </c>
      <c r="C885">
        <v>2009</v>
      </c>
    </row>
    <row r="886" spans="1:3" x14ac:dyDescent="0.3">
      <c r="A886">
        <v>8792009665</v>
      </c>
      <c r="B886" s="1">
        <v>42476</v>
      </c>
      <c r="C886">
        <v>1721</v>
      </c>
    </row>
    <row r="887" spans="1:3" x14ac:dyDescent="0.3">
      <c r="A887">
        <v>8792009665</v>
      </c>
      <c r="B887" s="1">
        <v>42477</v>
      </c>
      <c r="C887">
        <v>1688</v>
      </c>
    </row>
    <row r="888" spans="1:3" x14ac:dyDescent="0.3">
      <c r="A888">
        <v>8792009665</v>
      </c>
      <c r="B888" s="1">
        <v>42478</v>
      </c>
      <c r="C888">
        <v>1688</v>
      </c>
    </row>
    <row r="889" spans="1:3" x14ac:dyDescent="0.3">
      <c r="A889">
        <v>8792009665</v>
      </c>
      <c r="B889" s="1">
        <v>42479</v>
      </c>
      <c r="C889">
        <v>1688</v>
      </c>
    </row>
    <row r="890" spans="1:3" x14ac:dyDescent="0.3">
      <c r="A890">
        <v>8792009665</v>
      </c>
      <c r="B890" s="1">
        <v>42480</v>
      </c>
      <c r="C890">
        <v>2188</v>
      </c>
    </row>
    <row r="891" spans="1:3" x14ac:dyDescent="0.3">
      <c r="A891">
        <v>8792009665</v>
      </c>
      <c r="B891" s="1">
        <v>42481</v>
      </c>
      <c r="C891">
        <v>1720</v>
      </c>
    </row>
    <row r="892" spans="1:3" x14ac:dyDescent="0.3">
      <c r="A892">
        <v>8792009665</v>
      </c>
      <c r="B892" s="1">
        <v>42482</v>
      </c>
      <c r="C892">
        <v>2419</v>
      </c>
    </row>
    <row r="893" spans="1:3" x14ac:dyDescent="0.3">
      <c r="A893">
        <v>8792009665</v>
      </c>
      <c r="B893" s="1">
        <v>42483</v>
      </c>
      <c r="C893">
        <v>2748</v>
      </c>
    </row>
    <row r="894" spans="1:3" x14ac:dyDescent="0.3">
      <c r="A894">
        <v>8792009665</v>
      </c>
      <c r="B894" s="1">
        <v>42484</v>
      </c>
      <c r="C894">
        <v>1799</v>
      </c>
    </row>
    <row r="895" spans="1:3" x14ac:dyDescent="0.3">
      <c r="A895">
        <v>8792009665</v>
      </c>
      <c r="B895" s="1">
        <v>42485</v>
      </c>
      <c r="C895">
        <v>1688</v>
      </c>
    </row>
    <row r="896" spans="1:3" x14ac:dyDescent="0.3">
      <c r="A896">
        <v>8792009665</v>
      </c>
      <c r="B896" s="1">
        <v>42486</v>
      </c>
      <c r="C896">
        <v>1928</v>
      </c>
    </row>
    <row r="897" spans="1:3" x14ac:dyDescent="0.3">
      <c r="A897">
        <v>8792009665</v>
      </c>
      <c r="B897" s="1">
        <v>42487</v>
      </c>
      <c r="C897">
        <v>2067</v>
      </c>
    </row>
    <row r="898" spans="1:3" x14ac:dyDescent="0.3">
      <c r="A898">
        <v>8792009665</v>
      </c>
      <c r="B898" s="1">
        <v>42488</v>
      </c>
      <c r="C898">
        <v>2780</v>
      </c>
    </row>
    <row r="899" spans="1:3" x14ac:dyDescent="0.3">
      <c r="A899">
        <v>8792009665</v>
      </c>
      <c r="B899" s="1">
        <v>42489</v>
      </c>
      <c r="C899">
        <v>3101</v>
      </c>
    </row>
    <row r="900" spans="1:3" x14ac:dyDescent="0.3">
      <c r="A900">
        <v>8792009665</v>
      </c>
      <c r="B900" s="1">
        <v>42490</v>
      </c>
      <c r="C900">
        <v>2896</v>
      </c>
    </row>
    <row r="901" spans="1:3" x14ac:dyDescent="0.3">
      <c r="A901">
        <v>8792009665</v>
      </c>
      <c r="B901" s="1">
        <v>42491</v>
      </c>
      <c r="C901">
        <v>1962</v>
      </c>
    </row>
    <row r="902" spans="1:3" x14ac:dyDescent="0.3">
      <c r="A902">
        <v>8792009665</v>
      </c>
      <c r="B902" s="1">
        <v>42492</v>
      </c>
      <c r="C902">
        <v>2015</v>
      </c>
    </row>
    <row r="903" spans="1:3" x14ac:dyDescent="0.3">
      <c r="A903">
        <v>8792009665</v>
      </c>
      <c r="B903" s="1">
        <v>42493</v>
      </c>
      <c r="C903">
        <v>2297</v>
      </c>
    </row>
    <row r="904" spans="1:3" x14ac:dyDescent="0.3">
      <c r="A904">
        <v>8792009665</v>
      </c>
      <c r="B904" s="1">
        <v>42494</v>
      </c>
      <c r="C904">
        <v>2067</v>
      </c>
    </row>
    <row r="905" spans="1:3" x14ac:dyDescent="0.3">
      <c r="A905">
        <v>8792009665</v>
      </c>
      <c r="B905" s="1">
        <v>42495</v>
      </c>
      <c r="C905">
        <v>1688</v>
      </c>
    </row>
    <row r="906" spans="1:3" x14ac:dyDescent="0.3">
      <c r="A906">
        <v>8792009665</v>
      </c>
      <c r="B906" s="1">
        <v>42496</v>
      </c>
      <c r="C906">
        <v>1688</v>
      </c>
    </row>
    <row r="907" spans="1:3" x14ac:dyDescent="0.3">
      <c r="A907">
        <v>8792009665</v>
      </c>
      <c r="B907" s="1">
        <v>42497</v>
      </c>
      <c r="C907">
        <v>1688</v>
      </c>
    </row>
    <row r="908" spans="1:3" x14ac:dyDescent="0.3">
      <c r="A908">
        <v>8792009665</v>
      </c>
      <c r="B908" s="1">
        <v>42498</v>
      </c>
      <c r="C908">
        <v>1688</v>
      </c>
    </row>
    <row r="909" spans="1:3" x14ac:dyDescent="0.3">
      <c r="A909">
        <v>8792009665</v>
      </c>
      <c r="B909" s="1">
        <v>42499</v>
      </c>
      <c r="C909">
        <v>1688</v>
      </c>
    </row>
    <row r="910" spans="1:3" x14ac:dyDescent="0.3">
      <c r="A910">
        <v>8792009665</v>
      </c>
      <c r="B910" s="1">
        <v>42500</v>
      </c>
      <c r="C910">
        <v>57</v>
      </c>
    </row>
    <row r="911" spans="1:3" x14ac:dyDescent="0.3">
      <c r="A911">
        <v>8877689391</v>
      </c>
      <c r="B911" s="1">
        <v>42472</v>
      </c>
      <c r="C911">
        <v>3921</v>
      </c>
    </row>
    <row r="912" spans="1:3" x14ac:dyDescent="0.3">
      <c r="A912">
        <v>8877689391</v>
      </c>
      <c r="B912" s="1">
        <v>42473</v>
      </c>
      <c r="C912">
        <v>3566</v>
      </c>
    </row>
    <row r="913" spans="1:3" x14ac:dyDescent="0.3">
      <c r="A913">
        <v>8877689391</v>
      </c>
      <c r="B913" s="1">
        <v>42474</v>
      </c>
      <c r="C913">
        <v>3793</v>
      </c>
    </row>
    <row r="914" spans="1:3" x14ac:dyDescent="0.3">
      <c r="A914">
        <v>8877689391</v>
      </c>
      <c r="B914" s="1">
        <v>42475</v>
      </c>
      <c r="C914">
        <v>3934</v>
      </c>
    </row>
    <row r="915" spans="1:3" x14ac:dyDescent="0.3">
      <c r="A915">
        <v>8877689391</v>
      </c>
      <c r="B915" s="1">
        <v>42476</v>
      </c>
      <c r="C915">
        <v>4547</v>
      </c>
    </row>
    <row r="916" spans="1:3" x14ac:dyDescent="0.3">
      <c r="A916">
        <v>8877689391</v>
      </c>
      <c r="B916" s="1">
        <v>42477</v>
      </c>
      <c r="C916">
        <v>3545</v>
      </c>
    </row>
    <row r="917" spans="1:3" x14ac:dyDescent="0.3">
      <c r="A917">
        <v>8877689391</v>
      </c>
      <c r="B917" s="1">
        <v>42478</v>
      </c>
      <c r="C917">
        <v>2761</v>
      </c>
    </row>
    <row r="918" spans="1:3" x14ac:dyDescent="0.3">
      <c r="A918">
        <v>8877689391</v>
      </c>
      <c r="B918" s="1">
        <v>42479</v>
      </c>
      <c r="C918">
        <v>3676</v>
      </c>
    </row>
    <row r="919" spans="1:3" x14ac:dyDescent="0.3">
      <c r="A919">
        <v>8877689391</v>
      </c>
      <c r="B919" s="1">
        <v>42480</v>
      </c>
      <c r="C919">
        <v>3679</v>
      </c>
    </row>
    <row r="920" spans="1:3" x14ac:dyDescent="0.3">
      <c r="A920">
        <v>8877689391</v>
      </c>
      <c r="B920" s="1">
        <v>42481</v>
      </c>
      <c r="C920">
        <v>3659</v>
      </c>
    </row>
    <row r="921" spans="1:3" x14ac:dyDescent="0.3">
      <c r="A921">
        <v>8877689391</v>
      </c>
      <c r="B921" s="1">
        <v>42482</v>
      </c>
      <c r="C921">
        <v>3427</v>
      </c>
    </row>
    <row r="922" spans="1:3" x14ac:dyDescent="0.3">
      <c r="A922">
        <v>8877689391</v>
      </c>
      <c r="B922" s="1">
        <v>42483</v>
      </c>
      <c r="C922">
        <v>3891</v>
      </c>
    </row>
    <row r="923" spans="1:3" x14ac:dyDescent="0.3">
      <c r="A923">
        <v>8877689391</v>
      </c>
      <c r="B923" s="1">
        <v>42484</v>
      </c>
      <c r="C923">
        <v>3455</v>
      </c>
    </row>
    <row r="924" spans="1:3" x14ac:dyDescent="0.3">
      <c r="A924">
        <v>8877689391</v>
      </c>
      <c r="B924" s="1">
        <v>42485</v>
      </c>
      <c r="C924">
        <v>3802</v>
      </c>
    </row>
    <row r="925" spans="1:3" x14ac:dyDescent="0.3">
      <c r="A925">
        <v>8877689391</v>
      </c>
      <c r="B925" s="1">
        <v>42486</v>
      </c>
      <c r="C925">
        <v>2860</v>
      </c>
    </row>
    <row r="926" spans="1:3" x14ac:dyDescent="0.3">
      <c r="A926">
        <v>8877689391</v>
      </c>
      <c r="B926" s="1">
        <v>42487</v>
      </c>
      <c r="C926">
        <v>3808</v>
      </c>
    </row>
    <row r="927" spans="1:3" x14ac:dyDescent="0.3">
      <c r="A927">
        <v>8877689391</v>
      </c>
      <c r="B927" s="1">
        <v>42488</v>
      </c>
      <c r="C927">
        <v>3060</v>
      </c>
    </row>
    <row r="928" spans="1:3" x14ac:dyDescent="0.3">
      <c r="A928">
        <v>8877689391</v>
      </c>
      <c r="B928" s="1">
        <v>42489</v>
      </c>
      <c r="C928">
        <v>2698</v>
      </c>
    </row>
    <row r="929" spans="1:3" x14ac:dyDescent="0.3">
      <c r="A929">
        <v>8877689391</v>
      </c>
      <c r="B929" s="1">
        <v>42490</v>
      </c>
      <c r="C929">
        <v>4398</v>
      </c>
    </row>
    <row r="930" spans="1:3" x14ac:dyDescent="0.3">
      <c r="A930">
        <v>8877689391</v>
      </c>
      <c r="B930" s="1">
        <v>42491</v>
      </c>
      <c r="C930">
        <v>2786</v>
      </c>
    </row>
    <row r="931" spans="1:3" x14ac:dyDescent="0.3">
      <c r="A931">
        <v>8877689391</v>
      </c>
      <c r="B931" s="1">
        <v>42492</v>
      </c>
      <c r="C931">
        <v>2189</v>
      </c>
    </row>
    <row r="932" spans="1:3" x14ac:dyDescent="0.3">
      <c r="A932">
        <v>8877689391</v>
      </c>
      <c r="B932" s="1">
        <v>42493</v>
      </c>
      <c r="C932">
        <v>2817</v>
      </c>
    </row>
    <row r="933" spans="1:3" x14ac:dyDescent="0.3">
      <c r="A933">
        <v>8877689391</v>
      </c>
      <c r="B933" s="1">
        <v>42494</v>
      </c>
      <c r="C933">
        <v>3477</v>
      </c>
    </row>
    <row r="934" spans="1:3" x14ac:dyDescent="0.3">
      <c r="A934">
        <v>8877689391</v>
      </c>
      <c r="B934" s="1">
        <v>42495</v>
      </c>
      <c r="C934">
        <v>3052</v>
      </c>
    </row>
    <row r="935" spans="1:3" x14ac:dyDescent="0.3">
      <c r="A935">
        <v>8877689391</v>
      </c>
      <c r="B935" s="1">
        <v>42496</v>
      </c>
      <c r="C935">
        <v>4015</v>
      </c>
    </row>
    <row r="936" spans="1:3" x14ac:dyDescent="0.3">
      <c r="A936">
        <v>8877689391</v>
      </c>
      <c r="B936" s="1">
        <v>42497</v>
      </c>
      <c r="C936">
        <v>4142</v>
      </c>
    </row>
    <row r="937" spans="1:3" x14ac:dyDescent="0.3">
      <c r="A937">
        <v>8877689391</v>
      </c>
      <c r="B937" s="1">
        <v>42498</v>
      </c>
      <c r="C937">
        <v>2847</v>
      </c>
    </row>
    <row r="938" spans="1:3" x14ac:dyDescent="0.3">
      <c r="A938">
        <v>8877689391</v>
      </c>
      <c r="B938" s="1">
        <v>42499</v>
      </c>
      <c r="C938">
        <v>3710</v>
      </c>
    </row>
    <row r="939" spans="1:3" x14ac:dyDescent="0.3">
      <c r="A939">
        <v>8877689391</v>
      </c>
      <c r="B939" s="1">
        <v>42500</v>
      </c>
      <c r="C939">
        <v>2832</v>
      </c>
    </row>
    <row r="940" spans="1:3" x14ac:dyDescent="0.3">
      <c r="A940">
        <v>8877689391</v>
      </c>
      <c r="B940" s="1">
        <v>42501</v>
      </c>
      <c r="C940">
        <v>3832</v>
      </c>
    </row>
    <row r="941" spans="1:3" x14ac:dyDescent="0.3">
      <c r="A941">
        <v>8877689391</v>
      </c>
      <c r="B941" s="1">
        <v>42502</v>
      </c>
      <c r="C941">
        <v>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0A8-0C48-47F9-A145-006562F40A68}">
  <dimension ref="A1:J941"/>
  <sheetViews>
    <sheetView topLeftCell="C1" workbookViewId="0"/>
  </sheetViews>
  <sheetFormatPr defaultRowHeight="14.4" x14ac:dyDescent="0.3"/>
  <cols>
    <col min="1" max="1" width="11" bestFit="1" customWidth="1"/>
    <col min="2" max="2" width="12.6640625" bestFit="1" customWidth="1"/>
    <col min="3" max="3" width="18.33203125" bestFit="1" customWidth="1"/>
    <col min="4" max="4" width="20.6640625" bestFit="1" customWidth="1"/>
    <col min="5" max="5" width="19.88671875" bestFit="1" customWidth="1"/>
    <col min="6" max="6" width="18.77734375" bestFit="1" customWidth="1"/>
    <col min="7" max="7" width="24.5546875" bestFit="1" customWidth="1"/>
    <col min="8" max="8" width="20" bestFit="1" customWidth="1"/>
    <col min="9" max="9" width="25.44140625" bestFit="1" customWidth="1"/>
    <col min="10" max="10" width="19.664062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1503960366</v>
      </c>
      <c r="B2" s="1">
        <v>42472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6.0599999427795401</v>
      </c>
      <c r="I2">
        <v>0.55000001192092896</v>
      </c>
      <c r="J2">
        <v>1.87999999523163</v>
      </c>
    </row>
    <row r="3" spans="1:10" x14ac:dyDescent="0.3">
      <c r="A3">
        <v>1503960366</v>
      </c>
      <c r="B3" s="1">
        <v>42473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4.71000003814697</v>
      </c>
      <c r="I3">
        <v>0.68999999761581399</v>
      </c>
      <c r="J3">
        <v>1.5700000524520901</v>
      </c>
    </row>
    <row r="4" spans="1:10" x14ac:dyDescent="0.3">
      <c r="A4">
        <v>1503960366</v>
      </c>
      <c r="B4" s="1">
        <v>42474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3.9100000858306898</v>
      </c>
      <c r="I4">
        <v>0.40000000596046398</v>
      </c>
      <c r="J4">
        <v>2.4400000572204599</v>
      </c>
    </row>
    <row r="5" spans="1:10" x14ac:dyDescent="0.3">
      <c r="A5">
        <v>1503960366</v>
      </c>
      <c r="B5" s="1">
        <v>42475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2.8299999237060498</v>
      </c>
      <c r="I5">
        <v>1.2599999904632599</v>
      </c>
      <c r="J5">
        <v>2.1400001049041699</v>
      </c>
    </row>
    <row r="6" spans="1:10" x14ac:dyDescent="0.3">
      <c r="A6">
        <v>1503960366</v>
      </c>
      <c r="B6" s="1">
        <v>42476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5.03999996185303</v>
      </c>
      <c r="I6">
        <v>0.40999999642372098</v>
      </c>
      <c r="J6">
        <v>2.71000003814697</v>
      </c>
    </row>
    <row r="7" spans="1:10" x14ac:dyDescent="0.3">
      <c r="A7">
        <v>1503960366</v>
      </c>
      <c r="B7" s="1">
        <v>42477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2.5099999904632599</v>
      </c>
      <c r="I7">
        <v>0.77999997138977095</v>
      </c>
      <c r="J7">
        <v>3.1900000572204599</v>
      </c>
    </row>
    <row r="8" spans="1:10" x14ac:dyDescent="0.3">
      <c r="A8">
        <v>1503960366</v>
      </c>
      <c r="B8" s="1">
        <v>42478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4.71000003814697</v>
      </c>
      <c r="I8">
        <v>0.63999998569488503</v>
      </c>
      <c r="J8">
        <v>3.25</v>
      </c>
    </row>
    <row r="9" spans="1:10" x14ac:dyDescent="0.3">
      <c r="A9">
        <v>1503960366</v>
      </c>
      <c r="B9" s="1">
        <v>42479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5.0300002098083496</v>
      </c>
      <c r="I9">
        <v>1.3200000524520901</v>
      </c>
      <c r="J9">
        <v>3.5299999713897701</v>
      </c>
    </row>
    <row r="10" spans="1:10" x14ac:dyDescent="0.3">
      <c r="A10">
        <v>1503960366</v>
      </c>
      <c r="B10" s="1">
        <v>42480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4.2399997711181596</v>
      </c>
      <c r="I10">
        <v>0.479999989271164</v>
      </c>
      <c r="J10">
        <v>1.96000003814697</v>
      </c>
    </row>
    <row r="11" spans="1:10" x14ac:dyDescent="0.3">
      <c r="A11">
        <v>1503960366</v>
      </c>
      <c r="B11" s="1">
        <v>42481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4.6500000953674299</v>
      </c>
      <c r="I11">
        <v>0.34999999403953602</v>
      </c>
      <c r="J11">
        <v>1.3400000333786</v>
      </c>
    </row>
    <row r="12" spans="1:10" x14ac:dyDescent="0.3">
      <c r="A12">
        <v>1503960366</v>
      </c>
      <c r="B12" s="1">
        <v>42482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2.2400000095367401</v>
      </c>
      <c r="I12">
        <v>1.12000000476837</v>
      </c>
      <c r="J12">
        <v>4.7600002288818404</v>
      </c>
    </row>
    <row r="13" spans="1:10" x14ac:dyDescent="0.3">
      <c r="A13">
        <v>1503960366</v>
      </c>
      <c r="B13" s="1">
        <v>42483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5.3600001335143999</v>
      </c>
      <c r="I13">
        <v>0.87000000476837203</v>
      </c>
      <c r="J13">
        <v>2.8099999427795401</v>
      </c>
    </row>
    <row r="14" spans="1:10" x14ac:dyDescent="0.3">
      <c r="A14">
        <v>1503960366</v>
      </c>
      <c r="B14" s="1">
        <v>42484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3.2799999713897701</v>
      </c>
      <c r="I14">
        <v>0.20999999344348899</v>
      </c>
      <c r="J14">
        <v>2.9200000762939502</v>
      </c>
    </row>
    <row r="15" spans="1:10" x14ac:dyDescent="0.3">
      <c r="A15">
        <v>1503960366</v>
      </c>
      <c r="B15" s="1">
        <v>42485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3.9400000572204599</v>
      </c>
      <c r="I15">
        <v>0.56999999284744296</v>
      </c>
      <c r="J15">
        <v>5.28999996185303</v>
      </c>
    </row>
    <row r="16" spans="1:10" x14ac:dyDescent="0.3">
      <c r="A16">
        <v>1503960366</v>
      </c>
      <c r="B16" s="1">
        <v>42486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5.53999996185303</v>
      </c>
      <c r="I16">
        <v>0.92000001668930098</v>
      </c>
      <c r="J16">
        <v>2.3299999237060498</v>
      </c>
    </row>
    <row r="17" spans="1:10" x14ac:dyDescent="0.3">
      <c r="A17">
        <v>1503960366</v>
      </c>
      <c r="B17" s="1">
        <v>42487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5.4099998474121103</v>
      </c>
      <c r="I17">
        <v>0.40999999642372098</v>
      </c>
      <c r="J17">
        <v>6.4000000953674299</v>
      </c>
    </row>
    <row r="18" spans="1:10" x14ac:dyDescent="0.3">
      <c r="A18">
        <v>1503960366</v>
      </c>
      <c r="B18" s="1">
        <v>42488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3.78999996185303</v>
      </c>
      <c r="I18">
        <v>1.1599999666214</v>
      </c>
      <c r="J18">
        <v>3.53999996185303</v>
      </c>
    </row>
    <row r="19" spans="1:10" x14ac:dyDescent="0.3">
      <c r="A19">
        <v>1503960366</v>
      </c>
      <c r="B19" s="1">
        <v>42489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5.5799999237060502</v>
      </c>
      <c r="I19">
        <v>0.5</v>
      </c>
      <c r="J19">
        <v>1.0599999427795399</v>
      </c>
    </row>
    <row r="20" spans="1:10" x14ac:dyDescent="0.3">
      <c r="A20">
        <v>1503960366</v>
      </c>
      <c r="B20" s="1">
        <v>42490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4.2699999809265101</v>
      </c>
      <c r="I20">
        <v>1.41999995708466</v>
      </c>
      <c r="J20">
        <v>3.5599999427795401</v>
      </c>
    </row>
    <row r="21" spans="1:10" x14ac:dyDescent="0.3">
      <c r="A21">
        <v>1503960366</v>
      </c>
      <c r="B21" s="1">
        <v>42491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2.9200000762939502</v>
      </c>
      <c r="I21">
        <v>1.6000000238418599</v>
      </c>
      <c r="J21">
        <v>2.28999996185303</v>
      </c>
    </row>
    <row r="22" spans="1:10" x14ac:dyDescent="0.3">
      <c r="A22">
        <v>1503960366</v>
      </c>
      <c r="B22" s="1">
        <v>42492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5.9200000762939498</v>
      </c>
      <c r="I22">
        <v>0.56999999284744296</v>
      </c>
      <c r="J22">
        <v>3.21000003814697</v>
      </c>
    </row>
    <row r="23" spans="1:10" x14ac:dyDescent="0.3">
      <c r="A23">
        <v>1503960366</v>
      </c>
      <c r="B23" s="1">
        <v>42493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4.8800001144409197</v>
      </c>
      <c r="I23">
        <v>1.04999995231628</v>
      </c>
      <c r="J23">
        <v>3.7300000190734899</v>
      </c>
    </row>
    <row r="24" spans="1:10" x14ac:dyDescent="0.3">
      <c r="A24">
        <v>1503960366</v>
      </c>
      <c r="B24" s="1">
        <v>42494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3.8199999332428001</v>
      </c>
      <c r="I24">
        <v>0.87000000476837203</v>
      </c>
      <c r="J24">
        <v>2.46000003814697</v>
      </c>
    </row>
    <row r="25" spans="1:10" x14ac:dyDescent="0.3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4.8800001144409197</v>
      </c>
      <c r="I25">
        <v>1.08000004291534</v>
      </c>
      <c r="J25">
        <v>2.9200000762939502</v>
      </c>
    </row>
    <row r="26" spans="1:10" x14ac:dyDescent="0.3">
      <c r="A26">
        <v>1503960366</v>
      </c>
      <c r="B26" s="1">
        <v>42496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5.8099999427795401</v>
      </c>
      <c r="I26">
        <v>0.25</v>
      </c>
      <c r="J26">
        <v>1.9700000286102299</v>
      </c>
    </row>
    <row r="27" spans="1:10" x14ac:dyDescent="0.3">
      <c r="A27">
        <v>1503960366</v>
      </c>
      <c r="B27" s="1">
        <v>42497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3.1300001144409202</v>
      </c>
      <c r="I27">
        <v>2.1199998855590798</v>
      </c>
      <c r="J27">
        <v>2.46000003814697</v>
      </c>
    </row>
    <row r="28" spans="1:10" x14ac:dyDescent="0.3">
      <c r="A28">
        <v>1503960366</v>
      </c>
      <c r="B28" s="1">
        <v>42498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2.7300000190734899</v>
      </c>
      <c r="I28">
        <v>0.31999999284744302</v>
      </c>
      <c r="J28">
        <v>3.5299999713897701</v>
      </c>
    </row>
    <row r="29" spans="1:10" x14ac:dyDescent="0.3">
      <c r="A29">
        <v>1503960366</v>
      </c>
      <c r="B29" s="1">
        <v>42499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3.7400000095367401</v>
      </c>
      <c r="I29">
        <v>0.52999997138977095</v>
      </c>
      <c r="J29">
        <v>3.4500000476837198</v>
      </c>
    </row>
    <row r="30" spans="1:10" x14ac:dyDescent="0.3">
      <c r="A30">
        <v>1503960366</v>
      </c>
      <c r="B30" s="1">
        <v>42500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3.2599999904632599</v>
      </c>
      <c r="I30">
        <v>1.1599999666214</v>
      </c>
      <c r="J30">
        <v>3.3499999046325701</v>
      </c>
    </row>
    <row r="31" spans="1:10" x14ac:dyDescent="0.3">
      <c r="A31">
        <v>1503960366</v>
      </c>
      <c r="B31" s="1">
        <v>42501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4.5500001907348597</v>
      </c>
      <c r="I31">
        <v>1.0099999904632599</v>
      </c>
      <c r="J31">
        <v>2.5599999427795401</v>
      </c>
    </row>
    <row r="32" spans="1:10" x14ac:dyDescent="0.3">
      <c r="A32">
        <v>1503960366</v>
      </c>
      <c r="B32" s="1">
        <v>42502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1624580081</v>
      </c>
      <c r="B33" s="1">
        <v>42472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5.3099999427795401</v>
      </c>
      <c r="I33">
        <v>0</v>
      </c>
      <c r="J33">
        <v>0</v>
      </c>
    </row>
    <row r="34" spans="1:10" x14ac:dyDescent="0.3">
      <c r="A34">
        <v>1624580081</v>
      </c>
      <c r="B34" s="1">
        <v>42473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4.5500001907348597</v>
      </c>
      <c r="I34">
        <v>0</v>
      </c>
      <c r="J34">
        <v>0</v>
      </c>
    </row>
    <row r="35" spans="1:10" x14ac:dyDescent="0.3">
      <c r="A35">
        <v>1624580081</v>
      </c>
      <c r="B35" s="1">
        <v>42474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>
        <v>5.9099998474121103</v>
      </c>
      <c r="I35">
        <v>0</v>
      </c>
      <c r="J35">
        <v>0</v>
      </c>
    </row>
    <row r="36" spans="1:10" x14ac:dyDescent="0.3">
      <c r="A36">
        <v>1624580081</v>
      </c>
      <c r="B36" s="1">
        <v>42475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0.97000002861022905</v>
      </c>
      <c r="I36">
        <v>0</v>
      </c>
      <c r="J36">
        <v>0</v>
      </c>
    </row>
    <row r="37" spans="1:10" x14ac:dyDescent="0.3">
      <c r="A37">
        <v>1624580081</v>
      </c>
      <c r="B37" s="1">
        <v>42476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3.4900000095367401</v>
      </c>
      <c r="I37">
        <v>0</v>
      </c>
      <c r="J37">
        <v>0</v>
      </c>
    </row>
    <row r="38" spans="1:10" x14ac:dyDescent="0.3">
      <c r="A38">
        <v>1624580081</v>
      </c>
      <c r="B38" s="1">
        <v>42477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>
        <v>1.4900000095367401</v>
      </c>
      <c r="I38">
        <v>1.5199999809265099</v>
      </c>
      <c r="J38">
        <v>1.0299999713897701</v>
      </c>
    </row>
    <row r="39" spans="1:10" x14ac:dyDescent="0.3">
      <c r="A39">
        <v>1624580081</v>
      </c>
      <c r="B39" s="1">
        <v>42478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>
        <v>4.6199998855590803</v>
      </c>
      <c r="I39">
        <v>0.62000000476837203</v>
      </c>
      <c r="J39">
        <v>2.1500000953674299</v>
      </c>
    </row>
    <row r="40" spans="1:10" x14ac:dyDescent="0.3">
      <c r="A40">
        <v>1624580081</v>
      </c>
      <c r="B40" s="1">
        <v>42479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1.8999999761581401</v>
      </c>
      <c r="I40">
        <v>0</v>
      </c>
      <c r="J40">
        <v>0</v>
      </c>
    </row>
    <row r="41" spans="1:10" x14ac:dyDescent="0.3">
      <c r="A41">
        <v>1624580081</v>
      </c>
      <c r="B41" s="1">
        <v>42480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3.2300000190734899</v>
      </c>
      <c r="I41">
        <v>0</v>
      </c>
      <c r="J41">
        <v>0</v>
      </c>
    </row>
    <row r="42" spans="1:10" x14ac:dyDescent="0.3">
      <c r="A42">
        <v>1624580081</v>
      </c>
      <c r="B42" s="1">
        <v>42481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>
        <v>4.1100001335143999</v>
      </c>
      <c r="I42">
        <v>0</v>
      </c>
      <c r="J42">
        <v>0</v>
      </c>
    </row>
    <row r="43" spans="1:10" x14ac:dyDescent="0.3">
      <c r="A43">
        <v>1624580081</v>
      </c>
      <c r="B43" s="1">
        <v>42482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2.5999999046325701</v>
      </c>
      <c r="I43">
        <v>0</v>
      </c>
      <c r="J43">
        <v>0</v>
      </c>
    </row>
    <row r="44" spans="1:10" x14ac:dyDescent="0.3">
      <c r="A44">
        <v>1624580081</v>
      </c>
      <c r="B44" s="1">
        <v>42483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>
        <v>5.53999996185303</v>
      </c>
      <c r="I44">
        <v>0</v>
      </c>
      <c r="J44">
        <v>0</v>
      </c>
    </row>
    <row r="45" spans="1:10" x14ac:dyDescent="0.3">
      <c r="A45">
        <v>1624580081</v>
      </c>
      <c r="B45" s="1">
        <v>42484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1.8899999856948899</v>
      </c>
      <c r="I45">
        <v>0.91000002622604403</v>
      </c>
      <c r="J45">
        <v>1.1499999761581401</v>
      </c>
    </row>
    <row r="46" spans="1:10" x14ac:dyDescent="0.3">
      <c r="A46">
        <v>1624580081</v>
      </c>
      <c r="B46" s="1">
        <v>42485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>
        <v>4.1999998092651403</v>
      </c>
      <c r="I46">
        <v>0</v>
      </c>
      <c r="J46">
        <v>0</v>
      </c>
    </row>
    <row r="47" spans="1:10" x14ac:dyDescent="0.3">
      <c r="A47">
        <v>1624580081</v>
      </c>
      <c r="B47" s="1">
        <v>42486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>
        <v>1.83000004291534</v>
      </c>
      <c r="I47">
        <v>0</v>
      </c>
      <c r="J47">
        <v>0</v>
      </c>
    </row>
    <row r="48" spans="1:10" x14ac:dyDescent="0.3">
      <c r="A48">
        <v>1624580081</v>
      </c>
      <c r="B48" s="1">
        <v>42487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2.46000003814697</v>
      </c>
      <c r="I48">
        <v>1.87000000476837</v>
      </c>
      <c r="J48">
        <v>1.1100000143051101</v>
      </c>
    </row>
    <row r="49" spans="1:10" x14ac:dyDescent="0.3">
      <c r="A49">
        <v>1624580081</v>
      </c>
      <c r="B49" s="1">
        <v>42488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1.6000000238418599</v>
      </c>
      <c r="I49">
        <v>0.20000000298023199</v>
      </c>
      <c r="J49">
        <v>0</v>
      </c>
    </row>
    <row r="50" spans="1:10" x14ac:dyDescent="0.3">
      <c r="A50">
        <v>1624580081</v>
      </c>
      <c r="B50" s="1">
        <v>42489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1.54999995231628</v>
      </c>
      <c r="I50">
        <v>0</v>
      </c>
      <c r="J50">
        <v>0</v>
      </c>
    </row>
    <row r="51" spans="1:10" x14ac:dyDescent="0.3">
      <c r="A51">
        <v>1624580081</v>
      </c>
      <c r="B51" s="1">
        <v>42490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>
        <v>2.1199998855590798</v>
      </c>
      <c r="I51">
        <v>1.2799999713897701</v>
      </c>
      <c r="J51">
        <v>0.89999997615814198</v>
      </c>
    </row>
    <row r="52" spans="1:10" x14ac:dyDescent="0.3">
      <c r="A52">
        <v>1624580081</v>
      </c>
      <c r="B52" s="1">
        <v>42491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>
        <v>1.9099999666214</v>
      </c>
      <c r="I52">
        <v>4.1900000572204599</v>
      </c>
      <c r="J52">
        <v>21.920000076293899</v>
      </c>
    </row>
    <row r="53" spans="1:10" x14ac:dyDescent="0.3">
      <c r="A53">
        <v>1624580081</v>
      </c>
      <c r="B53" s="1">
        <v>42492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3.4700000286102299</v>
      </c>
      <c r="I53">
        <v>0.58999997377395597</v>
      </c>
      <c r="J53">
        <v>0.86000001430511497</v>
      </c>
    </row>
    <row r="54" spans="1:10" x14ac:dyDescent="0.3">
      <c r="A54">
        <v>1624580081</v>
      </c>
      <c r="B54" s="1">
        <v>42493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>
        <v>1.3400000333786</v>
      </c>
      <c r="I54">
        <v>0</v>
      </c>
      <c r="J54">
        <v>0</v>
      </c>
    </row>
    <row r="55" spans="1:10" x14ac:dyDescent="0.3">
      <c r="A55">
        <v>1624580081</v>
      </c>
      <c r="B55" s="1">
        <v>42494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1.41999995708466</v>
      </c>
      <c r="I55">
        <v>0</v>
      </c>
      <c r="J55">
        <v>0</v>
      </c>
    </row>
    <row r="56" spans="1:10" x14ac:dyDescent="0.3">
      <c r="A56">
        <v>1624580081</v>
      </c>
      <c r="B56" s="1">
        <v>42495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>
        <v>1.58000004291534</v>
      </c>
      <c r="I56">
        <v>0</v>
      </c>
      <c r="J56">
        <v>0</v>
      </c>
    </row>
    <row r="57" spans="1:10" x14ac:dyDescent="0.3">
      <c r="A57">
        <v>1624580081</v>
      </c>
      <c r="B57" s="1">
        <v>42496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>
        <v>1.12000000476837</v>
      </c>
      <c r="I57">
        <v>0</v>
      </c>
      <c r="J57">
        <v>0</v>
      </c>
    </row>
    <row r="58" spans="1:10" x14ac:dyDescent="0.3">
      <c r="A58">
        <v>1624580081</v>
      </c>
      <c r="B58" s="1">
        <v>42497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1.37000000476837</v>
      </c>
      <c r="I58">
        <v>0</v>
      </c>
      <c r="J58">
        <v>0</v>
      </c>
    </row>
    <row r="59" spans="1:10" x14ac:dyDescent="0.3">
      <c r="A59">
        <v>1624580081</v>
      </c>
      <c r="B59" s="1">
        <v>42498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2.2200000286102299</v>
      </c>
      <c r="I59">
        <v>0</v>
      </c>
      <c r="J59">
        <v>0</v>
      </c>
    </row>
    <row r="60" spans="1:10" x14ac:dyDescent="0.3">
      <c r="A60">
        <v>1624580081</v>
      </c>
      <c r="B60" s="1">
        <v>42499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1.12999999523163</v>
      </c>
      <c r="I60">
        <v>0</v>
      </c>
      <c r="J60">
        <v>0</v>
      </c>
    </row>
    <row r="61" spans="1:10" x14ac:dyDescent="0.3">
      <c r="A61">
        <v>1624580081</v>
      </c>
      <c r="B61" s="1">
        <v>42500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>
        <v>1.91999995708466</v>
      </c>
      <c r="I61">
        <v>0</v>
      </c>
      <c r="J61">
        <v>0</v>
      </c>
    </row>
    <row r="62" spans="1:10" x14ac:dyDescent="0.3">
      <c r="A62">
        <v>1624580081</v>
      </c>
      <c r="B62" s="1">
        <v>42501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2.03999996185303</v>
      </c>
      <c r="I62">
        <v>0</v>
      </c>
      <c r="J62">
        <v>0</v>
      </c>
    </row>
    <row r="63" spans="1:10" x14ac:dyDescent="0.3">
      <c r="A63">
        <v>1624580081</v>
      </c>
      <c r="B63" s="1">
        <v>42502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>
        <v>1.91999995708466</v>
      </c>
      <c r="I63">
        <v>0</v>
      </c>
      <c r="J63">
        <v>0</v>
      </c>
    </row>
    <row r="64" spans="1:10" x14ac:dyDescent="0.3">
      <c r="A64">
        <v>1644430081</v>
      </c>
      <c r="B64" s="1">
        <v>42472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5.3299999237060502</v>
      </c>
      <c r="I64">
        <v>2.2999999523162802</v>
      </c>
      <c r="J64">
        <v>0.140000000596046</v>
      </c>
    </row>
    <row r="65" spans="1:10" x14ac:dyDescent="0.3">
      <c r="A65">
        <v>1644430081</v>
      </c>
      <c r="B65" s="1">
        <v>42473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2.6400001049041699</v>
      </c>
      <c r="I65">
        <v>0.89999997615814198</v>
      </c>
      <c r="J65">
        <v>2.2799999713897701</v>
      </c>
    </row>
    <row r="66" spans="1:10" x14ac:dyDescent="0.3">
      <c r="A66">
        <v>1644430081</v>
      </c>
      <c r="B66" s="1">
        <v>42474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5.0999999046325701</v>
      </c>
      <c r="I66">
        <v>2.5599999427795401</v>
      </c>
      <c r="J66">
        <v>0.36000001430511502</v>
      </c>
    </row>
    <row r="67" spans="1:10" x14ac:dyDescent="0.3">
      <c r="A67">
        <v>1644430081</v>
      </c>
      <c r="B67" s="1">
        <v>42475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3.4500000476837198</v>
      </c>
      <c r="I67">
        <v>0.15000000596046401</v>
      </c>
      <c r="J67">
        <v>0.21999999880790699</v>
      </c>
    </row>
    <row r="68" spans="1:10" x14ac:dyDescent="0.3">
      <c r="A68">
        <v>1644430081</v>
      </c>
      <c r="B68" s="1">
        <v>42476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5.0900001525878897</v>
      </c>
      <c r="I68">
        <v>1.87999999523163</v>
      </c>
      <c r="J68">
        <v>4.0999999046325701</v>
      </c>
    </row>
    <row r="69" spans="1:10" x14ac:dyDescent="0.3">
      <c r="A69">
        <v>1644430081</v>
      </c>
      <c r="B69" s="1">
        <v>42477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3.5499999523162802</v>
      </c>
      <c r="I69">
        <v>0.56999999284744296</v>
      </c>
      <c r="J69">
        <v>2.25</v>
      </c>
    </row>
    <row r="70" spans="1:10" x14ac:dyDescent="0.3">
      <c r="A70">
        <v>1644430081</v>
      </c>
      <c r="B70" s="1">
        <v>42478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2.4500000476837198</v>
      </c>
      <c r="I70">
        <v>1.66999995708466</v>
      </c>
      <c r="J70">
        <v>1.0700000524520901</v>
      </c>
    </row>
    <row r="71" spans="1:10" x14ac:dyDescent="0.3">
      <c r="A71">
        <v>1644430081</v>
      </c>
      <c r="B71" s="1">
        <v>42479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5.3000001907348597</v>
      </c>
      <c r="I71">
        <v>2.5299999713897701</v>
      </c>
      <c r="J71">
        <v>0.36000001430511502</v>
      </c>
    </row>
    <row r="72" spans="1:10" x14ac:dyDescent="0.3">
      <c r="A72">
        <v>1644430081</v>
      </c>
      <c r="B72" s="1">
        <v>42480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>
        <v>1.7599999904632599</v>
      </c>
      <c r="I72">
        <v>0</v>
      </c>
      <c r="J72">
        <v>0</v>
      </c>
    </row>
    <row r="73" spans="1:10" x14ac:dyDescent="0.3">
      <c r="A73">
        <v>1644430081</v>
      </c>
      <c r="B73" s="1">
        <v>42481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>
        <v>0.87999999523162797</v>
      </c>
      <c r="I73">
        <v>0</v>
      </c>
      <c r="J73">
        <v>0</v>
      </c>
    </row>
    <row r="74" spans="1:10" x14ac:dyDescent="0.3">
      <c r="A74">
        <v>1644430081</v>
      </c>
      <c r="B74" s="1">
        <v>42482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>
        <v>2.6600000858306898</v>
      </c>
      <c r="I74">
        <v>0</v>
      </c>
      <c r="J74">
        <v>0</v>
      </c>
    </row>
    <row r="75" spans="1:10" x14ac:dyDescent="0.3">
      <c r="A75">
        <v>1644430081</v>
      </c>
      <c r="B75" s="1">
        <v>42483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0.57999998331069902</v>
      </c>
      <c r="J75">
        <v>0</v>
      </c>
    </row>
    <row r="76" spans="1:10" x14ac:dyDescent="0.3">
      <c r="A76">
        <v>1644430081</v>
      </c>
      <c r="B76" s="1">
        <v>42484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2.4100000858306898</v>
      </c>
      <c r="I76">
        <v>0</v>
      </c>
      <c r="J76">
        <v>0</v>
      </c>
    </row>
    <row r="77" spans="1:10" x14ac:dyDescent="0.3">
      <c r="A77">
        <v>1644430081</v>
      </c>
      <c r="B77" s="1">
        <v>42485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1.95000004768372</v>
      </c>
      <c r="I77">
        <v>5.9999998658895499E-2</v>
      </c>
      <c r="J77">
        <v>0.58999997377395597</v>
      </c>
    </row>
    <row r="78" spans="1:10" x14ac:dyDescent="0.3">
      <c r="A78">
        <v>1644430081</v>
      </c>
      <c r="B78" s="1">
        <v>42486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4.6900000572204599</v>
      </c>
      <c r="I78">
        <v>1.7200000286102299</v>
      </c>
      <c r="J78">
        <v>0.80000001192092896</v>
      </c>
    </row>
    <row r="79" spans="1:10" x14ac:dyDescent="0.3">
      <c r="A79">
        <v>1644430081</v>
      </c>
      <c r="B79" s="1">
        <v>42487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2.2000000476837198</v>
      </c>
      <c r="I79">
        <v>0</v>
      </c>
      <c r="J79">
        <v>0</v>
      </c>
    </row>
    <row r="80" spans="1:10" x14ac:dyDescent="0.3">
      <c r="A80">
        <v>1644430081</v>
      </c>
      <c r="B80" s="1">
        <v>42488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4.3099999427795401</v>
      </c>
      <c r="I80">
        <v>2.3199999332428001</v>
      </c>
      <c r="J80">
        <v>0.20000000298023199</v>
      </c>
    </row>
    <row r="81" spans="1:10" x14ac:dyDescent="0.3">
      <c r="A81">
        <v>1644430081</v>
      </c>
      <c r="B81" s="1">
        <v>42489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2.3099999427795401</v>
      </c>
      <c r="I81">
        <v>0</v>
      </c>
      <c r="J81">
        <v>0</v>
      </c>
    </row>
    <row r="82" spans="1:10" x14ac:dyDescent="0.3">
      <c r="A82">
        <v>1644430081</v>
      </c>
      <c r="B82" s="1">
        <v>42490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9.4600000381469709</v>
      </c>
      <c r="I82">
        <v>3.1400001049041699</v>
      </c>
      <c r="J82">
        <v>0.62999999523162797</v>
      </c>
    </row>
    <row r="83" spans="1:10" x14ac:dyDescent="0.3">
      <c r="A83">
        <v>1644430081</v>
      </c>
      <c r="B83" s="1">
        <v>42491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3.2300000190734899</v>
      </c>
      <c r="I83">
        <v>0.99000000953674305</v>
      </c>
      <c r="J83">
        <v>0.239999994635582</v>
      </c>
    </row>
    <row r="84" spans="1:10" x14ac:dyDescent="0.3">
      <c r="A84">
        <v>1644430081</v>
      </c>
      <c r="B84" s="1">
        <v>42492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2.3499999046325701</v>
      </c>
      <c r="I84">
        <v>0.31000000238418601</v>
      </c>
      <c r="J84">
        <v>7.0000000298023196E-2</v>
      </c>
    </row>
    <row r="85" spans="1:10" x14ac:dyDescent="0.3">
      <c r="A85">
        <v>1644430081</v>
      </c>
      <c r="B85" s="1">
        <v>42493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4.53999996185303</v>
      </c>
      <c r="I85">
        <v>4.0900001525878897</v>
      </c>
      <c r="J85">
        <v>0.72000002861022905</v>
      </c>
    </row>
    <row r="86" spans="1:10" x14ac:dyDescent="0.3">
      <c r="A86">
        <v>1644430081</v>
      </c>
      <c r="B86" s="1">
        <v>42494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>
        <v>1.6599999666214</v>
      </c>
      <c r="I86">
        <v>0</v>
      </c>
      <c r="J86">
        <v>0</v>
      </c>
    </row>
    <row r="87" spans="1:10" x14ac:dyDescent="0.3">
      <c r="A87">
        <v>1644430081</v>
      </c>
      <c r="B87" s="1">
        <v>42495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>
        <v>2.1300001144409202</v>
      </c>
      <c r="I87">
        <v>0.54000002145767201</v>
      </c>
      <c r="J87">
        <v>0.519999980926514</v>
      </c>
    </row>
    <row r="88" spans="1:10" x14ac:dyDescent="0.3">
      <c r="A88">
        <v>1644430081</v>
      </c>
      <c r="B88" s="1">
        <v>42496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>
        <v>6.0100002288818404</v>
      </c>
      <c r="I88">
        <v>0.270000010728836</v>
      </c>
      <c r="J88">
        <v>0.81999999284744296</v>
      </c>
    </row>
    <row r="89" spans="1:10" x14ac:dyDescent="0.3">
      <c r="A89">
        <v>1644430081</v>
      </c>
      <c r="B89" s="1">
        <v>42497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>
        <v>5.6700000762939498</v>
      </c>
      <c r="I89">
        <v>0.79000002145767201</v>
      </c>
      <c r="J89">
        <v>3.2599999904632599</v>
      </c>
    </row>
    <row r="90" spans="1:10" x14ac:dyDescent="0.3">
      <c r="A90">
        <v>1644430081</v>
      </c>
      <c r="B90" s="1">
        <v>42498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4.8800001144409197</v>
      </c>
      <c r="I90">
        <v>0</v>
      </c>
      <c r="J90">
        <v>0</v>
      </c>
    </row>
    <row r="91" spans="1:10" x14ac:dyDescent="0.3">
      <c r="A91">
        <v>1644430081</v>
      </c>
      <c r="B91" s="1">
        <v>42499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>
        <v>2.0899999141693102</v>
      </c>
      <c r="I91">
        <v>0.34999999403953602</v>
      </c>
      <c r="J91">
        <v>2.3900001049041699</v>
      </c>
    </row>
    <row r="92" spans="1:10" x14ac:dyDescent="0.3">
      <c r="A92">
        <v>1644430081</v>
      </c>
      <c r="B92" s="1">
        <v>42500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>
        <v>4.9699997901916504</v>
      </c>
      <c r="I92">
        <v>0.81000000238418601</v>
      </c>
      <c r="J92">
        <v>0.87999999523162797</v>
      </c>
    </row>
    <row r="93" spans="1:10" x14ac:dyDescent="0.3">
      <c r="A93">
        <v>1644430081</v>
      </c>
      <c r="B93" s="1">
        <v>42501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>
        <v>0.94999998807907104</v>
      </c>
      <c r="I93">
        <v>0</v>
      </c>
      <c r="J93">
        <v>0</v>
      </c>
    </row>
    <row r="94" spans="1:10" x14ac:dyDescent="0.3">
      <c r="A94">
        <v>1844505072</v>
      </c>
      <c r="B94" s="1">
        <v>42472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4.4299998283386204</v>
      </c>
      <c r="I94">
        <v>0</v>
      </c>
      <c r="J94">
        <v>0</v>
      </c>
    </row>
    <row r="95" spans="1:10" x14ac:dyDescent="0.3">
      <c r="A95">
        <v>1844505072</v>
      </c>
      <c r="B95" s="1">
        <v>42473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3.2599999904632599</v>
      </c>
      <c r="I95">
        <v>0</v>
      </c>
      <c r="J95">
        <v>0</v>
      </c>
    </row>
    <row r="96" spans="1:10" x14ac:dyDescent="0.3">
      <c r="A96">
        <v>1844505072</v>
      </c>
      <c r="B96" s="1">
        <v>42474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5.2300000190734899</v>
      </c>
      <c r="I96">
        <v>0</v>
      </c>
      <c r="J96">
        <v>0</v>
      </c>
    </row>
    <row r="97" spans="1:10" x14ac:dyDescent="0.3">
      <c r="A97">
        <v>1844505072</v>
      </c>
      <c r="B97" s="1">
        <v>42475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2.53999996185303</v>
      </c>
      <c r="I97">
        <v>0</v>
      </c>
      <c r="J97">
        <v>0</v>
      </c>
    </row>
    <row r="98" spans="1:10" x14ac:dyDescent="0.3">
      <c r="A98">
        <v>1844505072</v>
      </c>
      <c r="B98" s="1">
        <v>42476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2.2599999904632599</v>
      </c>
      <c r="I98">
        <v>0</v>
      </c>
      <c r="J98">
        <v>0</v>
      </c>
    </row>
    <row r="99" spans="1:10" x14ac:dyDescent="0.3">
      <c r="A99">
        <v>1844505072</v>
      </c>
      <c r="B99" s="1">
        <v>42477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2.5899999141693102</v>
      </c>
      <c r="I99">
        <v>0.259999990463257</v>
      </c>
      <c r="J99">
        <v>0.140000000596046</v>
      </c>
    </row>
    <row r="100" spans="1:10" x14ac:dyDescent="0.3">
      <c r="A100">
        <v>1844505072</v>
      </c>
      <c r="B100" s="1">
        <v>42478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2.5599999427795401</v>
      </c>
      <c r="I100">
        <v>0.479999989271164</v>
      </c>
      <c r="J100">
        <v>0</v>
      </c>
    </row>
    <row r="101" spans="1:10" x14ac:dyDescent="0.3">
      <c r="A101">
        <v>1844505072</v>
      </c>
      <c r="B101" s="1">
        <v>42479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0.129999995231628</v>
      </c>
      <c r="I101">
        <v>0</v>
      </c>
      <c r="J101">
        <v>0</v>
      </c>
    </row>
    <row r="102" spans="1:10" x14ac:dyDescent="0.3">
      <c r="A102">
        <v>1844505072</v>
      </c>
      <c r="B102" s="1">
        <v>42480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9.9999997764825804E-3</v>
      </c>
      <c r="I102">
        <v>0</v>
      </c>
      <c r="J102">
        <v>0</v>
      </c>
    </row>
    <row r="103" spans="1:10" x14ac:dyDescent="0.3">
      <c r="A103">
        <v>1844505072</v>
      </c>
      <c r="B103" s="1">
        <v>42481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4.6799998283386204</v>
      </c>
      <c r="I103">
        <v>0.519999980926514</v>
      </c>
      <c r="J103">
        <v>0.119999997317791</v>
      </c>
    </row>
    <row r="104" spans="1:10" x14ac:dyDescent="0.3">
      <c r="A104">
        <v>1844505072</v>
      </c>
      <c r="B104" s="1">
        <v>42482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3.5499999523162802</v>
      </c>
      <c r="I104">
        <v>0</v>
      </c>
      <c r="J104">
        <v>0</v>
      </c>
    </row>
    <row r="105" spans="1:10" x14ac:dyDescent="0.3">
      <c r="A105">
        <v>1844505072</v>
      </c>
      <c r="B105" s="1">
        <v>42483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2.3599998950958301</v>
      </c>
      <c r="I105">
        <v>0</v>
      </c>
      <c r="J105">
        <v>0</v>
      </c>
    </row>
    <row r="106" spans="1:10" x14ac:dyDescent="0.3">
      <c r="A106">
        <v>1844505072</v>
      </c>
      <c r="B106" s="1">
        <v>42484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1844505072</v>
      </c>
      <c r="B107" s="1">
        <v>42485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1844505072</v>
      </c>
      <c r="B108" s="1">
        <v>42486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1844505072</v>
      </c>
      <c r="B109" s="1">
        <v>42487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1844505072</v>
      </c>
      <c r="B110" s="1">
        <v>42488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4.5599999427795401</v>
      </c>
      <c r="I110">
        <v>0</v>
      </c>
      <c r="J110">
        <v>0</v>
      </c>
    </row>
    <row r="111" spans="1:10" x14ac:dyDescent="0.3">
      <c r="A111">
        <v>1844505072</v>
      </c>
      <c r="B111" s="1">
        <v>42489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3">
      <c r="A112">
        <v>1844505072</v>
      </c>
      <c r="B112" s="1">
        <v>42490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2.6500000953674299</v>
      </c>
      <c r="I112">
        <v>0</v>
      </c>
      <c r="J112">
        <v>0</v>
      </c>
    </row>
    <row r="113" spans="1:10" x14ac:dyDescent="0.3">
      <c r="A113">
        <v>1844505072</v>
      </c>
      <c r="B113" s="1">
        <v>42491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1.45000004768372</v>
      </c>
      <c r="I113">
        <v>0.259999990463257</v>
      </c>
      <c r="J113">
        <v>0</v>
      </c>
    </row>
    <row r="114" spans="1:10" x14ac:dyDescent="0.3">
      <c r="A114">
        <v>1844505072</v>
      </c>
      <c r="B114" s="1">
        <v>42492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1844505072</v>
      </c>
      <c r="B115" s="1">
        <v>42493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2.6800000667571999</v>
      </c>
      <c r="I115">
        <v>0</v>
      </c>
      <c r="J115">
        <v>0</v>
      </c>
    </row>
    <row r="116" spans="1:10" x14ac:dyDescent="0.3">
      <c r="A116">
        <v>1844505072</v>
      </c>
      <c r="B116" s="1">
        <v>42494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1.37000000476837</v>
      </c>
      <c r="I116">
        <v>0</v>
      </c>
      <c r="J116">
        <v>0</v>
      </c>
    </row>
    <row r="117" spans="1:10" x14ac:dyDescent="0.3">
      <c r="A117">
        <v>1844505072</v>
      </c>
      <c r="B117" s="1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1.4800000190734901</v>
      </c>
      <c r="I117">
        <v>0</v>
      </c>
      <c r="J117">
        <v>0</v>
      </c>
    </row>
    <row r="118" spans="1:10" x14ac:dyDescent="0.3">
      <c r="A118">
        <v>1844505072</v>
      </c>
      <c r="B118" s="1">
        <v>42496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2.9999999329447701E-2</v>
      </c>
      <c r="I118">
        <v>0</v>
      </c>
      <c r="J118">
        <v>0</v>
      </c>
    </row>
    <row r="119" spans="1:10" x14ac:dyDescent="0.3">
      <c r="A119">
        <v>1844505072</v>
      </c>
      <c r="B119" s="1">
        <v>42497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1844505072</v>
      </c>
      <c r="B120" s="1">
        <v>42498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1844505072</v>
      </c>
      <c r="B121" s="1">
        <v>42499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1844505072</v>
      </c>
      <c r="B122" s="1">
        <v>42500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1844505072</v>
      </c>
      <c r="B123" s="1">
        <v>42501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1844505072</v>
      </c>
      <c r="B124" s="1">
        <v>42502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1927972279</v>
      </c>
      <c r="B125" s="1">
        <v>42472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0.46999999880790699</v>
      </c>
      <c r="I125">
        <v>0</v>
      </c>
      <c r="J125">
        <v>0</v>
      </c>
    </row>
    <row r="126" spans="1:10" x14ac:dyDescent="0.3">
      <c r="A126">
        <v>1927972279</v>
      </c>
      <c r="B126" s="1">
        <v>42473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3">
      <c r="A127">
        <v>1927972279</v>
      </c>
      <c r="B127" s="1">
        <v>42474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1.1000000238418599</v>
      </c>
      <c r="I127">
        <v>0.40000000596046398</v>
      </c>
      <c r="J127">
        <v>0</v>
      </c>
    </row>
    <row r="128" spans="1:10" x14ac:dyDescent="0.3">
      <c r="A128">
        <v>1927972279</v>
      </c>
      <c r="B128" s="1">
        <v>42475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0.68000000715255704</v>
      </c>
      <c r="I128">
        <v>0</v>
      </c>
      <c r="J128">
        <v>0</v>
      </c>
    </row>
    <row r="129" spans="1:10" x14ac:dyDescent="0.3">
      <c r="A129">
        <v>1927972279</v>
      </c>
      <c r="B129" s="1">
        <v>42476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1927972279</v>
      </c>
      <c r="B130" s="1">
        <v>42477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1927972279</v>
      </c>
      <c r="B131" s="1">
        <v>42478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0.17000000178813901</v>
      </c>
      <c r="I131">
        <v>0</v>
      </c>
      <c r="J131">
        <v>0</v>
      </c>
    </row>
    <row r="132" spans="1:10" x14ac:dyDescent="0.3">
      <c r="A132">
        <v>1927972279</v>
      </c>
      <c r="B132" s="1">
        <v>42479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1927972279</v>
      </c>
      <c r="B133" s="1">
        <v>42480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1927972279</v>
      </c>
      <c r="B134" s="1">
        <v>42481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1927972279</v>
      </c>
      <c r="B135" s="1">
        <v>42482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0.10000000149011599</v>
      </c>
      <c r="I135">
        <v>0</v>
      </c>
      <c r="J135">
        <v>0</v>
      </c>
    </row>
    <row r="136" spans="1:10" x14ac:dyDescent="0.3">
      <c r="A136">
        <v>1927972279</v>
      </c>
      <c r="B136" s="1">
        <v>42483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2.03999996185303</v>
      </c>
      <c r="I136">
        <v>0</v>
      </c>
      <c r="J136">
        <v>0</v>
      </c>
    </row>
    <row r="137" spans="1:10" x14ac:dyDescent="0.3">
      <c r="A137">
        <v>1927972279</v>
      </c>
      <c r="B137" s="1">
        <v>42484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1.1399999856948899</v>
      </c>
      <c r="I137">
        <v>0.239999994635582</v>
      </c>
      <c r="J137">
        <v>7.0000000298023196E-2</v>
      </c>
    </row>
    <row r="138" spans="1:10" x14ac:dyDescent="0.3">
      <c r="A138">
        <v>1927972279</v>
      </c>
      <c r="B138" s="1">
        <v>42485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0.109999999403954</v>
      </c>
      <c r="I138">
        <v>0</v>
      </c>
      <c r="J138">
        <v>0</v>
      </c>
    </row>
    <row r="139" spans="1:10" x14ac:dyDescent="0.3">
      <c r="A139">
        <v>1927972279</v>
      </c>
      <c r="B139" s="1">
        <v>42486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2.5999999046325701</v>
      </c>
      <c r="I139">
        <v>0</v>
      </c>
      <c r="J139">
        <v>0</v>
      </c>
    </row>
    <row r="140" spans="1:10" x14ac:dyDescent="0.3">
      <c r="A140">
        <v>1927972279</v>
      </c>
      <c r="B140" s="1">
        <v>42487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1927972279</v>
      </c>
      <c r="B141" s="1">
        <v>42488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1.1599999666214</v>
      </c>
      <c r="I141">
        <v>0</v>
      </c>
      <c r="J141">
        <v>0</v>
      </c>
    </row>
    <row r="142" spans="1:10" x14ac:dyDescent="0.3">
      <c r="A142">
        <v>1927972279</v>
      </c>
      <c r="B142" s="1">
        <v>42489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1927972279</v>
      </c>
      <c r="B143" s="1">
        <v>42490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1927972279</v>
      </c>
      <c r="B144" s="1">
        <v>42491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0.82999998331069902</v>
      </c>
      <c r="I144">
        <v>2.9999999329447701E-2</v>
      </c>
      <c r="J144">
        <v>1.0099999904632599</v>
      </c>
    </row>
    <row r="145" spans="1:10" x14ac:dyDescent="0.3">
      <c r="A145">
        <v>1927972279</v>
      </c>
      <c r="B145" s="1">
        <v>42492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1.1599999666214</v>
      </c>
      <c r="I145">
        <v>0.30000001192092901</v>
      </c>
      <c r="J145">
        <v>1.1599999666214</v>
      </c>
    </row>
    <row r="146" spans="1:10" x14ac:dyDescent="0.3">
      <c r="A146">
        <v>1927972279</v>
      </c>
      <c r="B146" s="1">
        <v>42493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0.18000000715255701</v>
      </c>
      <c r="I146">
        <v>0</v>
      </c>
      <c r="J146">
        <v>0.730000019073486</v>
      </c>
    </row>
    <row r="147" spans="1:10" x14ac:dyDescent="0.3">
      <c r="A147">
        <v>1927972279</v>
      </c>
      <c r="B147" s="1">
        <v>42494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1.2400000095367401</v>
      </c>
      <c r="I147">
        <v>0</v>
      </c>
      <c r="J147">
        <v>0</v>
      </c>
    </row>
    <row r="148" spans="1:10" x14ac:dyDescent="0.3">
      <c r="A148">
        <v>1927972279</v>
      </c>
      <c r="B148" s="1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1927972279</v>
      </c>
      <c r="B149" s="1">
        <v>42496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1.45000004768372</v>
      </c>
      <c r="I149">
        <v>0</v>
      </c>
      <c r="J149">
        <v>0</v>
      </c>
    </row>
    <row r="150" spans="1:10" x14ac:dyDescent="0.3">
      <c r="A150">
        <v>1927972279</v>
      </c>
      <c r="B150" s="1">
        <v>42497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1.03999996185303</v>
      </c>
      <c r="I150">
        <v>0</v>
      </c>
      <c r="J150">
        <v>0</v>
      </c>
    </row>
    <row r="151" spans="1:10" x14ac:dyDescent="0.3">
      <c r="A151">
        <v>1927972279</v>
      </c>
      <c r="B151" s="1">
        <v>42498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1927972279</v>
      </c>
      <c r="B152" s="1">
        <v>42499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1927972279</v>
      </c>
      <c r="B153" s="1">
        <v>42500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1927972279</v>
      </c>
      <c r="B154" s="1">
        <v>42501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1927972279</v>
      </c>
      <c r="B155" s="1">
        <v>42502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2022484408</v>
      </c>
      <c r="B156" s="1">
        <v>42472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4.2600002288818404</v>
      </c>
      <c r="I156">
        <v>0.769999980926514</v>
      </c>
      <c r="J156">
        <v>3.3099999427795401</v>
      </c>
    </row>
    <row r="157" spans="1:10" x14ac:dyDescent="0.3">
      <c r="A157">
        <v>2022484408</v>
      </c>
      <c r="B157" s="1">
        <v>42473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5.4099998474121103</v>
      </c>
      <c r="I157">
        <v>0.10000000149011599</v>
      </c>
      <c r="J157">
        <v>2.9900000095367401</v>
      </c>
    </row>
    <row r="158" spans="1:10" x14ac:dyDescent="0.3">
      <c r="A158">
        <v>2022484408</v>
      </c>
      <c r="B158" s="1">
        <v>42474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4.8200001716613796</v>
      </c>
      <c r="I158">
        <v>0.20999999344348899</v>
      </c>
      <c r="J158">
        <v>2.4800000190734899</v>
      </c>
    </row>
    <row r="159" spans="1:10" x14ac:dyDescent="0.3">
      <c r="A159">
        <v>2022484408</v>
      </c>
      <c r="B159" s="1">
        <v>42475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5.7800002098083496</v>
      </c>
      <c r="I159">
        <v>0.31000000238418601</v>
      </c>
      <c r="J159">
        <v>1.9400000572204601</v>
      </c>
    </row>
    <row r="160" spans="1:10" x14ac:dyDescent="0.3">
      <c r="A160">
        <v>2022484408</v>
      </c>
      <c r="B160" s="1">
        <v>42476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3.3900001049041699</v>
      </c>
      <c r="I160">
        <v>0.55000001192092896</v>
      </c>
      <c r="J160">
        <v>3.1500000953674299</v>
      </c>
    </row>
    <row r="161" spans="1:10" x14ac:dyDescent="0.3">
      <c r="A161">
        <v>2022484408</v>
      </c>
      <c r="B161" s="1">
        <v>42477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6.8800001144409197</v>
      </c>
      <c r="I161">
        <v>0.66000002622604403</v>
      </c>
      <c r="J161">
        <v>3.8699998855590798</v>
      </c>
    </row>
    <row r="162" spans="1:10" x14ac:dyDescent="0.3">
      <c r="A162">
        <v>2022484408</v>
      </c>
      <c r="B162" s="1">
        <v>42478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6.3000001907348597</v>
      </c>
      <c r="I162">
        <v>0.119999997317791</v>
      </c>
      <c r="J162">
        <v>3.6400001049041699</v>
      </c>
    </row>
    <row r="163" spans="1:10" x14ac:dyDescent="0.3">
      <c r="A163">
        <v>2022484408</v>
      </c>
      <c r="B163" s="1">
        <v>42479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0.239999994635582</v>
      </c>
      <c r="J163">
        <v>3.28999996185303</v>
      </c>
    </row>
    <row r="164" spans="1:10" x14ac:dyDescent="0.3">
      <c r="A164">
        <v>2022484408</v>
      </c>
      <c r="B164" s="1">
        <v>42480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5.4000000953674299</v>
      </c>
      <c r="I164">
        <v>1.9299999475479099</v>
      </c>
      <c r="J164">
        <v>3.3399999141693102</v>
      </c>
    </row>
    <row r="165" spans="1:10" x14ac:dyDescent="0.3">
      <c r="A165">
        <v>2022484408</v>
      </c>
      <c r="B165" s="1">
        <v>42481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4.3099999427795401</v>
      </c>
      <c r="I165">
        <v>1.1100000143051101</v>
      </c>
      <c r="J165">
        <v>3.3299999237060498</v>
      </c>
    </row>
    <row r="166" spans="1:10" x14ac:dyDescent="0.3">
      <c r="A166">
        <v>2022484408</v>
      </c>
      <c r="B166" s="1">
        <v>42482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4.4699997901916504</v>
      </c>
      <c r="I166">
        <v>0.41999998688697798</v>
      </c>
      <c r="J166">
        <v>4.4299998283386204</v>
      </c>
    </row>
    <row r="167" spans="1:10" x14ac:dyDescent="0.3">
      <c r="A167">
        <v>2022484408</v>
      </c>
      <c r="B167" s="1">
        <v>42483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4.21000003814697</v>
      </c>
      <c r="I167">
        <v>0</v>
      </c>
      <c r="J167">
        <v>0</v>
      </c>
    </row>
    <row r="168" spans="1:10" x14ac:dyDescent="0.3">
      <c r="A168">
        <v>2022484408</v>
      </c>
      <c r="B168" s="1">
        <v>42484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4.5799999237060502</v>
      </c>
      <c r="I168">
        <v>1.1499999761581401</v>
      </c>
      <c r="J168">
        <v>4.5500001907348597</v>
      </c>
    </row>
    <row r="169" spans="1:10" x14ac:dyDescent="0.3">
      <c r="A169">
        <v>2022484408</v>
      </c>
      <c r="B169" s="1">
        <v>42485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4.46000003814697</v>
      </c>
      <c r="I169">
        <v>0.21999999880790699</v>
      </c>
      <c r="J169">
        <v>3.3299999237060498</v>
      </c>
    </row>
    <row r="170" spans="1:10" x14ac:dyDescent="0.3">
      <c r="A170">
        <v>2022484408</v>
      </c>
      <c r="B170" s="1">
        <v>42486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5.1100001335143999</v>
      </c>
      <c r="I170">
        <v>0.66000002622604403</v>
      </c>
      <c r="J170">
        <v>1.4299999475479099</v>
      </c>
    </row>
    <row r="171" spans="1:10" x14ac:dyDescent="0.3">
      <c r="A171">
        <v>2022484408</v>
      </c>
      <c r="B171" s="1">
        <v>42487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5.1199998855590803</v>
      </c>
      <c r="I171">
        <v>0.97000002861022905</v>
      </c>
      <c r="J171">
        <v>1.03999996185303</v>
      </c>
    </row>
    <row r="172" spans="1:10" x14ac:dyDescent="0.3">
      <c r="A172">
        <v>2022484408</v>
      </c>
      <c r="B172" s="1">
        <v>42488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5.3899998664856001</v>
      </c>
      <c r="I172">
        <v>1.33000004291534</v>
      </c>
      <c r="J172">
        <v>0.40999999642372098</v>
      </c>
    </row>
    <row r="173" spans="1:10" x14ac:dyDescent="0.3">
      <c r="A173">
        <v>2022484408</v>
      </c>
      <c r="B173" s="1">
        <v>42489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1.21000003814697</v>
      </c>
      <c r="J173">
        <v>0.479999989271164</v>
      </c>
    </row>
    <row r="174" spans="1:10" x14ac:dyDescent="0.3">
      <c r="A174">
        <v>2022484408</v>
      </c>
      <c r="B174" s="1">
        <v>42490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10.569999694824199</v>
      </c>
      <c r="I174">
        <v>1.3999999761581401</v>
      </c>
      <c r="J174">
        <v>0.93999999761581399</v>
      </c>
    </row>
    <row r="175" spans="1:10" x14ac:dyDescent="0.3">
      <c r="A175">
        <v>2022484408</v>
      </c>
      <c r="B175" s="1">
        <v>42491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0.95999997854232799</v>
      </c>
      <c r="J175">
        <v>1.9400000572204601</v>
      </c>
    </row>
    <row r="176" spans="1:10" x14ac:dyDescent="0.3">
      <c r="A176">
        <v>2022484408</v>
      </c>
      <c r="B176" s="1">
        <v>42492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4.3299999237060502</v>
      </c>
      <c r="I176">
        <v>0.34000000357627902</v>
      </c>
      <c r="J176">
        <v>2.6099998950958301</v>
      </c>
    </row>
    <row r="177" spans="1:10" x14ac:dyDescent="0.3">
      <c r="A177">
        <v>2022484408</v>
      </c>
      <c r="B177" s="1">
        <v>42493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4.2800002098083496</v>
      </c>
      <c r="I177">
        <v>0.46000000834464999</v>
      </c>
      <c r="J177">
        <v>3.9900000095367401</v>
      </c>
    </row>
    <row r="178" spans="1:10" x14ac:dyDescent="0.3">
      <c r="A178">
        <v>2022484408</v>
      </c>
      <c r="B178" s="1">
        <v>42494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4.8499999046325701</v>
      </c>
      <c r="I178">
        <v>0.93000000715255704</v>
      </c>
      <c r="J178">
        <v>2.5099999904632599</v>
      </c>
    </row>
    <row r="179" spans="1:10" x14ac:dyDescent="0.3">
      <c r="A179">
        <v>2022484408</v>
      </c>
      <c r="B179" s="1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4.6999998092651403</v>
      </c>
      <c r="I179">
        <v>0.86000001430511497</v>
      </c>
      <c r="J179">
        <v>2.78999996185303</v>
      </c>
    </row>
    <row r="180" spans="1:10" x14ac:dyDescent="0.3">
      <c r="A180">
        <v>2022484408</v>
      </c>
      <c r="B180" s="1">
        <v>42496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4.6399998664856001</v>
      </c>
      <c r="I180">
        <v>0.67000001668930098</v>
      </c>
      <c r="J180">
        <v>1.87000000476837</v>
      </c>
    </row>
    <row r="181" spans="1:10" x14ac:dyDescent="0.3">
      <c r="A181">
        <v>2022484408</v>
      </c>
      <c r="B181" s="1">
        <v>42497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3.0199999809265101</v>
      </c>
      <c r="I181">
        <v>7.9999998211860698E-2</v>
      </c>
      <c r="J181">
        <v>1.6100000143051101</v>
      </c>
    </row>
    <row r="182" spans="1:10" x14ac:dyDescent="0.3">
      <c r="A182">
        <v>2022484408</v>
      </c>
      <c r="B182" s="1">
        <v>42498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2.3099999427795401</v>
      </c>
      <c r="I182">
        <v>0</v>
      </c>
      <c r="J182">
        <v>0</v>
      </c>
    </row>
    <row r="183" spans="1:10" x14ac:dyDescent="0.3">
      <c r="A183">
        <v>2022484408</v>
      </c>
      <c r="B183" s="1">
        <v>42499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5.6399998664856001</v>
      </c>
      <c r="I183">
        <v>1.62999999523163</v>
      </c>
      <c r="J183">
        <v>2.1199998855590798</v>
      </c>
    </row>
    <row r="184" spans="1:10" x14ac:dyDescent="0.3">
      <c r="A184">
        <v>2022484408</v>
      </c>
      <c r="B184" s="1">
        <v>42500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5.5599999427795401</v>
      </c>
      <c r="I184">
        <v>1.21000003814697</v>
      </c>
      <c r="J184">
        <v>2.2200000286102299</v>
      </c>
    </row>
    <row r="185" spans="1:10" x14ac:dyDescent="0.3">
      <c r="A185">
        <v>2022484408</v>
      </c>
      <c r="B185" s="1">
        <v>42501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3.9900000095367401</v>
      </c>
      <c r="I185">
        <v>1.1499999761581401</v>
      </c>
      <c r="J185">
        <v>4.1799998283386204</v>
      </c>
    </row>
    <row r="186" spans="1:10" x14ac:dyDescent="0.3">
      <c r="A186">
        <v>2022484408</v>
      </c>
      <c r="B186" s="1">
        <v>42502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4.4400000572204599</v>
      </c>
      <c r="I186">
        <v>0.67000001668930098</v>
      </c>
      <c r="J186">
        <v>1.2799999713897701</v>
      </c>
    </row>
    <row r="187" spans="1:10" x14ac:dyDescent="0.3">
      <c r="A187">
        <v>2026352035</v>
      </c>
      <c r="B187" s="1">
        <v>42472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2.2000000476837198</v>
      </c>
      <c r="I187">
        <v>0.34999999403953602</v>
      </c>
      <c r="J187">
        <v>0.18999999761581399</v>
      </c>
    </row>
    <row r="188" spans="1:10" x14ac:dyDescent="0.3">
      <c r="A188">
        <v>2026352035</v>
      </c>
      <c r="B188" s="1">
        <v>42473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3.0999999046325701</v>
      </c>
      <c r="I188">
        <v>0</v>
      </c>
      <c r="J188">
        <v>0</v>
      </c>
    </row>
    <row r="189" spans="1:10" x14ac:dyDescent="0.3">
      <c r="A189">
        <v>2026352035</v>
      </c>
      <c r="B189" s="1">
        <v>42474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2.0499999523162802</v>
      </c>
      <c r="I189">
        <v>0</v>
      </c>
      <c r="J189">
        <v>0</v>
      </c>
    </row>
    <row r="190" spans="1:10" x14ac:dyDescent="0.3">
      <c r="A190">
        <v>2026352035</v>
      </c>
      <c r="B190" s="1">
        <v>42475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2.3699998855590798</v>
      </c>
      <c r="I190">
        <v>0</v>
      </c>
      <c r="J190">
        <v>0</v>
      </c>
    </row>
    <row r="191" spans="1:10" x14ac:dyDescent="0.3">
      <c r="A191">
        <v>2026352035</v>
      </c>
      <c r="B191" s="1">
        <v>42476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1.58000004291534</v>
      </c>
      <c r="I191">
        <v>0</v>
      </c>
      <c r="J191">
        <v>0</v>
      </c>
    </row>
    <row r="192" spans="1:10" x14ac:dyDescent="0.3">
      <c r="A192">
        <v>2026352035</v>
      </c>
      <c r="B192" s="1">
        <v>42477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0.519999980926514</v>
      </c>
      <c r="I192">
        <v>0</v>
      </c>
      <c r="J192">
        <v>0</v>
      </c>
    </row>
    <row r="193" spans="1:10" x14ac:dyDescent="0.3">
      <c r="A193">
        <v>2026352035</v>
      </c>
      <c r="B193" s="1">
        <v>42478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2.0599999427795401</v>
      </c>
      <c r="I193">
        <v>0</v>
      </c>
      <c r="J193">
        <v>0</v>
      </c>
    </row>
    <row r="194" spans="1:10" x14ac:dyDescent="0.3">
      <c r="A194">
        <v>2026352035</v>
      </c>
      <c r="B194" s="1">
        <v>42479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3">
      <c r="A195">
        <v>2026352035</v>
      </c>
      <c r="B195" s="1">
        <v>42480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4.4800000190734899</v>
      </c>
      <c r="I195">
        <v>0</v>
      </c>
      <c r="J195">
        <v>0</v>
      </c>
    </row>
    <row r="196" spans="1:10" x14ac:dyDescent="0.3">
      <c r="A196">
        <v>2026352035</v>
      </c>
      <c r="B196" s="1">
        <v>42481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1.5299999713897701</v>
      </c>
      <c r="I196">
        <v>0</v>
      </c>
      <c r="J196">
        <v>0</v>
      </c>
    </row>
    <row r="197" spans="1:10" x14ac:dyDescent="0.3">
      <c r="A197">
        <v>2026352035</v>
      </c>
      <c r="B197" s="1">
        <v>42482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1.8099999427795399</v>
      </c>
      <c r="I197">
        <v>0</v>
      </c>
      <c r="J197">
        <v>0</v>
      </c>
    </row>
    <row r="198" spans="1:10" x14ac:dyDescent="0.3">
      <c r="A198">
        <v>2026352035</v>
      </c>
      <c r="B198" s="1">
        <v>42483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7.71000003814697</v>
      </c>
      <c r="I198">
        <v>0</v>
      </c>
      <c r="J198">
        <v>0</v>
      </c>
    </row>
    <row r="199" spans="1:10" x14ac:dyDescent="0.3">
      <c r="A199">
        <v>2026352035</v>
      </c>
      <c r="B199" s="1">
        <v>42484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2.1600000858306898</v>
      </c>
      <c r="I199">
        <v>0</v>
      </c>
      <c r="J199">
        <v>0</v>
      </c>
    </row>
    <row r="200" spans="1:10" x14ac:dyDescent="0.3">
      <c r="A200">
        <v>2026352035</v>
      </c>
      <c r="B200" s="1">
        <v>42485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3.7300000190734899</v>
      </c>
      <c r="I200">
        <v>0</v>
      </c>
      <c r="J200">
        <v>0</v>
      </c>
    </row>
    <row r="201" spans="1:10" x14ac:dyDescent="0.3">
      <c r="A201">
        <v>2026352035</v>
      </c>
      <c r="B201" s="1">
        <v>42486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3.6800000667571999</v>
      </c>
      <c r="I201">
        <v>0</v>
      </c>
      <c r="J201">
        <v>0</v>
      </c>
    </row>
    <row r="202" spans="1:10" x14ac:dyDescent="0.3">
      <c r="A202">
        <v>2026352035</v>
      </c>
      <c r="B202" s="1">
        <v>42487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3.7699999809265101</v>
      </c>
      <c r="I202">
        <v>0</v>
      </c>
      <c r="J202">
        <v>0</v>
      </c>
    </row>
    <row r="203" spans="1:10" x14ac:dyDescent="0.3">
      <c r="A203">
        <v>2026352035</v>
      </c>
      <c r="B203" s="1">
        <v>42488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3.9500000476837198</v>
      </c>
      <c r="I203">
        <v>0</v>
      </c>
      <c r="J203">
        <v>0</v>
      </c>
    </row>
    <row r="204" spans="1:10" x14ac:dyDescent="0.3">
      <c r="A204">
        <v>2026352035</v>
      </c>
      <c r="B204" s="1">
        <v>42489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4.71000003814697</v>
      </c>
      <c r="I204">
        <v>0</v>
      </c>
      <c r="J204">
        <v>0</v>
      </c>
    </row>
    <row r="205" spans="1:10" x14ac:dyDescent="0.3">
      <c r="A205">
        <v>2026352035</v>
      </c>
      <c r="B205" s="1">
        <v>42490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2.9300000667571999</v>
      </c>
      <c r="I205">
        <v>0</v>
      </c>
      <c r="J205">
        <v>0</v>
      </c>
    </row>
    <row r="206" spans="1:10" x14ac:dyDescent="0.3">
      <c r="A206">
        <v>2026352035</v>
      </c>
      <c r="B206" s="1">
        <v>42491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2.2799999713897701</v>
      </c>
      <c r="I206">
        <v>0</v>
      </c>
      <c r="J206">
        <v>0</v>
      </c>
    </row>
    <row r="207" spans="1:10" x14ac:dyDescent="0.3">
      <c r="A207">
        <v>2026352035</v>
      </c>
      <c r="B207" s="1">
        <v>42492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4.3499999046325701</v>
      </c>
      <c r="I207">
        <v>0</v>
      </c>
      <c r="J207">
        <v>0</v>
      </c>
    </row>
    <row r="208" spans="1:10" x14ac:dyDescent="0.3">
      <c r="A208">
        <v>2026352035</v>
      </c>
      <c r="B208" s="1">
        <v>42493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3.7200000286102299</v>
      </c>
      <c r="I208">
        <v>0</v>
      </c>
      <c r="J208">
        <v>0</v>
      </c>
    </row>
    <row r="209" spans="1:10" x14ac:dyDescent="0.3">
      <c r="A209">
        <v>2026352035</v>
      </c>
      <c r="B209" s="1">
        <v>42494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4.0700001716613796</v>
      </c>
      <c r="I209">
        <v>0</v>
      </c>
      <c r="J209">
        <v>0</v>
      </c>
    </row>
    <row r="210" spans="1:10" x14ac:dyDescent="0.3">
      <c r="A210">
        <v>2026352035</v>
      </c>
      <c r="B210" s="1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7.53999996185303</v>
      </c>
      <c r="I210">
        <v>0</v>
      </c>
      <c r="J210">
        <v>0</v>
      </c>
    </row>
    <row r="211" spans="1:10" x14ac:dyDescent="0.3">
      <c r="A211">
        <v>2026352035</v>
      </c>
      <c r="B211" s="1">
        <v>42496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5.0799999237060502</v>
      </c>
      <c r="I211">
        <v>0</v>
      </c>
      <c r="J211">
        <v>0</v>
      </c>
    </row>
    <row r="212" spans="1:10" x14ac:dyDescent="0.3">
      <c r="A212">
        <v>2026352035</v>
      </c>
      <c r="B212" s="1">
        <v>42497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2.5999999046325701</v>
      </c>
      <c r="I212">
        <v>0</v>
      </c>
      <c r="J212">
        <v>0</v>
      </c>
    </row>
    <row r="213" spans="1:10" x14ac:dyDescent="0.3">
      <c r="A213">
        <v>2026352035</v>
      </c>
      <c r="B213" s="1">
        <v>42498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3.4500000476837198</v>
      </c>
      <c r="I213">
        <v>0</v>
      </c>
      <c r="J213">
        <v>0</v>
      </c>
    </row>
    <row r="214" spans="1:10" x14ac:dyDescent="0.3">
      <c r="A214">
        <v>2026352035</v>
      </c>
      <c r="B214" s="1">
        <v>42499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6.5999999046325701</v>
      </c>
      <c r="I214">
        <v>0</v>
      </c>
      <c r="J214">
        <v>0</v>
      </c>
    </row>
    <row r="215" spans="1:10" x14ac:dyDescent="0.3">
      <c r="A215">
        <v>2026352035</v>
      </c>
      <c r="B215" s="1">
        <v>42500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0.15999999642372101</v>
      </c>
      <c r="I215">
        <v>0</v>
      </c>
      <c r="J215">
        <v>0</v>
      </c>
    </row>
    <row r="216" spans="1:10" x14ac:dyDescent="0.3">
      <c r="A216">
        <v>2026352035</v>
      </c>
      <c r="B216" s="1">
        <v>42501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5.3200001716613796</v>
      </c>
      <c r="I216">
        <v>0</v>
      </c>
      <c r="J216">
        <v>0</v>
      </c>
    </row>
    <row r="217" spans="1:10" x14ac:dyDescent="0.3">
      <c r="A217">
        <v>2026352035</v>
      </c>
      <c r="B217" s="1">
        <v>42502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5.5100002288818404</v>
      </c>
      <c r="I217">
        <v>0</v>
      </c>
      <c r="J217">
        <v>0</v>
      </c>
    </row>
    <row r="218" spans="1:10" x14ac:dyDescent="0.3">
      <c r="A218">
        <v>2320127002</v>
      </c>
      <c r="B218" s="1">
        <v>42472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6.0100002288818404</v>
      </c>
      <c r="I218">
        <v>0.31000000238418601</v>
      </c>
      <c r="J218">
        <v>1.16999995708466</v>
      </c>
    </row>
    <row r="219" spans="1:10" x14ac:dyDescent="0.3">
      <c r="A219">
        <v>2320127002</v>
      </c>
      <c r="B219" s="1">
        <v>42473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4.9000000953674299</v>
      </c>
      <c r="I219">
        <v>0</v>
      </c>
      <c r="J219">
        <v>0</v>
      </c>
    </row>
    <row r="220" spans="1:10" x14ac:dyDescent="0.3">
      <c r="A220">
        <v>2320127002</v>
      </c>
      <c r="B220" s="1">
        <v>42474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2.6800000667571999</v>
      </c>
      <c r="I220">
        <v>0</v>
      </c>
      <c r="J220">
        <v>0</v>
      </c>
    </row>
    <row r="221" spans="1:10" x14ac:dyDescent="0.3">
      <c r="A221">
        <v>2320127002</v>
      </c>
      <c r="B221" s="1">
        <v>42475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3.5099999904632599</v>
      </c>
      <c r="I221">
        <v>0</v>
      </c>
      <c r="J221">
        <v>0</v>
      </c>
    </row>
    <row r="222" spans="1:10" x14ac:dyDescent="0.3">
      <c r="A222">
        <v>2320127002</v>
      </c>
      <c r="B222" s="1">
        <v>42476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3.4000000953674299</v>
      </c>
      <c r="I222">
        <v>0</v>
      </c>
      <c r="J222">
        <v>0</v>
      </c>
    </row>
    <row r="223" spans="1:10" x14ac:dyDescent="0.3">
      <c r="A223">
        <v>2320127002</v>
      </c>
      <c r="B223" s="1">
        <v>42477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4.1799998283386204</v>
      </c>
      <c r="I223">
        <v>0</v>
      </c>
      <c r="J223">
        <v>0</v>
      </c>
    </row>
    <row r="224" spans="1:10" x14ac:dyDescent="0.3">
      <c r="A224">
        <v>2320127002</v>
      </c>
      <c r="B224" s="1">
        <v>42478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4.1399998664856001</v>
      </c>
      <c r="I224">
        <v>0.259999990463257</v>
      </c>
      <c r="J224">
        <v>0</v>
      </c>
    </row>
    <row r="225" spans="1:10" x14ac:dyDescent="0.3">
      <c r="A225">
        <v>2320127002</v>
      </c>
      <c r="B225" s="1">
        <v>42479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3.6600000858306898</v>
      </c>
      <c r="I225">
        <v>0.37999999523162797</v>
      </c>
      <c r="J225">
        <v>0</v>
      </c>
    </row>
    <row r="226" spans="1:10" x14ac:dyDescent="0.3">
      <c r="A226">
        <v>2320127002</v>
      </c>
      <c r="B226" s="1">
        <v>42480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4.3400001525878897</v>
      </c>
      <c r="I226">
        <v>0.490000009536743</v>
      </c>
      <c r="J226">
        <v>0</v>
      </c>
    </row>
    <row r="227" spans="1:10" x14ac:dyDescent="0.3">
      <c r="A227">
        <v>2320127002</v>
      </c>
      <c r="B227" s="1">
        <v>42481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1.8099999427795399</v>
      </c>
      <c r="I227">
        <v>0.41999998688697798</v>
      </c>
      <c r="J227">
        <v>5.9999998658895499E-2</v>
      </c>
    </row>
    <row r="228" spans="1:10" x14ac:dyDescent="0.3">
      <c r="A228">
        <v>2320127002</v>
      </c>
      <c r="B228" s="1">
        <v>42482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3.7599999904632599</v>
      </c>
      <c r="I228">
        <v>0</v>
      </c>
      <c r="J228">
        <v>0</v>
      </c>
    </row>
    <row r="229" spans="1:10" x14ac:dyDescent="0.3">
      <c r="A229">
        <v>2320127002</v>
      </c>
      <c r="B229" s="1">
        <v>42483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3.4200000762939502</v>
      </c>
      <c r="I229">
        <v>0</v>
      </c>
      <c r="J229">
        <v>0</v>
      </c>
    </row>
    <row r="230" spans="1:10" x14ac:dyDescent="0.3">
      <c r="A230">
        <v>2320127002</v>
      </c>
      <c r="B230" s="1">
        <v>42484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2.7999999523162802</v>
      </c>
      <c r="I230">
        <v>0</v>
      </c>
      <c r="J230">
        <v>0</v>
      </c>
    </row>
    <row r="231" spans="1:10" x14ac:dyDescent="0.3">
      <c r="A231">
        <v>2320127002</v>
      </c>
      <c r="B231" s="1">
        <v>42485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1.9900000095367401</v>
      </c>
      <c r="I231">
        <v>0.20000000298023199</v>
      </c>
      <c r="J231">
        <v>0.230000004172325</v>
      </c>
    </row>
    <row r="232" spans="1:10" x14ac:dyDescent="0.3">
      <c r="A232">
        <v>2320127002</v>
      </c>
      <c r="B232" s="1">
        <v>42486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2.2999999523162802</v>
      </c>
      <c r="I232">
        <v>0</v>
      </c>
      <c r="J232">
        <v>0</v>
      </c>
    </row>
    <row r="233" spans="1:10" x14ac:dyDescent="0.3">
      <c r="A233">
        <v>2320127002</v>
      </c>
      <c r="B233" s="1">
        <v>42487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1.1599999666214</v>
      </c>
      <c r="I233">
        <v>0</v>
      </c>
      <c r="J233">
        <v>0</v>
      </c>
    </row>
    <row r="234" spans="1:10" x14ac:dyDescent="0.3">
      <c r="A234">
        <v>2320127002</v>
      </c>
      <c r="B234" s="1">
        <v>42488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1.0299999713897701</v>
      </c>
      <c r="I234">
        <v>0</v>
      </c>
      <c r="J234">
        <v>0</v>
      </c>
    </row>
    <row r="235" spans="1:10" x14ac:dyDescent="0.3">
      <c r="A235">
        <v>2320127002</v>
      </c>
      <c r="B235" s="1">
        <v>42489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0.62000000476837203</v>
      </c>
      <c r="I235">
        <v>0</v>
      </c>
      <c r="J235">
        <v>0</v>
      </c>
    </row>
    <row r="236" spans="1:10" x14ac:dyDescent="0.3">
      <c r="A236">
        <v>2320127002</v>
      </c>
      <c r="B236" s="1">
        <v>42490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3.0699999332428001</v>
      </c>
      <c r="I236">
        <v>0</v>
      </c>
      <c r="J236">
        <v>0</v>
      </c>
    </row>
    <row r="237" spans="1:10" x14ac:dyDescent="0.3">
      <c r="A237">
        <v>2320127002</v>
      </c>
      <c r="B237" s="1">
        <v>42491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0.519999980926514</v>
      </c>
      <c r="I237">
        <v>0</v>
      </c>
      <c r="J237">
        <v>0</v>
      </c>
    </row>
    <row r="238" spans="1:10" x14ac:dyDescent="0.3">
      <c r="A238">
        <v>2320127002</v>
      </c>
      <c r="B238" s="1">
        <v>42492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1.87999999523163</v>
      </c>
      <c r="I238">
        <v>0.20999999344348899</v>
      </c>
      <c r="J238">
        <v>0.36000001430511502</v>
      </c>
    </row>
    <row r="239" spans="1:10" x14ac:dyDescent="0.3">
      <c r="A239">
        <v>2320127002</v>
      </c>
      <c r="B239" s="1">
        <v>42493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3.1600000858306898</v>
      </c>
      <c r="I239">
        <v>0.37000000476837203</v>
      </c>
      <c r="J239">
        <v>1.4900000095367401</v>
      </c>
    </row>
    <row r="240" spans="1:10" x14ac:dyDescent="0.3">
      <c r="A240">
        <v>2320127002</v>
      </c>
      <c r="B240" s="1">
        <v>42494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0.81000000238418601</v>
      </c>
      <c r="I240">
        <v>0</v>
      </c>
      <c r="J240">
        <v>0</v>
      </c>
    </row>
    <row r="241" spans="1:10" x14ac:dyDescent="0.3">
      <c r="A241">
        <v>2320127002</v>
      </c>
      <c r="B241" s="1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3.1099998950958301</v>
      </c>
      <c r="I241">
        <v>0.38999998569488498</v>
      </c>
      <c r="J241">
        <v>0</v>
      </c>
    </row>
    <row r="242" spans="1:10" x14ac:dyDescent="0.3">
      <c r="A242">
        <v>2320127002</v>
      </c>
      <c r="B242" s="1">
        <v>42496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3.28999996185303</v>
      </c>
      <c r="I242">
        <v>0</v>
      </c>
      <c r="J242">
        <v>0</v>
      </c>
    </row>
    <row r="243" spans="1:10" x14ac:dyDescent="0.3">
      <c r="A243">
        <v>2320127002</v>
      </c>
      <c r="B243" s="1">
        <v>42497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4.9699997901916504</v>
      </c>
      <c r="I243">
        <v>0</v>
      </c>
      <c r="J243">
        <v>0</v>
      </c>
    </row>
    <row r="244" spans="1:10" x14ac:dyDescent="0.3">
      <c r="A244">
        <v>2320127002</v>
      </c>
      <c r="B244" s="1">
        <v>42498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3.4700000286102299</v>
      </c>
      <c r="I244">
        <v>0</v>
      </c>
      <c r="J244">
        <v>0</v>
      </c>
    </row>
    <row r="245" spans="1:10" x14ac:dyDescent="0.3">
      <c r="A245">
        <v>2320127002</v>
      </c>
      <c r="B245" s="1">
        <v>42499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2.0799999237060498</v>
      </c>
      <c r="I245">
        <v>0</v>
      </c>
      <c r="J245">
        <v>0</v>
      </c>
    </row>
    <row r="246" spans="1:10" x14ac:dyDescent="0.3">
      <c r="A246">
        <v>2320127002</v>
      </c>
      <c r="B246" s="1">
        <v>42500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4.1999998092651403</v>
      </c>
      <c r="I246">
        <v>0</v>
      </c>
      <c r="J246">
        <v>0</v>
      </c>
    </row>
    <row r="247" spans="1:10" x14ac:dyDescent="0.3">
      <c r="A247">
        <v>2320127002</v>
      </c>
      <c r="B247" s="1">
        <v>42501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4.3299999237060502</v>
      </c>
      <c r="I247">
        <v>0</v>
      </c>
      <c r="J247">
        <v>0</v>
      </c>
    </row>
    <row r="248" spans="1:10" x14ac:dyDescent="0.3">
      <c r="A248">
        <v>2320127002</v>
      </c>
      <c r="B248" s="1">
        <v>42502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1.78999996185303</v>
      </c>
      <c r="I248">
        <v>0</v>
      </c>
      <c r="J248">
        <v>0</v>
      </c>
    </row>
    <row r="249" spans="1:10" x14ac:dyDescent="0.3">
      <c r="A249">
        <v>2347167796</v>
      </c>
      <c r="B249" s="1">
        <v>42472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4.1999998092651403</v>
      </c>
      <c r="I249">
        <v>0.62000000476837203</v>
      </c>
      <c r="J249">
        <v>2</v>
      </c>
    </row>
    <row r="250" spans="1:10" x14ac:dyDescent="0.3">
      <c r="A250">
        <v>2347167796</v>
      </c>
      <c r="B250" s="1">
        <v>42473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3.4100000858306898</v>
      </c>
      <c r="I250">
        <v>1.9400000572204601</v>
      </c>
      <c r="J250">
        <v>1.6599999666214</v>
      </c>
    </row>
    <row r="251" spans="1:10" x14ac:dyDescent="0.3">
      <c r="A251">
        <v>2347167796</v>
      </c>
      <c r="B251" s="1">
        <v>42474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3.9400000572204599</v>
      </c>
      <c r="I251">
        <v>2.7400000095367401</v>
      </c>
      <c r="J251">
        <v>1.9999999552965199E-2</v>
      </c>
    </row>
    <row r="252" spans="1:10" x14ac:dyDescent="0.3">
      <c r="A252">
        <v>2347167796</v>
      </c>
      <c r="B252" s="1">
        <v>42475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5.4299998283386204</v>
      </c>
      <c r="I252">
        <v>1.41999995708466</v>
      </c>
      <c r="J252">
        <v>7.0000000298023196E-2</v>
      </c>
    </row>
    <row r="253" spans="1:10" x14ac:dyDescent="0.3">
      <c r="A253">
        <v>2347167796</v>
      </c>
      <c r="B253" s="1">
        <v>42476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5.5300002098083496</v>
      </c>
      <c r="I253">
        <v>4.0999999046325701</v>
      </c>
      <c r="J253">
        <v>5.4499998092651403</v>
      </c>
    </row>
    <row r="254" spans="1:10" x14ac:dyDescent="0.3">
      <c r="A254">
        <v>2347167796</v>
      </c>
      <c r="B254" s="1">
        <v>42477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3.2599999904632599</v>
      </c>
      <c r="I254">
        <v>0.28000000119209301</v>
      </c>
      <c r="J254">
        <v>7.9999998211860698E-2</v>
      </c>
    </row>
    <row r="255" spans="1:10" x14ac:dyDescent="0.3">
      <c r="A255">
        <v>2347167796</v>
      </c>
      <c r="B255" s="1">
        <v>42478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3.78999996185303</v>
      </c>
      <c r="I255">
        <v>0.86000001430511497</v>
      </c>
      <c r="J255">
        <v>0.79000002145767201</v>
      </c>
    </row>
    <row r="256" spans="1:10" x14ac:dyDescent="0.3">
      <c r="A256">
        <v>2347167796</v>
      </c>
      <c r="B256" s="1">
        <v>42479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4.4400000572204599</v>
      </c>
      <c r="I256">
        <v>0</v>
      </c>
      <c r="J256">
        <v>0</v>
      </c>
    </row>
    <row r="257" spans="1:10" x14ac:dyDescent="0.3">
      <c r="A257">
        <v>2347167796</v>
      </c>
      <c r="B257" s="1">
        <v>42480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4.7800002098083496</v>
      </c>
      <c r="I257">
        <v>1.8099999427795399</v>
      </c>
      <c r="J257">
        <v>0.68000000715255704</v>
      </c>
    </row>
    <row r="258" spans="1:10" x14ac:dyDescent="0.3">
      <c r="A258">
        <v>2347167796</v>
      </c>
      <c r="B258" s="1">
        <v>42481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3.3800001144409202</v>
      </c>
      <c r="I258">
        <v>1.5299999713897701</v>
      </c>
      <c r="J258">
        <v>1.8500000238418599</v>
      </c>
    </row>
    <row r="259" spans="1:10" x14ac:dyDescent="0.3">
      <c r="A259">
        <v>2347167796</v>
      </c>
      <c r="B259" s="1">
        <v>42482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2.9200000762939502</v>
      </c>
      <c r="I259">
        <v>1.6799999475479099</v>
      </c>
      <c r="J259">
        <v>0.56000000238418601</v>
      </c>
    </row>
    <row r="260" spans="1:10" x14ac:dyDescent="0.3">
      <c r="A260">
        <v>2347167796</v>
      </c>
      <c r="B260" s="1">
        <v>42483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7.1500000953674299</v>
      </c>
      <c r="I260">
        <v>1.45000004768372</v>
      </c>
      <c r="J260">
        <v>2.7799999713897701</v>
      </c>
    </row>
    <row r="261" spans="1:10" x14ac:dyDescent="0.3">
      <c r="A261">
        <v>2347167796</v>
      </c>
      <c r="B261" s="1">
        <v>42484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6.2600002288818404</v>
      </c>
      <c r="I261">
        <v>0</v>
      </c>
      <c r="J261">
        <v>0</v>
      </c>
    </row>
    <row r="262" spans="1:10" x14ac:dyDescent="0.3">
      <c r="A262">
        <v>2347167796</v>
      </c>
      <c r="B262" s="1">
        <v>42485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4.5999999046325701</v>
      </c>
      <c r="I262">
        <v>0.519999980926514</v>
      </c>
      <c r="J262">
        <v>1.2699999809265099</v>
      </c>
    </row>
    <row r="263" spans="1:10" x14ac:dyDescent="0.3">
      <c r="A263">
        <v>2347167796</v>
      </c>
      <c r="B263" s="1">
        <v>42486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3.9500000476837198</v>
      </c>
      <c r="I263">
        <v>0</v>
      </c>
      <c r="J263">
        <v>0</v>
      </c>
    </row>
    <row r="264" spans="1:10" x14ac:dyDescent="0.3">
      <c r="A264">
        <v>2347167796</v>
      </c>
      <c r="B264" s="1">
        <v>42487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5.3200001716613796</v>
      </c>
      <c r="I264">
        <v>0.40000000596046398</v>
      </c>
      <c r="J264">
        <v>1.8600000143051101</v>
      </c>
    </row>
    <row r="265" spans="1:10" x14ac:dyDescent="0.3">
      <c r="A265">
        <v>2347167796</v>
      </c>
      <c r="B265" s="1">
        <v>42488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3.5999999046325701</v>
      </c>
      <c r="I265">
        <v>0</v>
      </c>
      <c r="J265">
        <v>0</v>
      </c>
    </row>
    <row r="266" spans="1:10" x14ac:dyDescent="0.3">
      <c r="A266">
        <v>2347167796</v>
      </c>
      <c r="B266" s="1">
        <v>42489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2.9999999329447701E-2</v>
      </c>
      <c r="I266">
        <v>0</v>
      </c>
      <c r="J266">
        <v>0</v>
      </c>
    </row>
    <row r="267" spans="1:10" x14ac:dyDescent="0.3">
      <c r="A267">
        <v>2873212765</v>
      </c>
      <c r="B267" s="1">
        <v>42472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4.8800001144409197</v>
      </c>
      <c r="I267">
        <v>0.93000000715255704</v>
      </c>
      <c r="J267">
        <v>0.109999999403954</v>
      </c>
    </row>
    <row r="268" spans="1:10" x14ac:dyDescent="0.3">
      <c r="A268">
        <v>2873212765</v>
      </c>
      <c r="B268" s="1">
        <v>42473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>
        <v>4.8800001144409197</v>
      </c>
      <c r="I268">
        <v>0.21999999880790699</v>
      </c>
      <c r="J268">
        <v>0</v>
      </c>
    </row>
    <row r="269" spans="1:10" x14ac:dyDescent="0.3">
      <c r="A269">
        <v>2873212765</v>
      </c>
      <c r="B269" s="1">
        <v>42474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5.3200001716613796</v>
      </c>
      <c r="I269">
        <v>0</v>
      </c>
      <c r="J269">
        <v>0</v>
      </c>
    </row>
    <row r="270" spans="1:10" x14ac:dyDescent="0.3">
      <c r="A270">
        <v>2873212765</v>
      </c>
      <c r="B270" s="1">
        <v>42475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>
        <v>5.6900000572204599</v>
      </c>
      <c r="I270">
        <v>0</v>
      </c>
      <c r="J270">
        <v>0</v>
      </c>
    </row>
    <row r="271" spans="1:10" x14ac:dyDescent="0.3">
      <c r="A271">
        <v>2873212765</v>
      </c>
      <c r="B271" s="1">
        <v>42476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>
        <v>3.5099999904632599</v>
      </c>
      <c r="I271">
        <v>1.9999999552965199E-2</v>
      </c>
      <c r="J271">
        <v>3.1099998950958301</v>
      </c>
    </row>
    <row r="272" spans="1:10" x14ac:dyDescent="0.3">
      <c r="A272">
        <v>2873212765</v>
      </c>
      <c r="B272" s="1">
        <v>42477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1.3400000333786</v>
      </c>
      <c r="I272">
        <v>0.34999999403953602</v>
      </c>
      <c r="J272">
        <v>0</v>
      </c>
    </row>
    <row r="273" spans="1:10" x14ac:dyDescent="0.3">
      <c r="A273">
        <v>2873212765</v>
      </c>
      <c r="B273" s="1">
        <v>42478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4.8899998664856001</v>
      </c>
      <c r="I273">
        <v>0.28000000119209301</v>
      </c>
      <c r="J273">
        <v>7.0000000298023196E-2</v>
      </c>
    </row>
    <row r="274" spans="1:10" x14ac:dyDescent="0.3">
      <c r="A274">
        <v>2873212765</v>
      </c>
      <c r="B274" s="1">
        <v>42479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5.3600001335143999</v>
      </c>
      <c r="I274">
        <v>0</v>
      </c>
      <c r="J274">
        <v>0</v>
      </c>
    </row>
    <row r="275" spans="1:10" x14ac:dyDescent="0.3">
      <c r="A275">
        <v>2873212765</v>
      </c>
      <c r="B275" s="1">
        <v>42480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>
        <v>4.6599998474121103</v>
      </c>
      <c r="I275">
        <v>0.119999997317791</v>
      </c>
      <c r="J275">
        <v>1.5099999904632599</v>
      </c>
    </row>
    <row r="276" spans="1:10" x14ac:dyDescent="0.3">
      <c r="A276">
        <v>2873212765</v>
      </c>
      <c r="B276" s="1">
        <v>42481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>
        <v>5.4699997901916504</v>
      </c>
      <c r="I276">
        <v>0.37000000476837203</v>
      </c>
      <c r="J276">
        <v>0.129999995231628</v>
      </c>
    </row>
    <row r="277" spans="1:10" x14ac:dyDescent="0.3">
      <c r="A277">
        <v>2873212765</v>
      </c>
      <c r="B277" s="1">
        <v>42482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>
        <v>4.4200000762939498</v>
      </c>
      <c r="I277">
        <v>0</v>
      </c>
      <c r="J277">
        <v>0.46000000834464999</v>
      </c>
    </row>
    <row r="278" spans="1:10" x14ac:dyDescent="0.3">
      <c r="A278">
        <v>2873212765</v>
      </c>
      <c r="B278" s="1">
        <v>42483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>
        <v>4.0199999809265101</v>
      </c>
      <c r="I278">
        <v>0.230000004172325</v>
      </c>
      <c r="J278">
        <v>2.0899999141693102</v>
      </c>
    </row>
    <row r="279" spans="1:10" x14ac:dyDescent="0.3">
      <c r="A279">
        <v>2873212765</v>
      </c>
      <c r="B279" s="1">
        <v>42484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1.62000000476837</v>
      </c>
      <c r="I279">
        <v>5.9999998658895499E-2</v>
      </c>
      <c r="J279">
        <v>3</v>
      </c>
    </row>
    <row r="280" spans="1:10" x14ac:dyDescent="0.3">
      <c r="A280">
        <v>2873212765</v>
      </c>
      <c r="B280" s="1">
        <v>42485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4.9499998092651403</v>
      </c>
      <c r="I280">
        <v>0</v>
      </c>
      <c r="J280">
        <v>0</v>
      </c>
    </row>
    <row r="281" spans="1:10" x14ac:dyDescent="0.3">
      <c r="A281">
        <v>2873212765</v>
      </c>
      <c r="B281" s="1">
        <v>42486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5.2399997711181596</v>
      </c>
      <c r="I281">
        <v>0.18000000715255701</v>
      </c>
      <c r="J281">
        <v>0.119999997317791</v>
      </c>
    </row>
    <row r="282" spans="1:10" x14ac:dyDescent="0.3">
      <c r="A282">
        <v>2873212765</v>
      </c>
      <c r="B282" s="1">
        <v>42487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2.3599998950958301</v>
      </c>
      <c r="I282">
        <v>0</v>
      </c>
      <c r="J282">
        <v>0</v>
      </c>
    </row>
    <row r="283" spans="1:10" x14ac:dyDescent="0.3">
      <c r="A283">
        <v>2873212765</v>
      </c>
      <c r="B283" s="1">
        <v>42488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2.9100000858306898</v>
      </c>
      <c r="I283">
        <v>0.34000000357627902</v>
      </c>
      <c r="J283">
        <v>2.1600000858306898</v>
      </c>
    </row>
    <row r="284" spans="1:10" x14ac:dyDescent="0.3">
      <c r="A284">
        <v>2873212765</v>
      </c>
      <c r="B284" s="1">
        <v>42489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2.1800000667571999</v>
      </c>
      <c r="I284">
        <v>1.4099999666214</v>
      </c>
      <c r="J284">
        <v>1.3600000143051101</v>
      </c>
    </row>
    <row r="285" spans="1:10" x14ac:dyDescent="0.3">
      <c r="A285">
        <v>2873212765</v>
      </c>
      <c r="B285" s="1">
        <v>42490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>
        <v>4.2600002288818404</v>
      </c>
      <c r="I285">
        <v>1.08000004291534</v>
      </c>
      <c r="J285">
        <v>0.33000001311302202</v>
      </c>
    </row>
    <row r="286" spans="1:10" x14ac:dyDescent="0.3">
      <c r="A286">
        <v>2873212765</v>
      </c>
      <c r="B286" s="1">
        <v>42491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3.4400000572204599</v>
      </c>
      <c r="I286">
        <v>1.03999996185303</v>
      </c>
      <c r="J286">
        <v>0.490000009536743</v>
      </c>
    </row>
    <row r="287" spans="1:10" x14ac:dyDescent="0.3">
      <c r="A287">
        <v>2873212765</v>
      </c>
      <c r="B287" s="1">
        <v>42492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>
        <v>4.8299999237060502</v>
      </c>
      <c r="I287">
        <v>0.20999999344348899</v>
      </c>
      <c r="J287">
        <v>0</v>
      </c>
    </row>
    <row r="288" spans="1:10" x14ac:dyDescent="0.3">
      <c r="A288">
        <v>2873212765</v>
      </c>
      <c r="B288" s="1">
        <v>42493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>
        <v>4.6599998474121103</v>
      </c>
      <c r="I288">
        <v>0.25</v>
      </c>
      <c r="J288">
        <v>5.9999998658895499E-2</v>
      </c>
    </row>
    <row r="289" spans="1:10" x14ac:dyDescent="0.3">
      <c r="A289">
        <v>2873212765</v>
      </c>
      <c r="B289" s="1">
        <v>42494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5.5599999427795401</v>
      </c>
      <c r="I289">
        <v>0</v>
      </c>
      <c r="J289">
        <v>0</v>
      </c>
    </row>
    <row r="290" spans="1:10" x14ac:dyDescent="0.3">
      <c r="A290">
        <v>2873212765</v>
      </c>
      <c r="B290" s="1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4.0300002098083496</v>
      </c>
      <c r="I290">
        <v>0.80000001192092896</v>
      </c>
      <c r="J290">
        <v>0.77999997138977095</v>
      </c>
    </row>
    <row r="291" spans="1:10" x14ac:dyDescent="0.3">
      <c r="A291">
        <v>2873212765</v>
      </c>
      <c r="B291" s="1">
        <v>42496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>
        <v>4.6100001335143999</v>
      </c>
      <c r="I291">
        <v>0.119999997317791</v>
      </c>
      <c r="J291">
        <v>0</v>
      </c>
    </row>
    <row r="292" spans="1:10" x14ac:dyDescent="0.3">
      <c r="A292">
        <v>2873212765</v>
      </c>
      <c r="B292" s="1">
        <v>42497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0.55000001192092896</v>
      </c>
      <c r="I292">
        <v>0.55000001192092896</v>
      </c>
      <c r="J292">
        <v>2.2799999713897701</v>
      </c>
    </row>
    <row r="293" spans="1:10" x14ac:dyDescent="0.3">
      <c r="A293">
        <v>2873212765</v>
      </c>
      <c r="B293" s="1">
        <v>42498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2.6400001049041699</v>
      </c>
      <c r="I293">
        <v>0</v>
      </c>
      <c r="J293">
        <v>2.9000000953674299</v>
      </c>
    </row>
    <row r="294" spans="1:10" x14ac:dyDescent="0.3">
      <c r="A294">
        <v>2873212765</v>
      </c>
      <c r="B294" s="1">
        <v>42499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5.1900000572204599</v>
      </c>
      <c r="I294">
        <v>0</v>
      </c>
      <c r="J294">
        <v>0</v>
      </c>
    </row>
    <row r="295" spans="1:10" x14ac:dyDescent="0.3">
      <c r="A295">
        <v>2873212765</v>
      </c>
      <c r="B295" s="1">
        <v>42500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>
        <v>5.5500001907348597</v>
      </c>
      <c r="I295">
        <v>0</v>
      </c>
      <c r="J295">
        <v>0</v>
      </c>
    </row>
    <row r="296" spans="1:10" x14ac:dyDescent="0.3">
      <c r="A296">
        <v>2873212765</v>
      </c>
      <c r="B296" s="1">
        <v>42501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>
        <v>4.3200001716613796</v>
      </c>
      <c r="I296">
        <v>0</v>
      </c>
      <c r="J296">
        <v>0</v>
      </c>
    </row>
    <row r="297" spans="1:10" x14ac:dyDescent="0.3">
      <c r="A297">
        <v>2873212765</v>
      </c>
      <c r="B297" s="1">
        <v>42502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5.1100001335143999</v>
      </c>
      <c r="I297">
        <v>0</v>
      </c>
      <c r="J297">
        <v>0</v>
      </c>
    </row>
    <row r="298" spans="1:10" x14ac:dyDescent="0.3">
      <c r="A298">
        <v>3372868164</v>
      </c>
      <c r="B298" s="1">
        <v>42472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>
        <v>3.2300000190734899</v>
      </c>
      <c r="I298">
        <v>0</v>
      </c>
      <c r="J298">
        <v>0</v>
      </c>
    </row>
    <row r="299" spans="1:10" x14ac:dyDescent="0.3">
      <c r="A299">
        <v>3372868164</v>
      </c>
      <c r="B299" s="1">
        <v>42473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>
        <v>5.2699999809265101</v>
      </c>
      <c r="I299">
        <v>0.34000000357627902</v>
      </c>
      <c r="J299">
        <v>0.99000000953674305</v>
      </c>
    </row>
    <row r="300" spans="1:10" x14ac:dyDescent="0.3">
      <c r="A300">
        <v>3372868164</v>
      </c>
      <c r="B300" s="1">
        <v>42474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>
        <v>4.6500000953674299</v>
      </c>
      <c r="I300">
        <v>1.0299999713897701</v>
      </c>
      <c r="J300">
        <v>0.34000000357627902</v>
      </c>
    </row>
    <row r="301" spans="1:10" x14ac:dyDescent="0.3">
      <c r="A301">
        <v>3372868164</v>
      </c>
      <c r="B301" s="1">
        <v>42475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>
        <v>5.0599999427795401</v>
      </c>
      <c r="I301">
        <v>0</v>
      </c>
      <c r="J301">
        <v>0</v>
      </c>
    </row>
    <row r="302" spans="1:10" x14ac:dyDescent="0.3">
      <c r="A302">
        <v>3372868164</v>
      </c>
      <c r="B302" s="1">
        <v>42476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>
        <v>4.6999998092651403</v>
      </c>
      <c r="I302">
        <v>0</v>
      </c>
      <c r="J302">
        <v>0</v>
      </c>
    </row>
    <row r="303" spans="1:10" x14ac:dyDescent="0.3">
      <c r="A303">
        <v>3372868164</v>
      </c>
      <c r="B303" s="1">
        <v>42477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>
        <v>4.3600001335143999</v>
      </c>
      <c r="I303">
        <v>0.10000000149011599</v>
      </c>
      <c r="J303">
        <v>1.4099999666214</v>
      </c>
    </row>
    <row r="304" spans="1:10" x14ac:dyDescent="0.3">
      <c r="A304">
        <v>3372868164</v>
      </c>
      <c r="B304" s="1">
        <v>42478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3.3499999046325701</v>
      </c>
      <c r="I304">
        <v>0.20000000298023199</v>
      </c>
      <c r="J304">
        <v>1.08000004291534</v>
      </c>
    </row>
    <row r="305" spans="1:10" x14ac:dyDescent="0.3">
      <c r="A305">
        <v>3372868164</v>
      </c>
      <c r="B305" s="1">
        <v>42479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>
        <v>5.2399997711181596</v>
      </c>
      <c r="I305">
        <v>0</v>
      </c>
      <c r="J305">
        <v>0</v>
      </c>
    </row>
    <row r="306" spans="1:10" x14ac:dyDescent="0.3">
      <c r="A306">
        <v>3372868164</v>
      </c>
      <c r="B306" s="1">
        <v>42480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>
        <v>2.3800001144409202</v>
      </c>
      <c r="I306">
        <v>9.00000035762787E-2</v>
      </c>
      <c r="J306">
        <v>0.83999997377395597</v>
      </c>
    </row>
    <row r="307" spans="1:10" x14ac:dyDescent="0.3">
      <c r="A307">
        <v>3372868164</v>
      </c>
      <c r="B307" s="1">
        <v>42481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>
        <v>4.6399998664856001</v>
      </c>
      <c r="I307">
        <v>0.259999990463257</v>
      </c>
      <c r="J307">
        <v>1.1499999761581401</v>
      </c>
    </row>
    <row r="308" spans="1:10" x14ac:dyDescent="0.3">
      <c r="A308">
        <v>3372868164</v>
      </c>
      <c r="B308" s="1">
        <v>42482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>
        <v>2.6099998950958301</v>
      </c>
      <c r="I308">
        <v>0</v>
      </c>
      <c r="J308">
        <v>0</v>
      </c>
    </row>
    <row r="309" spans="1:10" x14ac:dyDescent="0.3">
      <c r="A309">
        <v>3372868164</v>
      </c>
      <c r="B309" s="1">
        <v>42483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3.5799999237060498</v>
      </c>
      <c r="I309">
        <v>7.9999998211860698E-2</v>
      </c>
      <c r="J309">
        <v>1.3999999761581401</v>
      </c>
    </row>
    <row r="310" spans="1:10" x14ac:dyDescent="0.3">
      <c r="A310">
        <v>3372868164</v>
      </c>
      <c r="B310" s="1">
        <v>42484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>
        <v>3.4900000095367401</v>
      </c>
      <c r="I310">
        <v>0.18999999761581399</v>
      </c>
      <c r="J310">
        <v>0.88999998569488503</v>
      </c>
    </row>
    <row r="311" spans="1:10" x14ac:dyDescent="0.3">
      <c r="A311">
        <v>3372868164</v>
      </c>
      <c r="B311" s="1">
        <v>42485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4.0900001525878897</v>
      </c>
      <c r="I311">
        <v>0</v>
      </c>
      <c r="J311">
        <v>0</v>
      </c>
    </row>
    <row r="312" spans="1:10" x14ac:dyDescent="0.3">
      <c r="A312">
        <v>3372868164</v>
      </c>
      <c r="B312" s="1">
        <v>42486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>
        <v>3.8699998855590798</v>
      </c>
      <c r="I312">
        <v>5.0000000745058101E-2</v>
      </c>
      <c r="J312">
        <v>1.8500000238418599</v>
      </c>
    </row>
    <row r="313" spans="1:10" x14ac:dyDescent="0.3">
      <c r="A313">
        <v>3372868164</v>
      </c>
      <c r="B313" s="1">
        <v>42487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>
        <v>3.1900000572204599</v>
      </c>
      <c r="I313">
        <v>0.62999999523162797</v>
      </c>
      <c r="J313">
        <v>1.58000004291534</v>
      </c>
    </row>
    <row r="314" spans="1:10" x14ac:dyDescent="0.3">
      <c r="A314">
        <v>3372868164</v>
      </c>
      <c r="B314" s="1">
        <v>42488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3.7599999904632599</v>
      </c>
      <c r="I314">
        <v>0</v>
      </c>
      <c r="J314">
        <v>0</v>
      </c>
    </row>
    <row r="315" spans="1:10" x14ac:dyDescent="0.3">
      <c r="A315">
        <v>3372868164</v>
      </c>
      <c r="B315" s="1">
        <v>42489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>
        <v>6.2199997901916504</v>
      </c>
      <c r="I315">
        <v>0</v>
      </c>
      <c r="J315">
        <v>0</v>
      </c>
    </row>
    <row r="316" spans="1:10" x14ac:dyDescent="0.3">
      <c r="A316">
        <v>3372868164</v>
      </c>
      <c r="B316" s="1">
        <v>42490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>
        <v>2.4200000762939502</v>
      </c>
      <c r="I316">
        <v>9.00000035762787E-2</v>
      </c>
      <c r="J316">
        <v>1.0599999427795399</v>
      </c>
    </row>
    <row r="317" spans="1:10" x14ac:dyDescent="0.3">
      <c r="A317">
        <v>3372868164</v>
      </c>
      <c r="B317" s="1">
        <v>42491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2.0899999141693102</v>
      </c>
      <c r="I317">
        <v>0</v>
      </c>
      <c r="J317">
        <v>0</v>
      </c>
    </row>
    <row r="318" spans="1:10" x14ac:dyDescent="0.3">
      <c r="A318">
        <v>3977333714</v>
      </c>
      <c r="B318" s="1">
        <v>42472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2.0099999904632599</v>
      </c>
      <c r="I318">
        <v>0.91000002622604403</v>
      </c>
      <c r="J318">
        <v>3.0599999427795401</v>
      </c>
    </row>
    <row r="319" spans="1:10" x14ac:dyDescent="0.3">
      <c r="A319">
        <v>3977333714</v>
      </c>
      <c r="B319" s="1">
        <v>42473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2.5499999523162802</v>
      </c>
      <c r="I319">
        <v>2.1300001144409202</v>
      </c>
      <c r="J319">
        <v>2.0299999713897701</v>
      </c>
    </row>
    <row r="320" spans="1:10" x14ac:dyDescent="0.3">
      <c r="A320">
        <v>3977333714</v>
      </c>
      <c r="B320" s="1">
        <v>42474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3.8199999332428001</v>
      </c>
      <c r="I320">
        <v>0.97000002861022905</v>
      </c>
      <c r="J320">
        <v>0.31999999284744302</v>
      </c>
    </row>
    <row r="321" spans="1:10" x14ac:dyDescent="0.3">
      <c r="A321">
        <v>3977333714</v>
      </c>
      <c r="B321" s="1">
        <v>42475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3.2599999904632599</v>
      </c>
      <c r="I321">
        <v>1.75</v>
      </c>
      <c r="J321">
        <v>1.04999995231628</v>
      </c>
    </row>
    <row r="322" spans="1:10" x14ac:dyDescent="0.3">
      <c r="A322">
        <v>3977333714</v>
      </c>
      <c r="B322" s="1">
        <v>42476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2.9700000286102299</v>
      </c>
      <c r="I322">
        <v>4</v>
      </c>
      <c r="J322">
        <v>2.0299999713897701</v>
      </c>
    </row>
    <row r="323" spans="1:10" x14ac:dyDescent="0.3">
      <c r="A323">
        <v>3977333714</v>
      </c>
      <c r="B323" s="1">
        <v>42477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3.9200000762939502</v>
      </c>
      <c r="I323">
        <v>2.3499999046325701</v>
      </c>
      <c r="J323">
        <v>0.69999998807907104</v>
      </c>
    </row>
    <row r="324" spans="1:10" x14ac:dyDescent="0.3">
      <c r="A324">
        <v>3977333714</v>
      </c>
      <c r="B324" s="1">
        <v>42478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3.8199999332428001</v>
      </c>
      <c r="I324">
        <v>3.7300000190734899</v>
      </c>
      <c r="J324">
        <v>0.25</v>
      </c>
    </row>
    <row r="325" spans="1:10" x14ac:dyDescent="0.3">
      <c r="A325">
        <v>3977333714</v>
      </c>
      <c r="B325" s="1">
        <v>42479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3.96000003814697</v>
      </c>
      <c r="I325">
        <v>2.4500000476837198</v>
      </c>
      <c r="J325">
        <v>2.2400000095367401</v>
      </c>
    </row>
    <row r="326" spans="1:10" x14ac:dyDescent="0.3">
      <c r="A326">
        <v>3977333714</v>
      </c>
      <c r="B326" s="1">
        <v>42480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3.2799999713897701</v>
      </c>
      <c r="I326">
        <v>4.3499999046325701</v>
      </c>
      <c r="J326">
        <v>0.20000000298023199</v>
      </c>
    </row>
    <row r="327" spans="1:10" x14ac:dyDescent="0.3">
      <c r="A327">
        <v>3977333714</v>
      </c>
      <c r="B327" s="1">
        <v>42481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4.0599999427795401</v>
      </c>
      <c r="I327">
        <v>0</v>
      </c>
      <c r="J327">
        <v>0</v>
      </c>
    </row>
    <row r="328" spans="1:10" x14ac:dyDescent="0.3">
      <c r="A328">
        <v>3977333714</v>
      </c>
      <c r="B328" s="1">
        <v>42482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3.0599999427795401</v>
      </c>
      <c r="I328">
        <v>0.57999998331069902</v>
      </c>
      <c r="J328">
        <v>2.3299999237060498</v>
      </c>
    </row>
    <row r="329" spans="1:10" x14ac:dyDescent="0.3">
      <c r="A329">
        <v>3977333714</v>
      </c>
      <c r="B329" s="1">
        <v>42483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3.8499999046325701</v>
      </c>
      <c r="I329">
        <v>4.2199997901916504</v>
      </c>
      <c r="J329">
        <v>0</v>
      </c>
    </row>
    <row r="330" spans="1:10" x14ac:dyDescent="0.3">
      <c r="A330">
        <v>3977333714</v>
      </c>
      <c r="B330" s="1">
        <v>42484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2.1700000762939502</v>
      </c>
      <c r="I330">
        <v>4.5599999427795401</v>
      </c>
      <c r="J330">
        <v>3.2699999809265101</v>
      </c>
    </row>
    <row r="331" spans="1:10" x14ac:dyDescent="0.3">
      <c r="A331">
        <v>3977333714</v>
      </c>
      <c r="B331" s="1">
        <v>42485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2.4100000858306898</v>
      </c>
      <c r="I331">
        <v>0.43000000715255698</v>
      </c>
      <c r="J331">
        <v>5.6199998855590803</v>
      </c>
    </row>
    <row r="332" spans="1:10" x14ac:dyDescent="0.3">
      <c r="A332">
        <v>3977333714</v>
      </c>
      <c r="B332" s="1">
        <v>42486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2.9500000476837198</v>
      </c>
      <c r="I332">
        <v>4.2199997901916504</v>
      </c>
      <c r="J332">
        <v>0.44999998807907099</v>
      </c>
    </row>
    <row r="333" spans="1:10" x14ac:dyDescent="0.3">
      <c r="A333">
        <v>3977333714</v>
      </c>
      <c r="B333" s="1">
        <v>42487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4.6199998855590803</v>
      </c>
      <c r="I333">
        <v>0.41999998688697798</v>
      </c>
      <c r="J333">
        <v>0</v>
      </c>
    </row>
    <row r="334" spans="1:10" x14ac:dyDescent="0.3">
      <c r="A334">
        <v>3977333714</v>
      </c>
      <c r="B334" s="1">
        <v>42488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3.2200000286102299</v>
      </c>
      <c r="I334">
        <v>0.28999999165535001</v>
      </c>
      <c r="J334">
        <v>1.37000000476837</v>
      </c>
    </row>
    <row r="335" spans="1:10" x14ac:dyDescent="0.3">
      <c r="A335">
        <v>3977333714</v>
      </c>
      <c r="B335" s="1">
        <v>42489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2.71000003814697</v>
      </c>
      <c r="I335">
        <v>1.29999995231628</v>
      </c>
      <c r="J335">
        <v>3.7400000095367401</v>
      </c>
    </row>
    <row r="336" spans="1:10" x14ac:dyDescent="0.3">
      <c r="A336">
        <v>3977333714</v>
      </c>
      <c r="B336" s="1">
        <v>42490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3.4100000858306898</v>
      </c>
      <c r="I336">
        <v>2.0999999046325701</v>
      </c>
      <c r="J336">
        <v>3.6900000572204599</v>
      </c>
    </row>
    <row r="337" spans="1:10" x14ac:dyDescent="0.3">
      <c r="A337">
        <v>3977333714</v>
      </c>
      <c r="B337" s="1">
        <v>42491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2.4100000858306898</v>
      </c>
      <c r="I337">
        <v>1.9800000190734901</v>
      </c>
      <c r="J337">
        <v>2.6700000762939502</v>
      </c>
    </row>
    <row r="338" spans="1:10" x14ac:dyDescent="0.3">
      <c r="A338">
        <v>3977333714</v>
      </c>
      <c r="B338" s="1">
        <v>42492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3.0199999809265101</v>
      </c>
      <c r="I338">
        <v>6.4800000190734899</v>
      </c>
      <c r="J338">
        <v>1.53999996185303</v>
      </c>
    </row>
    <row r="339" spans="1:10" x14ac:dyDescent="0.3">
      <c r="A339">
        <v>3977333714</v>
      </c>
      <c r="B339" s="1">
        <v>42493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4.5300002098083496</v>
      </c>
      <c r="I339">
        <v>1.7400000095367401</v>
      </c>
      <c r="J339">
        <v>3.3199999332428001</v>
      </c>
    </row>
    <row r="340" spans="1:10" x14ac:dyDescent="0.3">
      <c r="A340">
        <v>3977333714</v>
      </c>
      <c r="B340" s="1">
        <v>42494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2.8900001049041699</v>
      </c>
      <c r="I340">
        <v>4.5799999237060502</v>
      </c>
      <c r="J340">
        <v>1.8099999427795399</v>
      </c>
    </row>
    <row r="341" spans="1:10" x14ac:dyDescent="0.3">
      <c r="A341">
        <v>3977333714</v>
      </c>
      <c r="B341" s="1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2.71000003814697</v>
      </c>
      <c r="I341">
        <v>4.1100001335143999</v>
      </c>
      <c r="J341">
        <v>1.7599999904632599</v>
      </c>
    </row>
    <row r="342" spans="1:10" x14ac:dyDescent="0.3">
      <c r="A342">
        <v>3977333714</v>
      </c>
      <c r="B342" s="1">
        <v>42496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2.6700000762939502</v>
      </c>
      <c r="I342">
        <v>2.5099999904632599</v>
      </c>
      <c r="J342">
        <v>3.1099998950958301</v>
      </c>
    </row>
    <row r="343" spans="1:10" x14ac:dyDescent="0.3">
      <c r="A343">
        <v>3977333714</v>
      </c>
      <c r="B343" s="1">
        <v>42497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3.5899999141693102</v>
      </c>
      <c r="I343">
        <v>4.1300001144409197</v>
      </c>
      <c r="J343">
        <v>0</v>
      </c>
    </row>
    <row r="344" spans="1:10" x14ac:dyDescent="0.3">
      <c r="A344">
        <v>3977333714</v>
      </c>
      <c r="B344" s="1">
        <v>42498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3.1700000762939502</v>
      </c>
      <c r="I344">
        <v>5.2399997711181596</v>
      </c>
      <c r="J344">
        <v>0.68000000715255704</v>
      </c>
    </row>
    <row r="345" spans="1:10" x14ac:dyDescent="0.3">
      <c r="A345">
        <v>3977333714</v>
      </c>
      <c r="B345" s="1">
        <v>42499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3.5499999523162802</v>
      </c>
      <c r="I345">
        <v>5.5999999046325701</v>
      </c>
      <c r="J345">
        <v>0.769999980926514</v>
      </c>
    </row>
    <row r="346" spans="1:10" x14ac:dyDescent="0.3">
      <c r="A346">
        <v>3977333714</v>
      </c>
      <c r="B346" s="1">
        <v>42500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3.3099999427795401</v>
      </c>
      <c r="I346">
        <v>5.4000000953674299</v>
      </c>
      <c r="J346">
        <v>7.0000000298023196E-2</v>
      </c>
    </row>
    <row r="347" spans="1:10" x14ac:dyDescent="0.3">
      <c r="A347">
        <v>3977333714</v>
      </c>
      <c r="B347" s="1">
        <v>42501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0.129999995231628</v>
      </c>
      <c r="I347">
        <v>0</v>
      </c>
      <c r="J347">
        <v>0.37000000476837203</v>
      </c>
    </row>
    <row r="348" spans="1:10" x14ac:dyDescent="0.3">
      <c r="A348">
        <v>4020332650</v>
      </c>
      <c r="B348" s="1">
        <v>42472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5.6799998283386204</v>
      </c>
      <c r="I348">
        <v>0.239999994635582</v>
      </c>
      <c r="J348">
        <v>0.15000000596046401</v>
      </c>
    </row>
    <row r="349" spans="1:10" x14ac:dyDescent="0.3">
      <c r="A349">
        <v>4020332650</v>
      </c>
      <c r="B349" s="1">
        <v>42473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4020332650</v>
      </c>
      <c r="B350" s="1">
        <v>42474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2.9999999329447701E-2</v>
      </c>
      <c r="I350">
        <v>0</v>
      </c>
      <c r="J350">
        <v>0</v>
      </c>
    </row>
    <row r="351" spans="1:10" x14ac:dyDescent="0.3">
      <c r="A351">
        <v>4020332650</v>
      </c>
      <c r="B351" s="1">
        <v>42475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0.769999980926514</v>
      </c>
      <c r="I351">
        <v>0.36000001430511502</v>
      </c>
      <c r="J351">
        <v>0.20999999344348899</v>
      </c>
    </row>
    <row r="352" spans="1:10" x14ac:dyDescent="0.3">
      <c r="A352">
        <v>4020332650</v>
      </c>
      <c r="B352" s="1">
        <v>42476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0.58999997377395597</v>
      </c>
      <c r="I352">
        <v>0.37000000476837203</v>
      </c>
      <c r="J352">
        <v>0.44999998807907099</v>
      </c>
    </row>
    <row r="353" spans="1:10" x14ac:dyDescent="0.3">
      <c r="A353">
        <v>4020332650</v>
      </c>
      <c r="B353" s="1">
        <v>42477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9.9999997764825804E-3</v>
      </c>
      <c r="I353">
        <v>0</v>
      </c>
      <c r="J353">
        <v>0</v>
      </c>
    </row>
    <row r="354" spans="1:10" x14ac:dyDescent="0.3">
      <c r="A354">
        <v>4020332650</v>
      </c>
      <c r="B354" s="1">
        <v>42478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3.9999999105930301E-2</v>
      </c>
      <c r="I354">
        <v>0</v>
      </c>
      <c r="J354">
        <v>0</v>
      </c>
    </row>
    <row r="355" spans="1:10" x14ac:dyDescent="0.3">
      <c r="A355">
        <v>4020332650</v>
      </c>
      <c r="B355" s="1">
        <v>42479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4020332650</v>
      </c>
      <c r="B356" s="1">
        <v>42480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4020332650</v>
      </c>
      <c r="B357" s="1">
        <v>42481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4020332650</v>
      </c>
      <c r="B358" s="1">
        <v>42482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4020332650</v>
      </c>
      <c r="B359" s="1">
        <v>42483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4020332650</v>
      </c>
      <c r="B360" s="1">
        <v>42484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4020332650</v>
      </c>
      <c r="B361" s="1">
        <v>42485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4020332650</v>
      </c>
      <c r="B362" s="1">
        <v>42486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4020332650</v>
      </c>
      <c r="B363" s="1">
        <v>42487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4020332650</v>
      </c>
      <c r="B364" s="1">
        <v>42488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4020332650</v>
      </c>
      <c r="B365" s="1">
        <v>42489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4020332650</v>
      </c>
      <c r="B366" s="1">
        <v>42490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4020332650</v>
      </c>
      <c r="B367" s="1">
        <v>42491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4020332650</v>
      </c>
      <c r="B368" s="1">
        <v>42492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0.28999999165535001</v>
      </c>
      <c r="I368">
        <v>3.9999999105930301E-2</v>
      </c>
      <c r="J368">
        <v>0</v>
      </c>
    </row>
    <row r="369" spans="1:10" x14ac:dyDescent="0.3">
      <c r="A369">
        <v>4020332650</v>
      </c>
      <c r="B369" s="1">
        <v>42493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>
        <v>3.1500000953674299</v>
      </c>
      <c r="I369">
        <v>0</v>
      </c>
      <c r="J369">
        <v>0</v>
      </c>
    </row>
    <row r="370" spans="1:10" x14ac:dyDescent="0.3">
      <c r="A370">
        <v>4020332650</v>
      </c>
      <c r="B370" s="1">
        <v>42494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5.5799999237060502</v>
      </c>
      <c r="I370">
        <v>1.03999996185303</v>
      </c>
      <c r="J370">
        <v>0.67000001668930098</v>
      </c>
    </row>
    <row r="371" spans="1:10" x14ac:dyDescent="0.3">
      <c r="A371">
        <v>4020332650</v>
      </c>
      <c r="B371" s="1">
        <v>42495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>
        <v>4.03999996185303</v>
      </c>
      <c r="I371">
        <v>1.6799999475479099</v>
      </c>
      <c r="J371">
        <v>2.6199998855590798</v>
      </c>
    </row>
    <row r="372" spans="1:10" x14ac:dyDescent="0.3">
      <c r="A372">
        <v>4020332650</v>
      </c>
      <c r="B372" s="1">
        <v>42496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>
        <v>3.0999999046325701</v>
      </c>
      <c r="I372">
        <v>0</v>
      </c>
      <c r="J372">
        <v>0</v>
      </c>
    </row>
    <row r="373" spans="1:10" x14ac:dyDescent="0.3">
      <c r="A373">
        <v>4020332650</v>
      </c>
      <c r="B373" s="1">
        <v>42497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3.5799999237060498</v>
      </c>
      <c r="I373">
        <v>0</v>
      </c>
      <c r="J373">
        <v>0</v>
      </c>
    </row>
    <row r="374" spans="1:10" x14ac:dyDescent="0.3">
      <c r="A374">
        <v>4020332650</v>
      </c>
      <c r="B374" s="1">
        <v>42498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4.1500000953674299</v>
      </c>
      <c r="I374">
        <v>0</v>
      </c>
      <c r="J374">
        <v>0</v>
      </c>
    </row>
    <row r="375" spans="1:10" x14ac:dyDescent="0.3">
      <c r="A375">
        <v>4020332650</v>
      </c>
      <c r="B375" s="1">
        <v>42499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2.9400000572204599</v>
      </c>
      <c r="I375">
        <v>0.119999997317791</v>
      </c>
      <c r="J375">
        <v>0.20000000298023199</v>
      </c>
    </row>
    <row r="376" spans="1:10" x14ac:dyDescent="0.3">
      <c r="A376">
        <v>4020332650</v>
      </c>
      <c r="B376" s="1">
        <v>42500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>
        <v>3.8699998855590798</v>
      </c>
      <c r="I376">
        <v>0</v>
      </c>
      <c r="J376">
        <v>0</v>
      </c>
    </row>
    <row r="377" spans="1:10" x14ac:dyDescent="0.3">
      <c r="A377">
        <v>4020332650</v>
      </c>
      <c r="B377" s="1">
        <v>42501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2.3299999237060498</v>
      </c>
      <c r="I377">
        <v>0.17000000178813901</v>
      </c>
      <c r="J377">
        <v>0.109999999403954</v>
      </c>
    </row>
    <row r="378" spans="1:10" x14ac:dyDescent="0.3">
      <c r="A378">
        <v>4020332650</v>
      </c>
      <c r="B378" s="1">
        <v>42502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0.40999999642372098</v>
      </c>
      <c r="I378">
        <v>0</v>
      </c>
      <c r="J378">
        <v>0</v>
      </c>
    </row>
    <row r="379" spans="1:10" x14ac:dyDescent="0.3">
      <c r="A379">
        <v>4057192912</v>
      </c>
      <c r="B379" s="1">
        <v>42472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3.9400000572204599</v>
      </c>
      <c r="I379">
        <v>0</v>
      </c>
      <c r="J379">
        <v>0</v>
      </c>
    </row>
    <row r="380" spans="1:10" x14ac:dyDescent="0.3">
      <c r="A380">
        <v>4057192912</v>
      </c>
      <c r="B380" s="1">
        <v>42473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4.3699998855590803</v>
      </c>
      <c r="I380">
        <v>0</v>
      </c>
      <c r="J380">
        <v>0</v>
      </c>
    </row>
    <row r="381" spans="1:10" x14ac:dyDescent="0.3">
      <c r="A381">
        <v>4057192912</v>
      </c>
      <c r="B381" s="1">
        <v>42474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4057192912</v>
      </c>
      <c r="B382" s="1">
        <v>42475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2.4400000572204599</v>
      </c>
      <c r="I382">
        <v>0.259999990463257</v>
      </c>
      <c r="J382">
        <v>0.20999999344348899</v>
      </c>
    </row>
    <row r="383" spans="1:10" x14ac:dyDescent="0.3">
      <c r="A383">
        <v>4319703577</v>
      </c>
      <c r="B383" s="1">
        <v>42472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4319703577</v>
      </c>
      <c r="B384" s="1">
        <v>42473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1.3099999427795399</v>
      </c>
      <c r="I384">
        <v>0.58999997377395597</v>
      </c>
      <c r="J384">
        <v>0.52999997138977095</v>
      </c>
    </row>
    <row r="385" spans="1:10" x14ac:dyDescent="0.3">
      <c r="A385">
        <v>4319703577</v>
      </c>
      <c r="B385" s="1">
        <v>42474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6.4400000572204599</v>
      </c>
      <c r="I385">
        <v>0.33000001311302202</v>
      </c>
      <c r="J385">
        <v>0.109999999403954</v>
      </c>
    </row>
    <row r="386" spans="1:10" x14ac:dyDescent="0.3">
      <c r="A386">
        <v>4319703577</v>
      </c>
      <c r="B386" s="1">
        <v>42475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3.7999999523162802</v>
      </c>
      <c r="I386">
        <v>0</v>
      </c>
      <c r="J386">
        <v>0</v>
      </c>
    </row>
    <row r="387" spans="1:10" x14ac:dyDescent="0.3">
      <c r="A387">
        <v>4319703577</v>
      </c>
      <c r="B387" s="1">
        <v>42476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3.1800000667571999</v>
      </c>
      <c r="I387">
        <v>0</v>
      </c>
      <c r="J387">
        <v>0</v>
      </c>
    </row>
    <row r="388" spans="1:10" x14ac:dyDescent="0.3">
      <c r="A388">
        <v>4319703577</v>
      </c>
      <c r="B388" s="1">
        <v>42477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1.9999999552965199E-2</v>
      </c>
      <c r="I388">
        <v>0</v>
      </c>
      <c r="J388">
        <v>0</v>
      </c>
    </row>
    <row r="389" spans="1:10" x14ac:dyDescent="0.3">
      <c r="A389">
        <v>4319703577</v>
      </c>
      <c r="B389" s="1">
        <v>42478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1.12000000476837</v>
      </c>
      <c r="I389">
        <v>0.33000001311302202</v>
      </c>
      <c r="J389">
        <v>7.0000000298023196E-2</v>
      </c>
    </row>
    <row r="390" spans="1:10" x14ac:dyDescent="0.3">
      <c r="A390">
        <v>4319703577</v>
      </c>
      <c r="B390" s="1">
        <v>42479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5.9899997711181596</v>
      </c>
      <c r="I390">
        <v>0</v>
      </c>
      <c r="J390">
        <v>0</v>
      </c>
    </row>
    <row r="391" spans="1:10" x14ac:dyDescent="0.3">
      <c r="A391">
        <v>4319703577</v>
      </c>
      <c r="B391" s="1">
        <v>42480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5.3099999427795401</v>
      </c>
      <c r="I391">
        <v>0.68000000715255704</v>
      </c>
      <c r="J391">
        <v>0</v>
      </c>
    </row>
    <row r="392" spans="1:10" x14ac:dyDescent="0.3">
      <c r="A392">
        <v>4319703577</v>
      </c>
      <c r="B392" s="1">
        <v>42481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0.34999999403953602</v>
      </c>
      <c r="I392">
        <v>0</v>
      </c>
      <c r="J392">
        <v>0</v>
      </c>
    </row>
    <row r="393" spans="1:10" x14ac:dyDescent="0.3">
      <c r="A393">
        <v>4319703577</v>
      </c>
      <c r="B393" s="1">
        <v>42482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2.1500000953674299</v>
      </c>
      <c r="I393">
        <v>0.81000000238418601</v>
      </c>
      <c r="J393">
        <v>5.9999998658895499E-2</v>
      </c>
    </row>
    <row r="394" spans="1:10" x14ac:dyDescent="0.3">
      <c r="A394">
        <v>4319703577</v>
      </c>
      <c r="B394" s="1">
        <v>42483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3.3099999427795401</v>
      </c>
      <c r="I394">
        <v>0</v>
      </c>
      <c r="J394">
        <v>0</v>
      </c>
    </row>
    <row r="395" spans="1:10" x14ac:dyDescent="0.3">
      <c r="A395">
        <v>4319703577</v>
      </c>
      <c r="B395" s="1">
        <v>42484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2.4700000286102299</v>
      </c>
      <c r="I395">
        <v>0.20000000298023199</v>
      </c>
      <c r="J395">
        <v>5.9999998658895499E-2</v>
      </c>
    </row>
    <row r="396" spans="1:10" x14ac:dyDescent="0.3">
      <c r="A396">
        <v>4319703577</v>
      </c>
      <c r="B396" s="1">
        <v>42485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5.9299998283386204</v>
      </c>
      <c r="I396">
        <v>0.28000000119209301</v>
      </c>
      <c r="J396">
        <v>0</v>
      </c>
    </row>
    <row r="397" spans="1:10" x14ac:dyDescent="0.3">
      <c r="A397">
        <v>4319703577</v>
      </c>
      <c r="B397" s="1">
        <v>42486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5.1500000953674299</v>
      </c>
      <c r="I397">
        <v>0.92000001668930098</v>
      </c>
      <c r="J397">
        <v>0.56999999284744296</v>
      </c>
    </row>
    <row r="398" spans="1:10" x14ac:dyDescent="0.3">
      <c r="A398">
        <v>4319703577</v>
      </c>
      <c r="B398" s="1">
        <v>42487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4.9099998474121103</v>
      </c>
      <c r="I398">
        <v>1.91999995708466</v>
      </c>
      <c r="J398">
        <v>0.40999999642372098</v>
      </c>
    </row>
    <row r="399" spans="1:10" x14ac:dyDescent="0.3">
      <c r="A399">
        <v>4319703577</v>
      </c>
      <c r="B399" s="1">
        <v>42488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5.9400000572204599</v>
      </c>
      <c r="I399">
        <v>0.33000001311302202</v>
      </c>
      <c r="J399">
        <v>1.0099999904632599</v>
      </c>
    </row>
    <row r="400" spans="1:10" x14ac:dyDescent="0.3">
      <c r="A400">
        <v>4319703577</v>
      </c>
      <c r="B400" s="1">
        <v>42489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4.1199998855590803</v>
      </c>
      <c r="I400">
        <v>0.79000002145767201</v>
      </c>
      <c r="J400">
        <v>0.44999998807907099</v>
      </c>
    </row>
    <row r="401" spans="1:10" x14ac:dyDescent="0.3">
      <c r="A401">
        <v>4319703577</v>
      </c>
      <c r="B401" s="1">
        <v>42490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3.5099999904632599</v>
      </c>
      <c r="I401">
        <v>1.6100000143051101</v>
      </c>
      <c r="J401">
        <v>0.40000000596046398</v>
      </c>
    </row>
    <row r="402" spans="1:10" x14ac:dyDescent="0.3">
      <c r="A402">
        <v>4319703577</v>
      </c>
      <c r="B402" s="1">
        <v>42491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0.83999997377395597</v>
      </c>
      <c r="I402">
        <v>0</v>
      </c>
      <c r="J402">
        <v>0</v>
      </c>
    </row>
    <row r="403" spans="1:10" x14ac:dyDescent="0.3">
      <c r="A403">
        <v>4319703577</v>
      </c>
      <c r="B403" s="1">
        <v>42492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5.71000003814697</v>
      </c>
      <c r="I403">
        <v>0.43999999761581399</v>
      </c>
      <c r="J403">
        <v>0</v>
      </c>
    </row>
    <row r="404" spans="1:10" x14ac:dyDescent="0.3">
      <c r="A404">
        <v>4319703577</v>
      </c>
      <c r="B404" s="1">
        <v>42493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4.8299999237060502</v>
      </c>
      <c r="I404">
        <v>1.0700000524520901</v>
      </c>
      <c r="J404">
        <v>0.57999998331069902</v>
      </c>
    </row>
    <row r="405" spans="1:10" x14ac:dyDescent="0.3">
      <c r="A405">
        <v>4319703577</v>
      </c>
      <c r="B405" s="1">
        <v>42494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5.8499999046325701</v>
      </c>
      <c r="I405">
        <v>0.57999998331069902</v>
      </c>
      <c r="J405">
        <v>0.58999997377395597</v>
      </c>
    </row>
    <row r="406" spans="1:10" x14ac:dyDescent="0.3">
      <c r="A406">
        <v>4319703577</v>
      </c>
      <c r="B406" s="1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5.4499998092651403</v>
      </c>
      <c r="I406">
        <v>1.4099999666214</v>
      </c>
      <c r="J406">
        <v>2.6300001144409202</v>
      </c>
    </row>
    <row r="407" spans="1:10" x14ac:dyDescent="0.3">
      <c r="A407">
        <v>4319703577</v>
      </c>
      <c r="B407" s="1">
        <v>42496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5.46000003814697</v>
      </c>
      <c r="I407">
        <v>0.46999999880790699</v>
      </c>
      <c r="J407">
        <v>0.40999999642372098</v>
      </c>
    </row>
    <row r="408" spans="1:10" x14ac:dyDescent="0.3">
      <c r="A408">
        <v>4319703577</v>
      </c>
      <c r="B408" s="1">
        <v>42497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4.0799999237060502</v>
      </c>
      <c r="I408">
        <v>1.04999995231628</v>
      </c>
      <c r="J408">
        <v>0.18999999761581399</v>
      </c>
    </row>
    <row r="409" spans="1:10" x14ac:dyDescent="0.3">
      <c r="A409">
        <v>4319703577</v>
      </c>
      <c r="B409" s="1">
        <v>42498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2.46000003814697</v>
      </c>
      <c r="I409">
        <v>0</v>
      </c>
      <c r="J409">
        <v>0</v>
      </c>
    </row>
    <row r="410" spans="1:10" x14ac:dyDescent="0.3">
      <c r="A410">
        <v>4319703577</v>
      </c>
      <c r="B410" s="1">
        <v>42499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0.56000000238418601</v>
      </c>
      <c r="J410">
        <v>0.140000000596046</v>
      </c>
    </row>
    <row r="411" spans="1:10" x14ac:dyDescent="0.3">
      <c r="A411">
        <v>4319703577</v>
      </c>
      <c r="B411" s="1">
        <v>42500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5.6999998092651403</v>
      </c>
      <c r="I411">
        <v>0.46000000834464999</v>
      </c>
      <c r="J411">
        <v>0.20999999344348899</v>
      </c>
    </row>
    <row r="412" spans="1:10" x14ac:dyDescent="0.3">
      <c r="A412">
        <v>4319703577</v>
      </c>
      <c r="B412" s="1">
        <v>42501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5.1799998283386204</v>
      </c>
      <c r="I412">
        <v>0.74000000953674305</v>
      </c>
      <c r="J412">
        <v>0.20000000298023199</v>
      </c>
    </row>
    <row r="413" spans="1:10" x14ac:dyDescent="0.3">
      <c r="A413">
        <v>4319703577</v>
      </c>
      <c r="B413" s="1">
        <v>42502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9.9999997764825804E-3</v>
      </c>
      <c r="I413">
        <v>0</v>
      </c>
      <c r="J413">
        <v>0</v>
      </c>
    </row>
    <row r="414" spans="1:10" x14ac:dyDescent="0.3">
      <c r="A414">
        <v>4388161847</v>
      </c>
      <c r="B414" s="1">
        <v>42472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4388161847</v>
      </c>
      <c r="B415" s="1">
        <v>42473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3.8800001144409202</v>
      </c>
      <c r="I415">
        <v>0.62999999523162797</v>
      </c>
      <c r="J415">
        <v>5.9999998658895499E-2</v>
      </c>
    </row>
    <row r="416" spans="1:10" x14ac:dyDescent="0.3">
      <c r="A416">
        <v>4388161847</v>
      </c>
      <c r="B416" s="1">
        <v>42474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5.6199998855590803</v>
      </c>
      <c r="I416">
        <v>1.0700000524520901</v>
      </c>
      <c r="J416">
        <v>0.129999995231628</v>
      </c>
    </row>
    <row r="417" spans="1:10" x14ac:dyDescent="0.3">
      <c r="A417">
        <v>4388161847</v>
      </c>
      <c r="B417" s="1">
        <v>42475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6.7300000190734899</v>
      </c>
      <c r="I417">
        <v>0</v>
      </c>
      <c r="J417">
        <v>0</v>
      </c>
    </row>
    <row r="418" spans="1:10" x14ac:dyDescent="0.3">
      <c r="A418">
        <v>4388161847</v>
      </c>
      <c r="B418" s="1">
        <v>42476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4.4499998092651403</v>
      </c>
      <c r="I418">
        <v>0.40000000596046398</v>
      </c>
      <c r="J418">
        <v>0.20999999344348899</v>
      </c>
    </row>
    <row r="419" spans="1:10" x14ac:dyDescent="0.3">
      <c r="A419">
        <v>4388161847</v>
      </c>
      <c r="B419" s="1">
        <v>42477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3.5799999237060498</v>
      </c>
      <c r="I419">
        <v>0</v>
      </c>
      <c r="J419">
        <v>0</v>
      </c>
    </row>
    <row r="420" spans="1:10" x14ac:dyDescent="0.3">
      <c r="A420">
        <v>4388161847</v>
      </c>
      <c r="B420" s="1">
        <v>42478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5.1399998664856001</v>
      </c>
      <c r="I420">
        <v>0.40000000596046398</v>
      </c>
      <c r="J420">
        <v>3.5599999427795401</v>
      </c>
    </row>
    <row r="421" spans="1:10" x14ac:dyDescent="0.3">
      <c r="A421">
        <v>4388161847</v>
      </c>
      <c r="B421" s="1">
        <v>42479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5.7699999809265101</v>
      </c>
      <c r="I421">
        <v>0.68999999761581399</v>
      </c>
      <c r="J421">
        <v>1.37000000476837</v>
      </c>
    </row>
    <row r="422" spans="1:10" x14ac:dyDescent="0.3">
      <c r="A422">
        <v>4388161847</v>
      </c>
      <c r="B422" s="1">
        <v>42480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5.28999996185303</v>
      </c>
      <c r="I422">
        <v>1.7200000286102299</v>
      </c>
      <c r="J422">
        <v>1.1000000238418599</v>
      </c>
    </row>
    <row r="423" spans="1:10" x14ac:dyDescent="0.3">
      <c r="A423">
        <v>4388161847</v>
      </c>
      <c r="B423" s="1">
        <v>42481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6.9800000190734899</v>
      </c>
      <c r="I423">
        <v>0.38999998569488498</v>
      </c>
      <c r="J423">
        <v>0.37000000476837203</v>
      </c>
    </row>
    <row r="424" spans="1:10" x14ac:dyDescent="0.3">
      <c r="A424">
        <v>4388161847</v>
      </c>
      <c r="B424" s="1">
        <v>42482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4.9200000762939498</v>
      </c>
      <c r="I424">
        <v>1.1100000143051101</v>
      </c>
      <c r="J424">
        <v>3.2999999523162802</v>
      </c>
    </row>
    <row r="425" spans="1:10" x14ac:dyDescent="0.3">
      <c r="A425">
        <v>4388161847</v>
      </c>
      <c r="B425" s="1">
        <v>42483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5.3499999046325701</v>
      </c>
      <c r="I425">
        <v>0.31999999284744302</v>
      </c>
      <c r="J425">
        <v>4.5</v>
      </c>
    </row>
    <row r="426" spans="1:10" x14ac:dyDescent="0.3">
      <c r="A426">
        <v>4388161847</v>
      </c>
      <c r="B426" s="1">
        <v>42484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6.3000001907348597</v>
      </c>
      <c r="I426">
        <v>0.50999999046325695</v>
      </c>
      <c r="J426">
        <v>1.08000004291534</v>
      </c>
    </row>
    <row r="427" spans="1:10" x14ac:dyDescent="0.3">
      <c r="A427">
        <v>4388161847</v>
      </c>
      <c r="B427" s="1">
        <v>42485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7.8400001525878897</v>
      </c>
      <c r="I427">
        <v>1.3999999761581401</v>
      </c>
      <c r="J427">
        <v>0.730000019073486</v>
      </c>
    </row>
    <row r="428" spans="1:10" x14ac:dyDescent="0.3">
      <c r="A428">
        <v>4388161847</v>
      </c>
      <c r="B428" s="1">
        <v>42486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5.2699999809265101</v>
      </c>
      <c r="I428">
        <v>1.0599999427795399</v>
      </c>
      <c r="J428">
        <v>0.93999999761581399</v>
      </c>
    </row>
    <row r="429" spans="1:10" x14ac:dyDescent="0.3">
      <c r="A429">
        <v>4388161847</v>
      </c>
      <c r="B429" s="1">
        <v>42487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5.3899998664856001</v>
      </c>
      <c r="I429">
        <v>2.5099999904632599</v>
      </c>
      <c r="J429">
        <v>0.69999998807907104</v>
      </c>
    </row>
    <row r="430" spans="1:10" x14ac:dyDescent="0.3">
      <c r="A430">
        <v>4388161847</v>
      </c>
      <c r="B430" s="1">
        <v>42488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6.0300002098083496</v>
      </c>
      <c r="I430">
        <v>0.43000000715255698</v>
      </c>
      <c r="J430">
        <v>1.28999996185303</v>
      </c>
    </row>
    <row r="431" spans="1:10" x14ac:dyDescent="0.3">
      <c r="A431">
        <v>4388161847</v>
      </c>
      <c r="B431" s="1">
        <v>42489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5.4200000762939498</v>
      </c>
      <c r="I431">
        <v>0.88999998569488503</v>
      </c>
      <c r="J431">
        <v>0.80000001192092896</v>
      </c>
    </row>
    <row r="432" spans="1:10" x14ac:dyDescent="0.3">
      <c r="A432">
        <v>4388161847</v>
      </c>
      <c r="B432" s="1">
        <v>42490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6.9400000572204599</v>
      </c>
      <c r="I432">
        <v>2</v>
      </c>
      <c r="J432">
        <v>0.69999998807907104</v>
      </c>
    </row>
    <row r="433" spans="1:10" x14ac:dyDescent="0.3">
      <c r="A433">
        <v>4388161847</v>
      </c>
      <c r="B433" s="1">
        <v>42491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6.1999998092651403</v>
      </c>
      <c r="I433">
        <v>0.68000000715255704</v>
      </c>
      <c r="J433">
        <v>1.0099999904632599</v>
      </c>
    </row>
    <row r="434" spans="1:10" x14ac:dyDescent="0.3">
      <c r="A434">
        <v>4388161847</v>
      </c>
      <c r="B434" s="1">
        <v>42492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4.5500001907348597</v>
      </c>
      <c r="I434">
        <v>7.9999998211860698E-2</v>
      </c>
      <c r="J434">
        <v>3.7699999809265101</v>
      </c>
    </row>
    <row r="435" spans="1:10" x14ac:dyDescent="0.3">
      <c r="A435">
        <v>4388161847</v>
      </c>
      <c r="B435" s="1">
        <v>42493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7.8800001144409197</v>
      </c>
      <c r="I435">
        <v>0.77999997138977095</v>
      </c>
      <c r="J435">
        <v>1.12999999523163</v>
      </c>
    </row>
    <row r="436" spans="1:10" x14ac:dyDescent="0.3">
      <c r="A436">
        <v>4388161847</v>
      </c>
      <c r="B436" s="1">
        <v>42494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5.8000001907348597</v>
      </c>
      <c r="I436">
        <v>0.93000000715255704</v>
      </c>
      <c r="J436">
        <v>2.78999996185303</v>
      </c>
    </row>
    <row r="437" spans="1:10" x14ac:dyDescent="0.3">
      <c r="A437">
        <v>4388161847</v>
      </c>
      <c r="B437" s="1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5.0900001525878897</v>
      </c>
      <c r="I437">
        <v>1.66999995708466</v>
      </c>
      <c r="J437">
        <v>0.62999999523162797</v>
      </c>
    </row>
    <row r="438" spans="1:10" x14ac:dyDescent="0.3">
      <c r="A438">
        <v>4388161847</v>
      </c>
      <c r="B438" s="1">
        <v>42496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5.9299998283386204</v>
      </c>
      <c r="I438">
        <v>2.0899999141693102</v>
      </c>
      <c r="J438">
        <v>2.1099998950958301</v>
      </c>
    </row>
    <row r="439" spans="1:10" x14ac:dyDescent="0.3">
      <c r="A439">
        <v>4388161847</v>
      </c>
      <c r="B439" s="1">
        <v>42497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5.3299999237060502</v>
      </c>
      <c r="I439">
        <v>2.7699999809265101</v>
      </c>
      <c r="J439">
        <v>9.4499998092651403</v>
      </c>
    </row>
    <row r="440" spans="1:10" x14ac:dyDescent="0.3">
      <c r="A440">
        <v>4388161847</v>
      </c>
      <c r="B440" s="1">
        <v>42498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3.2300000190734899</v>
      </c>
      <c r="I440">
        <v>1.2599999904632599</v>
      </c>
      <c r="J440">
        <v>9.8900003433227504</v>
      </c>
    </row>
    <row r="441" spans="1:10" x14ac:dyDescent="0.3">
      <c r="A441">
        <v>4388161847</v>
      </c>
      <c r="B441" s="1">
        <v>42499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6.78999996185303</v>
      </c>
      <c r="I441">
        <v>0.730000019073486</v>
      </c>
      <c r="J441">
        <v>0.34000000357627902</v>
      </c>
    </row>
    <row r="442" spans="1:10" x14ac:dyDescent="0.3">
      <c r="A442">
        <v>4388161847</v>
      </c>
      <c r="B442" s="1">
        <v>42500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6.46000003814697</v>
      </c>
      <c r="I442">
        <v>0.64999997615814198</v>
      </c>
      <c r="J442">
        <v>0.81000000238418601</v>
      </c>
    </row>
    <row r="443" spans="1:10" x14ac:dyDescent="0.3">
      <c r="A443">
        <v>4388161847</v>
      </c>
      <c r="B443" s="1">
        <v>42501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6.5300002098083496</v>
      </c>
      <c r="I443">
        <v>0.79000002145767201</v>
      </c>
      <c r="J443">
        <v>0.52999997138977095</v>
      </c>
    </row>
    <row r="444" spans="1:10" x14ac:dyDescent="0.3">
      <c r="A444">
        <v>4388161847</v>
      </c>
      <c r="B444" s="1">
        <v>42502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2.5899999141693102</v>
      </c>
      <c r="I444">
        <v>0</v>
      </c>
      <c r="J444">
        <v>0</v>
      </c>
    </row>
    <row r="445" spans="1:10" x14ac:dyDescent="0.3">
      <c r="A445">
        <v>4445114986</v>
      </c>
      <c r="B445" s="1">
        <v>42472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2.2000000476837198</v>
      </c>
      <c r="I445">
        <v>0</v>
      </c>
      <c r="J445">
        <v>0</v>
      </c>
    </row>
    <row r="446" spans="1:10" x14ac:dyDescent="0.3">
      <c r="A446">
        <v>4445114986</v>
      </c>
      <c r="B446" s="1">
        <v>42473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1.9900000095367401</v>
      </c>
      <c r="I446">
        <v>0</v>
      </c>
      <c r="J446">
        <v>0</v>
      </c>
    </row>
    <row r="447" spans="1:10" x14ac:dyDescent="0.3">
      <c r="A447">
        <v>4445114986</v>
      </c>
      <c r="B447" s="1">
        <v>42474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2.6700000762939502</v>
      </c>
      <c r="I447">
        <v>0</v>
      </c>
      <c r="J447">
        <v>0</v>
      </c>
    </row>
    <row r="448" spans="1:10" x14ac:dyDescent="0.3">
      <c r="A448">
        <v>4445114986</v>
      </c>
      <c r="B448" s="1">
        <v>42475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4.8299999237060502</v>
      </c>
      <c r="I448">
        <v>0</v>
      </c>
      <c r="J448">
        <v>0</v>
      </c>
    </row>
    <row r="449" spans="1:10" x14ac:dyDescent="0.3">
      <c r="A449">
        <v>4445114986</v>
      </c>
      <c r="B449" s="1">
        <v>42476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2.6500000953674299</v>
      </c>
      <c r="I449">
        <v>0</v>
      </c>
      <c r="J449">
        <v>0</v>
      </c>
    </row>
    <row r="450" spans="1:10" x14ac:dyDescent="0.3">
      <c r="A450">
        <v>4445114986</v>
      </c>
      <c r="B450" s="1">
        <v>42477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1.5199999809265099</v>
      </c>
      <c r="I450">
        <v>0</v>
      </c>
      <c r="J450">
        <v>0</v>
      </c>
    </row>
    <row r="451" spans="1:10" x14ac:dyDescent="0.3">
      <c r="A451">
        <v>4445114986</v>
      </c>
      <c r="B451" s="1">
        <v>42478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1.95000004768372</v>
      </c>
      <c r="I451">
        <v>0.28999999165535001</v>
      </c>
      <c r="J451">
        <v>2</v>
      </c>
    </row>
    <row r="452" spans="1:10" x14ac:dyDescent="0.3">
      <c r="A452">
        <v>4445114986</v>
      </c>
      <c r="B452" s="1">
        <v>42479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1.3899999856948899</v>
      </c>
      <c r="I452">
        <v>0</v>
      </c>
      <c r="J452">
        <v>0</v>
      </c>
    </row>
    <row r="453" spans="1:10" x14ac:dyDescent="0.3">
      <c r="A453">
        <v>4445114986</v>
      </c>
      <c r="B453" s="1">
        <v>42480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1.3899999856948899</v>
      </c>
      <c r="I453">
        <v>0</v>
      </c>
      <c r="J453">
        <v>0</v>
      </c>
    </row>
    <row r="454" spans="1:10" x14ac:dyDescent="0.3">
      <c r="A454">
        <v>4445114986</v>
      </c>
      <c r="B454" s="1">
        <v>42481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2.53999996185303</v>
      </c>
      <c r="I454">
        <v>0</v>
      </c>
      <c r="J454">
        <v>0</v>
      </c>
    </row>
    <row r="455" spans="1:10" x14ac:dyDescent="0.3">
      <c r="A455">
        <v>4445114986</v>
      </c>
      <c r="B455" s="1">
        <v>42482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4.5799999237060502</v>
      </c>
      <c r="I455">
        <v>0</v>
      </c>
      <c r="J455">
        <v>0</v>
      </c>
    </row>
    <row r="456" spans="1:10" x14ac:dyDescent="0.3">
      <c r="A456">
        <v>4445114986</v>
      </c>
      <c r="B456" s="1">
        <v>42483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2.9300000667571999</v>
      </c>
      <c r="I456">
        <v>0</v>
      </c>
      <c r="J456">
        <v>0</v>
      </c>
    </row>
    <row r="457" spans="1:10" x14ac:dyDescent="0.3">
      <c r="A457">
        <v>4445114986</v>
      </c>
      <c r="B457" s="1">
        <v>42484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3.3599998950958301</v>
      </c>
      <c r="I457">
        <v>0</v>
      </c>
      <c r="J457">
        <v>0</v>
      </c>
    </row>
    <row r="458" spans="1:10" x14ac:dyDescent="0.3">
      <c r="A458">
        <v>4445114986</v>
      </c>
      <c r="B458" s="1">
        <v>42485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2.2699999809265101</v>
      </c>
      <c r="I458">
        <v>0</v>
      </c>
      <c r="J458">
        <v>0</v>
      </c>
    </row>
    <row r="459" spans="1:10" x14ac:dyDescent="0.3">
      <c r="A459">
        <v>4445114986</v>
      </c>
      <c r="B459" s="1">
        <v>42486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1.96000003814697</v>
      </c>
      <c r="I459">
        <v>3.9999999105930301E-2</v>
      </c>
      <c r="J459">
        <v>2.4100000858306898</v>
      </c>
    </row>
    <row r="460" spans="1:10" x14ac:dyDescent="0.3">
      <c r="A460">
        <v>4445114986</v>
      </c>
      <c r="B460" s="1">
        <v>42487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2.3800001144409202</v>
      </c>
      <c r="I460">
        <v>2.9999999329447701E-2</v>
      </c>
      <c r="J460">
        <v>2.6199998855590798</v>
      </c>
    </row>
    <row r="461" spans="1:10" x14ac:dyDescent="0.3">
      <c r="A461">
        <v>4445114986</v>
      </c>
      <c r="B461" s="1">
        <v>42488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3.0099999904632599</v>
      </c>
      <c r="I461">
        <v>0</v>
      </c>
      <c r="J461">
        <v>0</v>
      </c>
    </row>
    <row r="462" spans="1:10" x14ac:dyDescent="0.3">
      <c r="A462">
        <v>4445114986</v>
      </c>
      <c r="B462" s="1">
        <v>42489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3.1300001144409202</v>
      </c>
      <c r="I462">
        <v>0</v>
      </c>
      <c r="J462">
        <v>0</v>
      </c>
    </row>
    <row r="463" spans="1:10" x14ac:dyDescent="0.3">
      <c r="A463">
        <v>4445114986</v>
      </c>
      <c r="B463" s="1">
        <v>42490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4.1799998283386204</v>
      </c>
      <c r="I463">
        <v>0</v>
      </c>
      <c r="J463">
        <v>0</v>
      </c>
    </row>
    <row r="464" spans="1:10" x14ac:dyDescent="0.3">
      <c r="A464">
        <v>4445114986</v>
      </c>
      <c r="B464" s="1">
        <v>42491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3.5099999904632599</v>
      </c>
      <c r="I464">
        <v>0</v>
      </c>
      <c r="J464">
        <v>0</v>
      </c>
    </row>
    <row r="465" spans="1:10" x14ac:dyDescent="0.3">
      <c r="A465">
        <v>4445114986</v>
      </c>
      <c r="B465" s="1">
        <v>42492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2.3499999046325701</v>
      </c>
      <c r="I465">
        <v>0.18999999761581399</v>
      </c>
      <c r="J465">
        <v>2.21000003814697</v>
      </c>
    </row>
    <row r="466" spans="1:10" x14ac:dyDescent="0.3">
      <c r="A466">
        <v>4445114986</v>
      </c>
      <c r="B466" s="1">
        <v>42493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2.5799999237060498</v>
      </c>
      <c r="I466">
        <v>0.109999999403954</v>
      </c>
      <c r="J466">
        <v>2.4800000190734899</v>
      </c>
    </row>
    <row r="467" spans="1:10" x14ac:dyDescent="0.3">
      <c r="A467">
        <v>4445114986</v>
      </c>
      <c r="B467" s="1">
        <v>42494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1.96000003814697</v>
      </c>
      <c r="I467">
        <v>0</v>
      </c>
      <c r="J467">
        <v>0</v>
      </c>
    </row>
    <row r="468" spans="1:10" x14ac:dyDescent="0.3">
      <c r="A468">
        <v>4445114986</v>
      </c>
      <c r="B468" s="1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2.1800000667571999</v>
      </c>
      <c r="I468">
        <v>0.239999994635582</v>
      </c>
      <c r="J468">
        <v>0.119999997317791</v>
      </c>
    </row>
    <row r="469" spans="1:10" x14ac:dyDescent="0.3">
      <c r="A469">
        <v>4445114986</v>
      </c>
      <c r="B469" s="1">
        <v>42496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3.0299999713897701</v>
      </c>
      <c r="I469">
        <v>0</v>
      </c>
      <c r="J469">
        <v>0</v>
      </c>
    </row>
    <row r="470" spans="1:10" x14ac:dyDescent="0.3">
      <c r="A470">
        <v>4445114986</v>
      </c>
      <c r="B470" s="1">
        <v>42497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0.18999999761581399</v>
      </c>
      <c r="J470">
        <v>2.1300001144409202</v>
      </c>
    </row>
    <row r="471" spans="1:10" x14ac:dyDescent="0.3">
      <c r="A471">
        <v>4445114986</v>
      </c>
      <c r="B471" s="1">
        <v>42498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4.6500000953674299</v>
      </c>
      <c r="I471">
        <v>0.25</v>
      </c>
      <c r="J471">
        <v>0</v>
      </c>
    </row>
    <row r="472" spans="1:10" x14ac:dyDescent="0.3">
      <c r="A472">
        <v>4445114986</v>
      </c>
      <c r="B472" s="1">
        <v>42499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3.53999996185303</v>
      </c>
      <c r="I472">
        <v>0</v>
      </c>
      <c r="J472">
        <v>0</v>
      </c>
    </row>
    <row r="473" spans="1:10" x14ac:dyDescent="0.3">
      <c r="A473">
        <v>4445114986</v>
      </c>
      <c r="B473" s="1">
        <v>42500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2.6300001144409202</v>
      </c>
      <c r="I473">
        <v>0</v>
      </c>
      <c r="J473">
        <v>0</v>
      </c>
    </row>
    <row r="474" spans="1:10" x14ac:dyDescent="0.3">
      <c r="A474">
        <v>4445114986</v>
      </c>
      <c r="B474" s="1">
        <v>42501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2.8599998950958301</v>
      </c>
      <c r="I474">
        <v>1</v>
      </c>
      <c r="J474">
        <v>2.25</v>
      </c>
    </row>
    <row r="475" spans="1:10" x14ac:dyDescent="0.3">
      <c r="A475">
        <v>4445114986</v>
      </c>
      <c r="B475" s="1">
        <v>42502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0.519999980926514</v>
      </c>
      <c r="I475">
        <v>0</v>
      </c>
      <c r="J475">
        <v>0</v>
      </c>
    </row>
    <row r="476" spans="1:10" x14ac:dyDescent="0.3">
      <c r="A476">
        <v>4558609924</v>
      </c>
      <c r="B476" s="1">
        <v>42472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3.3900001049041699</v>
      </c>
      <c r="I476">
        <v>0</v>
      </c>
      <c r="J476">
        <v>0</v>
      </c>
    </row>
    <row r="477" spans="1:10" x14ac:dyDescent="0.3">
      <c r="A477">
        <v>4558609924</v>
      </c>
      <c r="B477" s="1">
        <v>42473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1.6100000143051101</v>
      </c>
      <c r="I477">
        <v>0.43999999761581399</v>
      </c>
      <c r="J477">
        <v>1.2400000095367401</v>
      </c>
    </row>
    <row r="478" spans="1:10" x14ac:dyDescent="0.3">
      <c r="A478">
        <v>4558609924</v>
      </c>
      <c r="B478" s="1">
        <v>42474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4.4899997711181596</v>
      </c>
      <c r="I478">
        <v>0</v>
      </c>
      <c r="J478">
        <v>0</v>
      </c>
    </row>
    <row r="479" spans="1:10" x14ac:dyDescent="0.3">
      <c r="A479">
        <v>4558609924</v>
      </c>
      <c r="B479" s="1">
        <v>42475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3.7300000190734899</v>
      </c>
      <c r="I479">
        <v>0.83999997377395597</v>
      </c>
      <c r="J479">
        <v>0.58999997377395597</v>
      </c>
    </row>
    <row r="480" spans="1:10" x14ac:dyDescent="0.3">
      <c r="A480">
        <v>4558609924</v>
      </c>
      <c r="B480" s="1">
        <v>42476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0.55000001192092896</v>
      </c>
    </row>
    <row r="481" spans="1:10" x14ac:dyDescent="0.3">
      <c r="A481">
        <v>4558609924</v>
      </c>
      <c r="B481" s="1">
        <v>42477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4.71000003814697</v>
      </c>
      <c r="I481">
        <v>1.1399999856948899</v>
      </c>
      <c r="J481">
        <v>0.55000001192092896</v>
      </c>
    </row>
    <row r="482" spans="1:10" x14ac:dyDescent="0.3">
      <c r="A482">
        <v>4558609924</v>
      </c>
      <c r="B482" s="1">
        <v>42478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0.93000000715255704</v>
      </c>
      <c r="J482">
        <v>0.980000019073486</v>
      </c>
    </row>
    <row r="483" spans="1:10" x14ac:dyDescent="0.3">
      <c r="A483">
        <v>4558609924</v>
      </c>
      <c r="B483" s="1">
        <v>42479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3.1600000858306898</v>
      </c>
      <c r="I483">
        <v>0.36000001430511502</v>
      </c>
      <c r="J483">
        <v>5.0000000745058101E-2</v>
      </c>
    </row>
    <row r="484" spans="1:10" x14ac:dyDescent="0.3">
      <c r="A484">
        <v>4558609924</v>
      </c>
      <c r="B484" s="1">
        <v>42480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3.1700000762939502</v>
      </c>
      <c r="I484">
        <v>0</v>
      </c>
      <c r="J484">
        <v>0</v>
      </c>
    </row>
    <row r="485" spans="1:10" x14ac:dyDescent="0.3">
      <c r="A485">
        <v>4558609924</v>
      </c>
      <c r="B485" s="1">
        <v>42481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7.6999998092651403</v>
      </c>
      <c r="I485">
        <v>0.97000002861022905</v>
      </c>
      <c r="J485">
        <v>0.41999998688697798</v>
      </c>
    </row>
    <row r="486" spans="1:10" x14ac:dyDescent="0.3">
      <c r="A486">
        <v>4558609924</v>
      </c>
      <c r="B486" s="1">
        <v>42482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3.4700000286102299</v>
      </c>
      <c r="I486">
        <v>1.5</v>
      </c>
      <c r="J486">
        <v>1.37000000476837</v>
      </c>
    </row>
    <row r="487" spans="1:10" x14ac:dyDescent="0.3">
      <c r="A487">
        <v>4558609924</v>
      </c>
      <c r="B487" s="1">
        <v>42483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4.0100002288818404</v>
      </c>
      <c r="I487">
        <v>0.20000000298023199</v>
      </c>
      <c r="J487">
        <v>0.34000000357627902</v>
      </c>
    </row>
    <row r="488" spans="1:10" x14ac:dyDescent="0.3">
      <c r="A488">
        <v>4558609924</v>
      </c>
      <c r="B488" s="1">
        <v>42484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5.6500000953674299</v>
      </c>
      <c r="I488">
        <v>0</v>
      </c>
      <c r="J488">
        <v>0</v>
      </c>
    </row>
    <row r="489" spans="1:10" x14ac:dyDescent="0.3">
      <c r="A489">
        <v>4558609924</v>
      </c>
      <c r="B489" s="1">
        <v>42485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4.5100002288818404</v>
      </c>
      <c r="I489">
        <v>0.25</v>
      </c>
      <c r="J489">
        <v>0.58999997377395597</v>
      </c>
    </row>
    <row r="490" spans="1:10" x14ac:dyDescent="0.3">
      <c r="A490">
        <v>4558609924</v>
      </c>
      <c r="B490" s="1">
        <v>42486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3.5899999141693102</v>
      </c>
      <c r="I490">
        <v>2.0299999713897701</v>
      </c>
      <c r="J490">
        <v>0.43000000715255698</v>
      </c>
    </row>
    <row r="491" spans="1:10" x14ac:dyDescent="0.3">
      <c r="A491">
        <v>4558609924</v>
      </c>
      <c r="B491" s="1">
        <v>42487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3.46000003814697</v>
      </c>
      <c r="I491">
        <v>0.88999998569488503</v>
      </c>
      <c r="J491">
        <v>1.96000003814697</v>
      </c>
    </row>
    <row r="492" spans="1:10" x14ac:dyDescent="0.3">
      <c r="A492">
        <v>4558609924</v>
      </c>
      <c r="B492" s="1">
        <v>42488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5.9499998092651403</v>
      </c>
      <c r="I492">
        <v>0.270000010728836</v>
      </c>
      <c r="J492">
        <v>1.9999999552965199E-2</v>
      </c>
    </row>
    <row r="493" spans="1:10" x14ac:dyDescent="0.3">
      <c r="A493">
        <v>4558609924</v>
      </c>
      <c r="B493" s="1">
        <v>42489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2.3099999427795401</v>
      </c>
      <c r="I493">
        <v>1.8500000238418599</v>
      </c>
      <c r="J493">
        <v>1.0199999809265099</v>
      </c>
    </row>
    <row r="494" spans="1:10" x14ac:dyDescent="0.3">
      <c r="A494">
        <v>4558609924</v>
      </c>
      <c r="B494" s="1">
        <v>42490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4.46000003814697</v>
      </c>
      <c r="I494">
        <v>1.8899999856948899</v>
      </c>
      <c r="J494">
        <v>0.46999999880790699</v>
      </c>
    </row>
    <row r="495" spans="1:10" x14ac:dyDescent="0.3">
      <c r="A495">
        <v>4558609924</v>
      </c>
      <c r="B495" s="1">
        <v>42491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2.2699999809265101</v>
      </c>
      <c r="I495">
        <v>0</v>
      </c>
      <c r="J495">
        <v>0</v>
      </c>
    </row>
    <row r="496" spans="1:10" x14ac:dyDescent="0.3">
      <c r="A496">
        <v>4558609924</v>
      </c>
      <c r="B496" s="1">
        <v>42492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5.2199997901916504</v>
      </c>
      <c r="I496">
        <v>0</v>
      </c>
      <c r="J496">
        <v>0</v>
      </c>
    </row>
    <row r="497" spans="1:10" x14ac:dyDescent="0.3">
      <c r="A497">
        <v>4558609924</v>
      </c>
      <c r="B497" s="1">
        <v>42493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2.5999999046325701</v>
      </c>
      <c r="I497">
        <v>0.28000000119209301</v>
      </c>
      <c r="J497">
        <v>0.60000002384185802</v>
      </c>
    </row>
    <row r="498" spans="1:10" x14ac:dyDescent="0.3">
      <c r="A498">
        <v>4558609924</v>
      </c>
      <c r="B498" s="1">
        <v>42494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3.46000003814697</v>
      </c>
      <c r="I498">
        <v>0</v>
      </c>
      <c r="J498">
        <v>0</v>
      </c>
    </row>
    <row r="499" spans="1:10" x14ac:dyDescent="0.3">
      <c r="A499">
        <v>4558609924</v>
      </c>
      <c r="B499" s="1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5.5100002288818404</v>
      </c>
      <c r="I499">
        <v>0.5</v>
      </c>
      <c r="J499">
        <v>1.0099999904632599</v>
      </c>
    </row>
    <row r="500" spans="1:10" x14ac:dyDescent="0.3">
      <c r="A500">
        <v>4558609924</v>
      </c>
      <c r="B500" s="1">
        <v>42496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2.4800000190734899</v>
      </c>
      <c r="I500">
        <v>0</v>
      </c>
      <c r="J500">
        <v>0</v>
      </c>
    </row>
    <row r="501" spans="1:10" x14ac:dyDescent="0.3">
      <c r="A501">
        <v>4558609924</v>
      </c>
      <c r="B501" s="1">
        <v>42497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2.8299999237060498</v>
      </c>
      <c r="I501">
        <v>1</v>
      </c>
      <c r="J501">
        <v>1.6100000143051101</v>
      </c>
    </row>
    <row r="502" spans="1:10" x14ac:dyDescent="0.3">
      <c r="A502">
        <v>4558609924</v>
      </c>
      <c r="B502" s="1">
        <v>42498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2.0199999809265101</v>
      </c>
      <c r="I502">
        <v>0.5</v>
      </c>
      <c r="J502">
        <v>1.79999995231628</v>
      </c>
    </row>
    <row r="503" spans="1:10" x14ac:dyDescent="0.3">
      <c r="A503">
        <v>4558609924</v>
      </c>
      <c r="B503" s="1">
        <v>42499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5.5199999809265101</v>
      </c>
      <c r="I503">
        <v>1.62000000476837</v>
      </c>
      <c r="J503">
        <v>0.43000000715255698</v>
      </c>
    </row>
    <row r="504" spans="1:10" x14ac:dyDescent="0.3">
      <c r="A504">
        <v>4558609924</v>
      </c>
      <c r="B504" s="1">
        <v>42500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2.3900001049041699</v>
      </c>
      <c r="I504">
        <v>1.12000000476837</v>
      </c>
      <c r="J504">
        <v>0.74000000953674305</v>
      </c>
    </row>
    <row r="505" spans="1:10" x14ac:dyDescent="0.3">
      <c r="A505">
        <v>4558609924</v>
      </c>
      <c r="B505" s="1">
        <v>42501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3.9400000572204599</v>
      </c>
      <c r="I505">
        <v>1.8200000524520901</v>
      </c>
      <c r="J505">
        <v>0.259999990463257</v>
      </c>
    </row>
    <row r="506" spans="1:10" x14ac:dyDescent="0.3">
      <c r="A506">
        <v>4558609924</v>
      </c>
      <c r="B506" s="1">
        <v>42502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4.1700000762939498</v>
      </c>
      <c r="I506">
        <v>0</v>
      </c>
      <c r="J506">
        <v>0</v>
      </c>
    </row>
    <row r="507" spans="1:10" x14ac:dyDescent="0.3">
      <c r="A507">
        <v>4702921684</v>
      </c>
      <c r="B507" s="1">
        <v>42472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5.8499999046325701</v>
      </c>
      <c r="I507">
        <v>0</v>
      </c>
      <c r="J507">
        <v>0</v>
      </c>
    </row>
    <row r="508" spans="1:10" x14ac:dyDescent="0.3">
      <c r="A508">
        <v>4702921684</v>
      </c>
      <c r="B508" s="1">
        <v>42473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5.5799999237060502</v>
      </c>
      <c r="I508">
        <v>0</v>
      </c>
      <c r="J508">
        <v>0</v>
      </c>
    </row>
    <row r="509" spans="1:10" x14ac:dyDescent="0.3">
      <c r="A509">
        <v>4702921684</v>
      </c>
      <c r="B509" s="1">
        <v>42474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6.3699998855590803</v>
      </c>
      <c r="I509">
        <v>0</v>
      </c>
      <c r="J509">
        <v>0</v>
      </c>
    </row>
    <row r="510" spans="1:10" x14ac:dyDescent="0.3">
      <c r="A510">
        <v>4702921684</v>
      </c>
      <c r="B510" s="1">
        <v>42475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4.78999996185303</v>
      </c>
      <c r="I510">
        <v>0.41999998688697798</v>
      </c>
      <c r="J510">
        <v>7.0000000298023196E-2</v>
      </c>
    </row>
    <row r="511" spans="1:10" x14ac:dyDescent="0.3">
      <c r="A511">
        <v>4702921684</v>
      </c>
      <c r="B511" s="1">
        <v>42476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7.53999996185303</v>
      </c>
      <c r="I511">
        <v>1.25</v>
      </c>
      <c r="J511">
        <v>0.239999994635582</v>
      </c>
    </row>
    <row r="512" spans="1:10" x14ac:dyDescent="0.3">
      <c r="A512">
        <v>4702921684</v>
      </c>
      <c r="B512" s="1">
        <v>42477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5.8800001144409197</v>
      </c>
      <c r="I512">
        <v>3.46000003814697</v>
      </c>
      <c r="J512">
        <v>0.95999997854232799</v>
      </c>
    </row>
    <row r="513" spans="1:10" x14ac:dyDescent="0.3">
      <c r="A513">
        <v>4702921684</v>
      </c>
      <c r="B513" s="1">
        <v>42478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4.0700001716613796</v>
      </c>
      <c r="I513">
        <v>1.4900000095367401</v>
      </c>
      <c r="J513">
        <v>1.8200000524520901</v>
      </c>
    </row>
    <row r="514" spans="1:10" x14ac:dyDescent="0.3">
      <c r="A514">
        <v>4702921684</v>
      </c>
      <c r="B514" s="1">
        <v>42479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4.1900000572204599</v>
      </c>
      <c r="I514">
        <v>0.37000000476837203</v>
      </c>
      <c r="J514">
        <v>0.87999999523162797</v>
      </c>
    </row>
    <row r="515" spans="1:10" x14ac:dyDescent="0.3">
      <c r="A515">
        <v>4702921684</v>
      </c>
      <c r="B515" s="1">
        <v>42480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5.7300000190734899</v>
      </c>
      <c r="I515">
        <v>1.2300000190734901</v>
      </c>
      <c r="J515">
        <v>0.15999999642372101</v>
      </c>
    </row>
    <row r="516" spans="1:10" x14ac:dyDescent="0.3">
      <c r="A516">
        <v>4702921684</v>
      </c>
      <c r="B516" s="1">
        <v>42481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2.9400000572204599</v>
      </c>
      <c r="I516">
        <v>2.0499999523162802</v>
      </c>
      <c r="J516">
        <v>0.31000000238418601</v>
      </c>
    </row>
    <row r="517" spans="1:10" x14ac:dyDescent="0.3">
      <c r="A517">
        <v>4702921684</v>
      </c>
      <c r="B517" s="1">
        <v>42482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1.3500000238418599</v>
      </c>
      <c r="I517">
        <v>0</v>
      </c>
      <c r="J517">
        <v>0</v>
      </c>
    </row>
    <row r="518" spans="1:10" x14ac:dyDescent="0.3">
      <c r="A518">
        <v>4702921684</v>
      </c>
      <c r="B518" s="1">
        <v>42483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8.2700004577636701</v>
      </c>
      <c r="I518">
        <v>3.2400000095367401</v>
      </c>
      <c r="J518">
        <v>0.75999999046325695</v>
      </c>
    </row>
    <row r="519" spans="1:10" x14ac:dyDescent="0.3">
      <c r="A519">
        <v>4702921684</v>
      </c>
      <c r="B519" s="1">
        <v>42484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5.8800001144409197</v>
      </c>
      <c r="I519">
        <v>5.1199998855590803</v>
      </c>
      <c r="J519">
        <v>1.20000004768372</v>
      </c>
    </row>
    <row r="520" spans="1:10" x14ac:dyDescent="0.3">
      <c r="A520">
        <v>4702921684</v>
      </c>
      <c r="B520" s="1">
        <v>42485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6.1100001335143999</v>
      </c>
      <c r="I520">
        <v>0.81999999284744296</v>
      </c>
      <c r="J520">
        <v>0.490000009536743</v>
      </c>
    </row>
    <row r="521" spans="1:10" x14ac:dyDescent="0.3">
      <c r="A521">
        <v>4702921684</v>
      </c>
      <c r="B521" s="1">
        <v>42486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4.53999996185303</v>
      </c>
      <c r="I521">
        <v>0.34999999403953602</v>
      </c>
      <c r="J521">
        <v>7.0000000298023196E-2</v>
      </c>
    </row>
    <row r="522" spans="1:10" x14ac:dyDescent="0.3">
      <c r="A522">
        <v>4702921684</v>
      </c>
      <c r="B522" s="1">
        <v>42487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4.7800002098083496</v>
      </c>
      <c r="I522">
        <v>0.80000001192092896</v>
      </c>
      <c r="J522">
        <v>9.00000035762787E-2</v>
      </c>
    </row>
    <row r="523" spans="1:10" x14ac:dyDescent="0.3">
      <c r="A523">
        <v>4702921684</v>
      </c>
      <c r="B523" s="1">
        <v>42488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5.7699999809265101</v>
      </c>
      <c r="I523">
        <v>0.41999998688697798</v>
      </c>
      <c r="J523">
        <v>1.12999999523163</v>
      </c>
    </row>
    <row r="524" spans="1:10" x14ac:dyDescent="0.3">
      <c r="A524">
        <v>4702921684</v>
      </c>
      <c r="B524" s="1">
        <v>42489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6.0700001716613796</v>
      </c>
      <c r="I524">
        <v>0.92000001668930098</v>
      </c>
      <c r="J524">
        <v>1.0599999427795399</v>
      </c>
    </row>
    <row r="525" spans="1:10" x14ac:dyDescent="0.3">
      <c r="A525">
        <v>4702921684</v>
      </c>
      <c r="B525" s="1">
        <v>42490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5.8800001144409197</v>
      </c>
      <c r="I525">
        <v>2.0299999713897701</v>
      </c>
      <c r="J525">
        <v>0.31999999284744302</v>
      </c>
    </row>
    <row r="526" spans="1:10" x14ac:dyDescent="0.3">
      <c r="A526">
        <v>4702921684</v>
      </c>
      <c r="B526" s="1">
        <v>42491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4702921684</v>
      </c>
      <c r="B527" s="1">
        <v>42492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3.7599999904632599</v>
      </c>
      <c r="I527">
        <v>1.7400000095367401</v>
      </c>
      <c r="J527">
        <v>0.37999999523162797</v>
      </c>
    </row>
    <row r="528" spans="1:10" x14ac:dyDescent="0.3">
      <c r="A528">
        <v>4702921684</v>
      </c>
      <c r="B528" s="1">
        <v>42493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7.6700000762939498</v>
      </c>
      <c r="I528">
        <v>0</v>
      </c>
      <c r="J528">
        <v>0</v>
      </c>
    </row>
    <row r="529" spans="1:10" x14ac:dyDescent="0.3">
      <c r="A529">
        <v>4702921684</v>
      </c>
      <c r="B529" s="1">
        <v>42494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5.53999996185303</v>
      </c>
      <c r="I529">
        <v>0.730000019073486</v>
      </c>
      <c r="J529">
        <v>0.34000000357627902</v>
      </c>
    </row>
    <row r="530" spans="1:10" x14ac:dyDescent="0.3">
      <c r="A530">
        <v>4702921684</v>
      </c>
      <c r="B530" s="1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6.0900001525878897</v>
      </c>
      <c r="I530">
        <v>0.21999999880790699</v>
      </c>
      <c r="J530">
        <v>0.67000001668930098</v>
      </c>
    </row>
    <row r="531" spans="1:10" x14ac:dyDescent="0.3">
      <c r="A531">
        <v>4702921684</v>
      </c>
      <c r="B531" s="1">
        <v>42496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4.8699998855590803</v>
      </c>
      <c r="I531">
        <v>0.66000002622604403</v>
      </c>
      <c r="J531">
        <v>7.9999998211860698E-2</v>
      </c>
    </row>
    <row r="532" spans="1:10" x14ac:dyDescent="0.3">
      <c r="A532">
        <v>4702921684</v>
      </c>
      <c r="B532" s="1">
        <v>42497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8.9700002670288104</v>
      </c>
      <c r="I532">
        <v>2.3099999427795401</v>
      </c>
      <c r="J532">
        <v>0.37000000476837203</v>
      </c>
    </row>
    <row r="533" spans="1:10" x14ac:dyDescent="0.3">
      <c r="A533">
        <v>4702921684</v>
      </c>
      <c r="B533" s="1">
        <v>42498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3.53999996185303</v>
      </c>
      <c r="I533">
        <v>6.21000003814697</v>
      </c>
      <c r="J533">
        <v>0.68000000715255704</v>
      </c>
    </row>
    <row r="534" spans="1:10" x14ac:dyDescent="0.3">
      <c r="A534">
        <v>4702921684</v>
      </c>
      <c r="B534" s="1">
        <v>42499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6.0999999046325701</v>
      </c>
      <c r="I534">
        <v>0.56999999284744296</v>
      </c>
      <c r="J534">
        <v>0</v>
      </c>
    </row>
    <row r="535" spans="1:10" x14ac:dyDescent="0.3">
      <c r="A535">
        <v>4702921684</v>
      </c>
      <c r="B535" s="1">
        <v>42500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6.6500000953674299</v>
      </c>
      <c r="I535">
        <v>1.87999999523163</v>
      </c>
      <c r="J535">
        <v>7.9999998211860698E-2</v>
      </c>
    </row>
    <row r="536" spans="1:10" x14ac:dyDescent="0.3">
      <c r="A536">
        <v>4702921684</v>
      </c>
      <c r="B536" s="1">
        <v>42501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4.9800000190734899</v>
      </c>
      <c r="I536">
        <v>2.1600000858306898</v>
      </c>
      <c r="J536">
        <v>0.77999997138977095</v>
      </c>
    </row>
    <row r="537" spans="1:10" x14ac:dyDescent="0.3">
      <c r="A537">
        <v>4702921684</v>
      </c>
      <c r="B537" s="1">
        <v>42502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2.2300000190734899</v>
      </c>
      <c r="I537">
        <v>0</v>
      </c>
      <c r="J537">
        <v>0</v>
      </c>
    </row>
    <row r="538" spans="1:10" x14ac:dyDescent="0.3">
      <c r="A538">
        <v>5553957443</v>
      </c>
      <c r="B538" s="1">
        <v>42472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5.4099998474121103</v>
      </c>
      <c r="I538">
        <v>0.79000002145767201</v>
      </c>
      <c r="J538">
        <v>1.37000000476837</v>
      </c>
    </row>
    <row r="539" spans="1:10" x14ac:dyDescent="0.3">
      <c r="A539">
        <v>5553957443</v>
      </c>
      <c r="B539" s="1">
        <v>42473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3.1600000858306898</v>
      </c>
      <c r="I539">
        <v>0</v>
      </c>
      <c r="J539">
        <v>0</v>
      </c>
    </row>
    <row r="540" spans="1:10" x14ac:dyDescent="0.3">
      <c r="A540">
        <v>5553957443</v>
      </c>
      <c r="B540" s="1">
        <v>42474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4.6700000762939498</v>
      </c>
      <c r="I540">
        <v>2.4500000476837198</v>
      </c>
      <c r="J540">
        <v>4</v>
      </c>
    </row>
    <row r="541" spans="1:10" x14ac:dyDescent="0.3">
      <c r="A541">
        <v>5553957443</v>
      </c>
      <c r="B541" s="1">
        <v>42475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4.71000003814697</v>
      </c>
      <c r="I541">
        <v>1.9800000190734901</v>
      </c>
      <c r="J541">
        <v>4.1599998474121103</v>
      </c>
    </row>
    <row r="542" spans="1:10" x14ac:dyDescent="0.3">
      <c r="A542">
        <v>5553957443</v>
      </c>
      <c r="B542" s="1">
        <v>42476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3.7699999809265101</v>
      </c>
      <c r="I542">
        <v>0</v>
      </c>
      <c r="J542">
        <v>0</v>
      </c>
    </row>
    <row r="543" spans="1:10" x14ac:dyDescent="0.3">
      <c r="A543">
        <v>5553957443</v>
      </c>
      <c r="B543" s="1">
        <v>42477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0.43000000715255698</v>
      </c>
      <c r="I543">
        <v>0</v>
      </c>
      <c r="J543">
        <v>0</v>
      </c>
    </row>
    <row r="544" spans="1:10" x14ac:dyDescent="0.3">
      <c r="A544">
        <v>5553957443</v>
      </c>
      <c r="B544" s="1">
        <v>42478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2.4300000667571999</v>
      </c>
      <c r="I544">
        <v>0</v>
      </c>
      <c r="J544">
        <v>0</v>
      </c>
    </row>
    <row r="545" spans="1:10" x14ac:dyDescent="0.3">
      <c r="A545">
        <v>5553957443</v>
      </c>
      <c r="B545" s="1">
        <v>42479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4.1799998283386204</v>
      </c>
      <c r="I545">
        <v>1.6599999666214</v>
      </c>
      <c r="J545">
        <v>4.2800002098083496</v>
      </c>
    </row>
    <row r="546" spans="1:10" x14ac:dyDescent="0.3">
      <c r="A546">
        <v>5553957443</v>
      </c>
      <c r="B546" s="1">
        <v>42480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1.7699999809265099</v>
      </c>
      <c r="I546">
        <v>0</v>
      </c>
      <c r="J546">
        <v>0</v>
      </c>
    </row>
    <row r="547" spans="1:10" x14ac:dyDescent="0.3">
      <c r="A547">
        <v>5553957443</v>
      </c>
      <c r="B547" s="1">
        <v>42481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2.96000003814697</v>
      </c>
      <c r="I547">
        <v>2.1600000858306898</v>
      </c>
      <c r="J547">
        <v>2.9500000476837198</v>
      </c>
    </row>
    <row r="548" spans="1:10" x14ac:dyDescent="0.3">
      <c r="A548">
        <v>5553957443</v>
      </c>
      <c r="B548" s="1">
        <v>42482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5.5999999046325701</v>
      </c>
      <c r="I548">
        <v>0.62999999523162797</v>
      </c>
      <c r="J548">
        <v>1.37999999523163</v>
      </c>
    </row>
    <row r="549" spans="1:10" x14ac:dyDescent="0.3">
      <c r="A549">
        <v>5553957443</v>
      </c>
      <c r="B549" s="1">
        <v>42483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2.6800000667571999</v>
      </c>
      <c r="I549">
        <v>0</v>
      </c>
      <c r="J549">
        <v>0</v>
      </c>
    </row>
    <row r="550" spans="1:10" x14ac:dyDescent="0.3">
      <c r="A550">
        <v>5553957443</v>
      </c>
      <c r="B550" s="1">
        <v>42484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1.1799999475479099</v>
      </c>
      <c r="I550">
        <v>0</v>
      </c>
      <c r="J550">
        <v>0</v>
      </c>
    </row>
    <row r="551" spans="1:10" x14ac:dyDescent="0.3">
      <c r="A551">
        <v>5553957443</v>
      </c>
      <c r="B551" s="1">
        <v>42485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3.6900000572204599</v>
      </c>
      <c r="I551">
        <v>0.56999999284744296</v>
      </c>
      <c r="J551">
        <v>2.9300000667571999</v>
      </c>
    </row>
    <row r="552" spans="1:10" x14ac:dyDescent="0.3">
      <c r="A552">
        <v>5553957443</v>
      </c>
      <c r="B552" s="1">
        <v>42486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4.46000003814697</v>
      </c>
      <c r="I552">
        <v>0.93000000715255704</v>
      </c>
      <c r="J552">
        <v>2.3699998855590798</v>
      </c>
    </row>
    <row r="553" spans="1:10" x14ac:dyDescent="0.3">
      <c r="A553">
        <v>5553957443</v>
      </c>
      <c r="B553" s="1">
        <v>42487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4.7399997711181596</v>
      </c>
      <c r="I553">
        <v>1</v>
      </c>
      <c r="J553">
        <v>1.1399999856948899</v>
      </c>
    </row>
    <row r="554" spans="1:10" x14ac:dyDescent="0.3">
      <c r="A554">
        <v>5553957443</v>
      </c>
      <c r="B554" s="1">
        <v>42488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3.1700000762939502</v>
      </c>
      <c r="I554">
        <v>0.75</v>
      </c>
      <c r="J554">
        <v>3.71000003814697</v>
      </c>
    </row>
    <row r="555" spans="1:10" x14ac:dyDescent="0.3">
      <c r="A555">
        <v>5553957443</v>
      </c>
      <c r="B555" s="1">
        <v>42489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4.9099998474121103</v>
      </c>
      <c r="I555">
        <v>0.63999998569488503</v>
      </c>
      <c r="J555">
        <v>2.78999996185303</v>
      </c>
    </row>
    <row r="556" spans="1:10" x14ac:dyDescent="0.3">
      <c r="A556">
        <v>5553957443</v>
      </c>
      <c r="B556" s="1">
        <v>42490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0.77999997138977095</v>
      </c>
      <c r="I556">
        <v>0</v>
      </c>
      <c r="J556">
        <v>0</v>
      </c>
    </row>
    <row r="557" spans="1:10" x14ac:dyDescent="0.3">
      <c r="A557">
        <v>5553957443</v>
      </c>
      <c r="B557" s="1">
        <v>42491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3.3699998855590798</v>
      </c>
      <c r="I557">
        <v>0</v>
      </c>
      <c r="J557">
        <v>0</v>
      </c>
    </row>
    <row r="558" spans="1:10" x14ac:dyDescent="0.3">
      <c r="A558">
        <v>5553957443</v>
      </c>
      <c r="B558" s="1">
        <v>42492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4.9000000953674299</v>
      </c>
      <c r="I558">
        <v>0.40999999642372098</v>
      </c>
      <c r="J558">
        <v>1.0599999427795399</v>
      </c>
    </row>
    <row r="559" spans="1:10" x14ac:dyDescent="0.3">
      <c r="A559">
        <v>5553957443</v>
      </c>
      <c r="B559" s="1">
        <v>42493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5.6799998283386204</v>
      </c>
      <c r="I559">
        <v>1.20000004768372</v>
      </c>
      <c r="J559">
        <v>1.5</v>
      </c>
    </row>
    <row r="560" spans="1:10" x14ac:dyDescent="0.3">
      <c r="A560">
        <v>5553957443</v>
      </c>
      <c r="B560" s="1">
        <v>42494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2.7699999809265101</v>
      </c>
      <c r="I560">
        <v>0</v>
      </c>
      <c r="J560">
        <v>0</v>
      </c>
    </row>
    <row r="561" spans="1:10" x14ac:dyDescent="0.3">
      <c r="A561">
        <v>5553957443</v>
      </c>
      <c r="B561" s="1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4.4299998283386204</v>
      </c>
      <c r="I561">
        <v>1.6599999666214</v>
      </c>
      <c r="J561">
        <v>3.4300000667571999</v>
      </c>
    </row>
    <row r="562" spans="1:10" x14ac:dyDescent="0.3">
      <c r="A562">
        <v>5553957443</v>
      </c>
      <c r="B562" s="1">
        <v>42496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4.2300000190734899</v>
      </c>
      <c r="I562">
        <v>0.54000002145767201</v>
      </c>
      <c r="J562">
        <v>1.5199999809265099</v>
      </c>
    </row>
    <row r="563" spans="1:10" x14ac:dyDescent="0.3">
      <c r="A563">
        <v>5553957443</v>
      </c>
      <c r="B563" s="1">
        <v>42497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1.2200000286102299</v>
      </c>
      <c r="I563">
        <v>0</v>
      </c>
      <c r="J563">
        <v>0</v>
      </c>
    </row>
    <row r="564" spans="1:10" x14ac:dyDescent="0.3">
      <c r="A564">
        <v>5553957443</v>
      </c>
      <c r="B564" s="1">
        <v>42498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3.2999999523162802</v>
      </c>
      <c r="I564">
        <v>0.46999999880790699</v>
      </c>
      <c r="J564">
        <v>0.21999999880790699</v>
      </c>
    </row>
    <row r="565" spans="1:10" x14ac:dyDescent="0.3">
      <c r="A565">
        <v>5553957443</v>
      </c>
      <c r="B565" s="1">
        <v>42499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4.5599999427795401</v>
      </c>
      <c r="I565">
        <v>0.88999998569488503</v>
      </c>
      <c r="J565">
        <v>2.1300001144409202</v>
      </c>
    </row>
    <row r="566" spans="1:10" x14ac:dyDescent="0.3">
      <c r="A566">
        <v>5553957443</v>
      </c>
      <c r="B566" s="1">
        <v>42500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5.1999998092651403</v>
      </c>
      <c r="I566">
        <v>1.6100000143051101</v>
      </c>
      <c r="J566">
        <v>3.8699998855590798</v>
      </c>
    </row>
    <row r="567" spans="1:10" x14ac:dyDescent="0.3">
      <c r="A567">
        <v>5553957443</v>
      </c>
      <c r="B567" s="1">
        <v>42501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3.2200000286102299</v>
      </c>
      <c r="I567">
        <v>0</v>
      </c>
      <c r="J567">
        <v>0</v>
      </c>
    </row>
    <row r="568" spans="1:10" x14ac:dyDescent="0.3">
      <c r="A568">
        <v>5553957443</v>
      </c>
      <c r="B568" s="1">
        <v>42502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1.0599999427795399</v>
      </c>
      <c r="I568">
        <v>0.40000000596046398</v>
      </c>
      <c r="J568">
        <v>0.57999998331069902</v>
      </c>
    </row>
    <row r="569" spans="1:10" x14ac:dyDescent="0.3">
      <c r="A569">
        <v>5577150313</v>
      </c>
      <c r="B569" s="1">
        <v>42472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2.0999999046325701</v>
      </c>
      <c r="I569">
        <v>0.37999999523162797</v>
      </c>
      <c r="J569">
        <v>3.5999999046325701</v>
      </c>
    </row>
    <row r="570" spans="1:10" x14ac:dyDescent="0.3">
      <c r="A570">
        <v>5577150313</v>
      </c>
      <c r="B570" s="1">
        <v>42473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0.21999999880790699</v>
      </c>
      <c r="J570">
        <v>0.31999999284744302</v>
      </c>
    </row>
    <row r="571" spans="1:10" x14ac:dyDescent="0.3">
      <c r="A571">
        <v>5577150313</v>
      </c>
      <c r="B571" s="1">
        <v>42474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2.7799999713897701</v>
      </c>
      <c r="I571">
        <v>0.31000000238418601</v>
      </c>
      <c r="J571">
        <v>3.3299999237060498</v>
      </c>
    </row>
    <row r="572" spans="1:10" x14ac:dyDescent="0.3">
      <c r="A572">
        <v>5577150313</v>
      </c>
      <c r="B572" s="1">
        <v>42475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3.5599999427795401</v>
      </c>
      <c r="I572">
        <v>1.6000000238418599</v>
      </c>
      <c r="J572">
        <v>3.9200000762939502</v>
      </c>
    </row>
    <row r="573" spans="1:10" x14ac:dyDescent="0.3">
      <c r="A573">
        <v>5577150313</v>
      </c>
      <c r="B573" s="1">
        <v>42476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2.7300000190734899</v>
      </c>
      <c r="I573">
        <v>1.2799999713897701</v>
      </c>
      <c r="J573">
        <v>6.6399998664856001</v>
      </c>
    </row>
    <row r="574" spans="1:10" x14ac:dyDescent="0.3">
      <c r="A574">
        <v>5577150313</v>
      </c>
      <c r="B574" s="1">
        <v>42477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2.3199999332428001</v>
      </c>
      <c r="I574">
        <v>0.82999998331069902</v>
      </c>
      <c r="J574">
        <v>5.9800000190734899</v>
      </c>
    </row>
    <row r="575" spans="1:10" x14ac:dyDescent="0.3">
      <c r="A575">
        <v>5577150313</v>
      </c>
      <c r="B575" s="1">
        <v>42478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1.8200000524520901</v>
      </c>
      <c r="I575">
        <v>0.72000002861022905</v>
      </c>
      <c r="J575">
        <v>4.8600001335143999</v>
      </c>
    </row>
    <row r="576" spans="1:10" x14ac:dyDescent="0.3">
      <c r="A576">
        <v>5577150313</v>
      </c>
      <c r="B576" s="1">
        <v>42479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1.7599999904632599</v>
      </c>
      <c r="I576">
        <v>0.63999998569488503</v>
      </c>
      <c r="J576">
        <v>7.0199999809265101</v>
      </c>
    </row>
    <row r="577" spans="1:10" x14ac:dyDescent="0.3">
      <c r="A577">
        <v>5577150313</v>
      </c>
      <c r="B577" s="1">
        <v>42480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1.7599999904632599</v>
      </c>
      <c r="I577">
        <v>0.34000000357627902</v>
      </c>
      <c r="J577">
        <v>4.1199998855590803</v>
      </c>
    </row>
    <row r="578" spans="1:10" x14ac:dyDescent="0.3">
      <c r="A578">
        <v>5577150313</v>
      </c>
      <c r="B578" s="1">
        <v>42481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2.7799999713897701</v>
      </c>
      <c r="I578">
        <v>1.6599999666214</v>
      </c>
      <c r="J578">
        <v>3.6500000953674299</v>
      </c>
    </row>
    <row r="579" spans="1:10" x14ac:dyDescent="0.3">
      <c r="A579">
        <v>5577150313</v>
      </c>
      <c r="B579" s="1">
        <v>42482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3.2999999523162802</v>
      </c>
      <c r="I579">
        <v>0.79000002145767201</v>
      </c>
      <c r="J579">
        <v>2.4200000762939502</v>
      </c>
    </row>
    <row r="580" spans="1:10" x14ac:dyDescent="0.3">
      <c r="A580">
        <v>5577150313</v>
      </c>
      <c r="B580" s="1">
        <v>42483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4.1399998664856001</v>
      </c>
      <c r="I580">
        <v>0.36000001430511502</v>
      </c>
      <c r="J580">
        <v>1.21000003814697</v>
      </c>
    </row>
    <row r="581" spans="1:10" x14ac:dyDescent="0.3">
      <c r="A581">
        <v>5577150313</v>
      </c>
      <c r="B581" s="1">
        <v>42484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1.9800000190734901</v>
      </c>
      <c r="I581">
        <v>2.1500000953674299</v>
      </c>
      <c r="J581">
        <v>7.6500000953674299</v>
      </c>
    </row>
    <row r="582" spans="1:10" x14ac:dyDescent="0.3">
      <c r="A582">
        <v>5577150313</v>
      </c>
      <c r="B582" s="1">
        <v>42485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2.7599999904632599</v>
      </c>
      <c r="I582">
        <v>0.67000001668930098</v>
      </c>
      <c r="J582">
        <v>1.3500000238418599</v>
      </c>
    </row>
    <row r="583" spans="1:10" x14ac:dyDescent="0.3">
      <c r="A583">
        <v>5577150313</v>
      </c>
      <c r="B583" s="1">
        <v>42486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2.4700000286102299</v>
      </c>
      <c r="I583">
        <v>0.64999997615814198</v>
      </c>
      <c r="J583">
        <v>0.85000002384185802</v>
      </c>
    </row>
    <row r="584" spans="1:10" x14ac:dyDescent="0.3">
      <c r="A584">
        <v>5577150313</v>
      </c>
      <c r="B584" s="1">
        <v>42487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2.9300000667571999</v>
      </c>
      <c r="I584">
        <v>0.40000000596046398</v>
      </c>
      <c r="J584">
        <v>1.8099999427795399</v>
      </c>
    </row>
    <row r="585" spans="1:10" x14ac:dyDescent="0.3">
      <c r="A585">
        <v>5577150313</v>
      </c>
      <c r="B585" s="1">
        <v>42488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3.0099999904632599</v>
      </c>
      <c r="I585">
        <v>1.16999995708466</v>
      </c>
      <c r="J585">
        <v>3.25</v>
      </c>
    </row>
    <row r="586" spans="1:10" x14ac:dyDescent="0.3">
      <c r="A586">
        <v>5577150313</v>
      </c>
      <c r="B586" s="1">
        <v>42489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2.4700000286102299</v>
      </c>
      <c r="I586">
        <v>0.61000001430511497</v>
      </c>
      <c r="J586">
        <v>2.8399999141693102</v>
      </c>
    </row>
    <row r="587" spans="1:10" x14ac:dyDescent="0.3">
      <c r="A587">
        <v>5577150313</v>
      </c>
      <c r="B587" s="1">
        <v>42490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2.6099998950958301</v>
      </c>
      <c r="I587">
        <v>0.79000002145767201</v>
      </c>
      <c r="J587">
        <v>5.8299999237060502</v>
      </c>
    </row>
    <row r="588" spans="1:10" x14ac:dyDescent="0.3">
      <c r="A588">
        <v>5577150313</v>
      </c>
      <c r="B588" s="1">
        <v>42491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3.2400000095367401</v>
      </c>
      <c r="I588">
        <v>1.4400000572204601</v>
      </c>
      <c r="J588">
        <v>5.3099999427795401</v>
      </c>
    </row>
    <row r="589" spans="1:10" x14ac:dyDescent="0.3">
      <c r="A589">
        <v>5577150313</v>
      </c>
      <c r="B589" s="1">
        <v>42492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4.0700001716613796</v>
      </c>
      <c r="I589">
        <v>0.34999999403953602</v>
      </c>
      <c r="J589">
        <v>1.12000000476837</v>
      </c>
    </row>
    <row r="590" spans="1:10" x14ac:dyDescent="0.3">
      <c r="A590">
        <v>5577150313</v>
      </c>
      <c r="B590" s="1">
        <v>42493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3.5699999332428001</v>
      </c>
      <c r="I590">
        <v>0.15000000596046401</v>
      </c>
      <c r="J590">
        <v>4.5199999809265101</v>
      </c>
    </row>
    <row r="591" spans="1:10" x14ac:dyDescent="0.3">
      <c r="A591">
        <v>5577150313</v>
      </c>
      <c r="B591" s="1">
        <v>42494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2.0799999237060498</v>
      </c>
      <c r="I591">
        <v>0.25</v>
      </c>
      <c r="J591">
        <v>1.5599999427795399</v>
      </c>
    </row>
    <row r="592" spans="1:10" x14ac:dyDescent="0.3">
      <c r="A592">
        <v>5577150313</v>
      </c>
      <c r="B592" s="1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2.6700000762939502</v>
      </c>
      <c r="I592">
        <v>0.46999999880790699</v>
      </c>
      <c r="J592">
        <v>2.5</v>
      </c>
    </row>
    <row r="593" spans="1:10" x14ac:dyDescent="0.3">
      <c r="A593">
        <v>5577150313</v>
      </c>
      <c r="B593" s="1">
        <v>42496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1.45000004768372</v>
      </c>
      <c r="I593">
        <v>0.31999999284744302</v>
      </c>
      <c r="J593">
        <v>1.9299999475479099</v>
      </c>
    </row>
    <row r="594" spans="1:10" x14ac:dyDescent="0.3">
      <c r="A594">
        <v>5577150313</v>
      </c>
      <c r="B594" s="1">
        <v>42497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5577150313</v>
      </c>
      <c r="B595" s="1">
        <v>42498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5577150313</v>
      </c>
      <c r="B596" s="1">
        <v>42499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0.99000000953674305</v>
      </c>
      <c r="I596">
        <v>0.140000000596046</v>
      </c>
      <c r="J596">
        <v>1.4299999475479099</v>
      </c>
    </row>
    <row r="597" spans="1:10" x14ac:dyDescent="0.3">
      <c r="A597">
        <v>5577150313</v>
      </c>
      <c r="B597" s="1">
        <v>42500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3.3499999046325701</v>
      </c>
      <c r="I597">
        <v>0.75</v>
      </c>
      <c r="J597">
        <v>2.5599999427795401</v>
      </c>
    </row>
    <row r="598" spans="1:10" x14ac:dyDescent="0.3">
      <c r="A598">
        <v>5577150313</v>
      </c>
      <c r="B598" s="1">
        <v>42501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0.88999998569488503</v>
      </c>
      <c r="I598">
        <v>0.30000001192092901</v>
      </c>
      <c r="J598">
        <v>1.83000004291534</v>
      </c>
    </row>
    <row r="599" spans="1:10" x14ac:dyDescent="0.3">
      <c r="A599">
        <v>6117666160</v>
      </c>
      <c r="B599" s="1">
        <v>42472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6117666160</v>
      </c>
      <c r="B600" s="1">
        <v>42473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6117666160</v>
      </c>
      <c r="B601" s="1">
        <v>42474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6117666160</v>
      </c>
      <c r="B602" s="1">
        <v>42475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10.300000190734901</v>
      </c>
      <c r="I602">
        <v>0.28000000119209301</v>
      </c>
      <c r="J602">
        <v>0</v>
      </c>
    </row>
    <row r="603" spans="1:10" x14ac:dyDescent="0.3">
      <c r="A603">
        <v>6117666160</v>
      </c>
      <c r="B603" s="1">
        <v>42476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9.4799995422363299</v>
      </c>
      <c r="I603">
        <v>0.85000002384185802</v>
      </c>
      <c r="J603">
        <v>0.57999998331069902</v>
      </c>
    </row>
    <row r="604" spans="1:10" x14ac:dyDescent="0.3">
      <c r="A604">
        <v>6117666160</v>
      </c>
      <c r="B604" s="1">
        <v>42477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5.4000000953674299</v>
      </c>
      <c r="I604">
        <v>0</v>
      </c>
      <c r="J604">
        <v>0</v>
      </c>
    </row>
    <row r="605" spans="1:10" x14ac:dyDescent="0.3">
      <c r="A605">
        <v>6117666160</v>
      </c>
      <c r="B605" s="1">
        <v>42478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3.8900001049041699</v>
      </c>
      <c r="I605">
        <v>0</v>
      </c>
      <c r="J605">
        <v>0</v>
      </c>
    </row>
    <row r="606" spans="1:10" x14ac:dyDescent="0.3">
      <c r="A606">
        <v>6117666160</v>
      </c>
      <c r="B606" s="1">
        <v>42479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8.4099998474121094</v>
      </c>
      <c r="I606">
        <v>0</v>
      </c>
      <c r="J606">
        <v>0</v>
      </c>
    </row>
    <row r="607" spans="1:10" x14ac:dyDescent="0.3">
      <c r="A607">
        <v>6117666160</v>
      </c>
      <c r="B607" s="1">
        <v>42480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5.5199999809265101</v>
      </c>
      <c r="I607">
        <v>0.479999989271164</v>
      </c>
      <c r="J607">
        <v>2.0299999713897701</v>
      </c>
    </row>
    <row r="608" spans="1:10" x14ac:dyDescent="0.3">
      <c r="A608">
        <v>6117666160</v>
      </c>
      <c r="B608" s="1">
        <v>42481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5.6199998855590803</v>
      </c>
      <c r="I608">
        <v>0.40000000596046398</v>
      </c>
      <c r="J608">
        <v>0.980000019073486</v>
      </c>
    </row>
    <row r="609" spans="1:10" x14ac:dyDescent="0.3">
      <c r="A609">
        <v>6117666160</v>
      </c>
      <c r="B609" s="1">
        <v>42482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6.1999998092651403</v>
      </c>
      <c r="I609">
        <v>0</v>
      </c>
      <c r="J609">
        <v>0</v>
      </c>
    </row>
    <row r="610" spans="1:10" x14ac:dyDescent="0.3">
      <c r="A610">
        <v>6117666160</v>
      </c>
      <c r="B610" s="1">
        <v>42483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8.6800003051757795</v>
      </c>
      <c r="I610">
        <v>0</v>
      </c>
      <c r="J610">
        <v>0</v>
      </c>
    </row>
    <row r="611" spans="1:10" x14ac:dyDescent="0.3">
      <c r="A611">
        <v>6117666160</v>
      </c>
      <c r="B611" s="1">
        <v>42484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5.7600002288818404</v>
      </c>
      <c r="I611">
        <v>0</v>
      </c>
      <c r="J611">
        <v>0</v>
      </c>
    </row>
    <row r="612" spans="1:10" x14ac:dyDescent="0.3">
      <c r="A612">
        <v>6117666160</v>
      </c>
      <c r="B612" s="1">
        <v>42485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6117666160</v>
      </c>
      <c r="B613" s="1">
        <v>42486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6.8699998855590803</v>
      </c>
      <c r="I613">
        <v>0.34000000357627902</v>
      </c>
      <c r="J613">
        <v>0</v>
      </c>
    </row>
    <row r="614" spans="1:10" x14ac:dyDescent="0.3">
      <c r="A614">
        <v>6117666160</v>
      </c>
      <c r="B614" s="1">
        <v>42487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7.1100001335143999</v>
      </c>
      <c r="I614">
        <v>0</v>
      </c>
      <c r="J614">
        <v>0</v>
      </c>
    </row>
    <row r="615" spans="1:10" x14ac:dyDescent="0.3">
      <c r="A615">
        <v>6117666160</v>
      </c>
      <c r="B615" s="1">
        <v>42488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2.5999999046325701</v>
      </c>
      <c r="I615">
        <v>0</v>
      </c>
      <c r="J615">
        <v>0</v>
      </c>
    </row>
    <row r="616" spans="1:10" x14ac:dyDescent="0.3">
      <c r="A616">
        <v>6117666160</v>
      </c>
      <c r="B616" s="1">
        <v>42489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7.2399997711181596</v>
      </c>
      <c r="I616">
        <v>0</v>
      </c>
      <c r="J616">
        <v>0</v>
      </c>
    </row>
    <row r="617" spans="1:10" x14ac:dyDescent="0.3">
      <c r="A617">
        <v>6117666160</v>
      </c>
      <c r="B617" s="1">
        <v>42490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5.2800002098083496</v>
      </c>
      <c r="I617">
        <v>0</v>
      </c>
      <c r="J617">
        <v>0</v>
      </c>
    </row>
    <row r="618" spans="1:10" x14ac:dyDescent="0.3">
      <c r="A618">
        <v>6117666160</v>
      </c>
      <c r="B618" s="1">
        <v>42491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6.7300000190734899</v>
      </c>
      <c r="I618">
        <v>0</v>
      </c>
      <c r="J618">
        <v>0</v>
      </c>
    </row>
    <row r="619" spans="1:10" x14ac:dyDescent="0.3">
      <c r="A619">
        <v>6117666160</v>
      </c>
      <c r="B619" s="1">
        <v>42492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3.7300000190734899</v>
      </c>
      <c r="I619">
        <v>0</v>
      </c>
      <c r="J619">
        <v>0</v>
      </c>
    </row>
    <row r="620" spans="1:10" x14ac:dyDescent="0.3">
      <c r="A620">
        <v>6117666160</v>
      </c>
      <c r="B620" s="1">
        <v>42493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6117666160</v>
      </c>
      <c r="B621" s="1">
        <v>42494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2.2599999904632599</v>
      </c>
      <c r="I621">
        <v>0</v>
      </c>
      <c r="J621">
        <v>0</v>
      </c>
    </row>
    <row r="622" spans="1:10" x14ac:dyDescent="0.3">
      <c r="A622">
        <v>6117666160</v>
      </c>
      <c r="B622" s="1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7.4000000953674299</v>
      </c>
      <c r="I622">
        <v>0</v>
      </c>
      <c r="J622">
        <v>0</v>
      </c>
    </row>
    <row r="623" spans="1:10" x14ac:dyDescent="0.3">
      <c r="A623">
        <v>6117666160</v>
      </c>
      <c r="B623" s="1">
        <v>42496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2.6800000667571999</v>
      </c>
      <c r="I623">
        <v>0</v>
      </c>
      <c r="J623">
        <v>0</v>
      </c>
    </row>
    <row r="624" spans="1:10" x14ac:dyDescent="0.3">
      <c r="A624">
        <v>6117666160</v>
      </c>
      <c r="B624" s="1">
        <v>42497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5.53999996185303</v>
      </c>
      <c r="I624">
        <v>0</v>
      </c>
      <c r="J624">
        <v>0</v>
      </c>
    </row>
    <row r="625" spans="1:10" x14ac:dyDescent="0.3">
      <c r="A625">
        <v>6117666160</v>
      </c>
      <c r="B625" s="1">
        <v>42498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5.5300002098083496</v>
      </c>
      <c r="I625">
        <v>0</v>
      </c>
      <c r="J625">
        <v>0</v>
      </c>
    </row>
    <row r="626" spans="1:10" x14ac:dyDescent="0.3">
      <c r="A626">
        <v>6117666160</v>
      </c>
      <c r="B626" s="1">
        <v>42499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3.3800001144409202</v>
      </c>
      <c r="I626">
        <v>0</v>
      </c>
      <c r="J626">
        <v>0</v>
      </c>
    </row>
    <row r="627" spans="1:10" x14ac:dyDescent="0.3">
      <c r="A627">
        <v>6290855005</v>
      </c>
      <c r="B627" s="1">
        <v>42472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3.4500000476837198</v>
      </c>
      <c r="I627">
        <v>0</v>
      </c>
      <c r="J627">
        <v>0</v>
      </c>
    </row>
    <row r="628" spans="1:10" x14ac:dyDescent="0.3">
      <c r="A628">
        <v>6290855005</v>
      </c>
      <c r="B628" s="1">
        <v>42473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>
        <v>5.3899998664856001</v>
      </c>
      <c r="I628">
        <v>0</v>
      </c>
      <c r="J628">
        <v>0</v>
      </c>
    </row>
    <row r="629" spans="1:10" x14ac:dyDescent="0.3">
      <c r="A629">
        <v>6290855005</v>
      </c>
      <c r="B629" s="1">
        <v>42474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>
        <v>5.7699999809265101</v>
      </c>
      <c r="I629">
        <v>0</v>
      </c>
      <c r="J629">
        <v>0</v>
      </c>
    </row>
    <row r="630" spans="1:10" x14ac:dyDescent="0.3">
      <c r="A630">
        <v>6290855005</v>
      </c>
      <c r="B630" s="1">
        <v>42475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>
        <v>7.1700000762939498</v>
      </c>
      <c r="I630">
        <v>0</v>
      </c>
      <c r="J630">
        <v>0</v>
      </c>
    </row>
    <row r="631" spans="1:10" x14ac:dyDescent="0.3">
      <c r="A631">
        <v>6290855005</v>
      </c>
      <c r="B631" s="1">
        <v>42476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>
        <v>6.2699999809265101</v>
      </c>
      <c r="I631">
        <v>0</v>
      </c>
      <c r="J631">
        <v>0</v>
      </c>
    </row>
    <row r="632" spans="1:10" x14ac:dyDescent="0.3">
      <c r="A632">
        <v>6290855005</v>
      </c>
      <c r="B632" s="1">
        <v>42477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0.79000002145767201</v>
      </c>
      <c r="J632">
        <v>1.1399999856948899</v>
      </c>
    </row>
    <row r="633" spans="1:10" x14ac:dyDescent="0.3">
      <c r="A633">
        <v>6290855005</v>
      </c>
      <c r="B633" s="1">
        <v>42478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>
        <v>5.1900000572204599</v>
      </c>
      <c r="I633">
        <v>0</v>
      </c>
      <c r="J633">
        <v>0</v>
      </c>
    </row>
    <row r="634" spans="1:10" x14ac:dyDescent="0.3">
      <c r="A634">
        <v>6290855005</v>
      </c>
      <c r="B634" s="1">
        <v>42479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>
        <v>5.3899998664856001</v>
      </c>
      <c r="I634">
        <v>0</v>
      </c>
      <c r="J634">
        <v>0</v>
      </c>
    </row>
    <row r="635" spans="1:10" x14ac:dyDescent="0.3">
      <c r="A635">
        <v>6290855005</v>
      </c>
      <c r="B635" s="1">
        <v>42480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>
        <v>4.8000001907348597</v>
      </c>
      <c r="I635">
        <v>0</v>
      </c>
      <c r="J635">
        <v>0</v>
      </c>
    </row>
    <row r="636" spans="1:10" x14ac:dyDescent="0.3">
      <c r="A636">
        <v>6290855005</v>
      </c>
      <c r="B636" s="1">
        <v>42481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6290855005</v>
      </c>
      <c r="B637" s="1">
        <v>42482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4.7199997901916504</v>
      </c>
      <c r="I637">
        <v>0</v>
      </c>
      <c r="J637">
        <v>0</v>
      </c>
    </row>
    <row r="638" spans="1:10" x14ac:dyDescent="0.3">
      <c r="A638">
        <v>6290855005</v>
      </c>
      <c r="B638" s="1">
        <v>42483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6290855005</v>
      </c>
      <c r="B639" s="1">
        <v>42484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4.46000003814697</v>
      </c>
      <c r="I639">
        <v>0</v>
      </c>
      <c r="J639">
        <v>0</v>
      </c>
    </row>
    <row r="640" spans="1:10" x14ac:dyDescent="0.3">
      <c r="A640">
        <v>6290855005</v>
      </c>
      <c r="B640" s="1">
        <v>42485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>
        <v>5.0300002098083496</v>
      </c>
      <c r="I640">
        <v>0.18000000715255701</v>
      </c>
      <c r="J640">
        <v>0.68000000715255704</v>
      </c>
    </row>
    <row r="641" spans="1:10" x14ac:dyDescent="0.3">
      <c r="A641">
        <v>6290855005</v>
      </c>
      <c r="B641" s="1">
        <v>42486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6290855005</v>
      </c>
      <c r="B642" s="1">
        <v>42487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>
        <v>4.1799998283386204</v>
      </c>
      <c r="I642">
        <v>0</v>
      </c>
      <c r="J642">
        <v>0</v>
      </c>
    </row>
    <row r="643" spans="1:10" x14ac:dyDescent="0.3">
      <c r="A643">
        <v>6290855005</v>
      </c>
      <c r="B643" s="1">
        <v>42488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4.3299999237060502</v>
      </c>
      <c r="I643">
        <v>0</v>
      </c>
      <c r="J643">
        <v>0</v>
      </c>
    </row>
    <row r="644" spans="1:10" x14ac:dyDescent="0.3">
      <c r="A644">
        <v>6290855005</v>
      </c>
      <c r="B644" s="1">
        <v>42489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6290855005</v>
      </c>
      <c r="B645" s="1">
        <v>42490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>
        <v>5.0900001525878897</v>
      </c>
      <c r="I645">
        <v>0</v>
      </c>
      <c r="J645">
        <v>0</v>
      </c>
    </row>
    <row r="646" spans="1:10" x14ac:dyDescent="0.3">
      <c r="A646">
        <v>6290855005</v>
      </c>
      <c r="B646" s="1">
        <v>42491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>
        <v>4</v>
      </c>
      <c r="I646">
        <v>2.75</v>
      </c>
      <c r="J646">
        <v>0.66000002622604403</v>
      </c>
    </row>
    <row r="647" spans="1:10" x14ac:dyDescent="0.3">
      <c r="A647">
        <v>6290855005</v>
      </c>
      <c r="B647" s="1">
        <v>42492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>
        <v>5.1100001335143999</v>
      </c>
      <c r="I647">
        <v>0</v>
      </c>
      <c r="J647">
        <v>0</v>
      </c>
    </row>
    <row r="648" spans="1:10" x14ac:dyDescent="0.3">
      <c r="A648">
        <v>6290855005</v>
      </c>
      <c r="B648" s="1">
        <v>42493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4.5700001716613796</v>
      </c>
      <c r="I648">
        <v>0</v>
      </c>
      <c r="J648">
        <v>0</v>
      </c>
    </row>
    <row r="649" spans="1:10" x14ac:dyDescent="0.3">
      <c r="A649">
        <v>6290855005</v>
      </c>
      <c r="B649" s="1">
        <v>42494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>
        <v>4.4000000953674299</v>
      </c>
      <c r="I649">
        <v>0</v>
      </c>
      <c r="J649">
        <v>0</v>
      </c>
    </row>
    <row r="650" spans="1:10" x14ac:dyDescent="0.3">
      <c r="A650">
        <v>6290855005</v>
      </c>
      <c r="B650" s="1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4.78999996185303</v>
      </c>
      <c r="I650">
        <v>0</v>
      </c>
      <c r="J650">
        <v>0</v>
      </c>
    </row>
    <row r="651" spans="1:10" x14ac:dyDescent="0.3">
      <c r="A651">
        <v>6290855005</v>
      </c>
      <c r="B651" s="1">
        <v>42496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>
        <v>4.5900001525878897</v>
      </c>
      <c r="I651">
        <v>0</v>
      </c>
      <c r="J651">
        <v>0</v>
      </c>
    </row>
    <row r="652" spans="1:10" x14ac:dyDescent="0.3">
      <c r="A652">
        <v>6290855005</v>
      </c>
      <c r="B652" s="1">
        <v>42497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4.1599998474121103</v>
      </c>
      <c r="I652">
        <v>0</v>
      </c>
      <c r="J652">
        <v>0</v>
      </c>
    </row>
    <row r="653" spans="1:10" x14ac:dyDescent="0.3">
      <c r="A653">
        <v>6290855005</v>
      </c>
      <c r="B653" s="1">
        <v>42498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5.8200001716613796</v>
      </c>
      <c r="I653">
        <v>0</v>
      </c>
      <c r="J653">
        <v>0</v>
      </c>
    </row>
    <row r="654" spans="1:10" x14ac:dyDescent="0.3">
      <c r="A654">
        <v>6290855005</v>
      </c>
      <c r="B654" s="1">
        <v>42499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>
        <v>4.7300000190734899</v>
      </c>
      <c r="I654">
        <v>0</v>
      </c>
      <c r="J654">
        <v>0</v>
      </c>
    </row>
    <row r="655" spans="1:10" x14ac:dyDescent="0.3">
      <c r="A655">
        <v>6290855005</v>
      </c>
      <c r="B655" s="1">
        <v>42500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6775888955</v>
      </c>
      <c r="B656" s="1">
        <v>42472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6775888955</v>
      </c>
      <c r="B657" s="1">
        <v>42473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1.2200000286102299</v>
      </c>
      <c r="I657">
        <v>0.57999998331069902</v>
      </c>
      <c r="J657">
        <v>1.1100000143051101</v>
      </c>
    </row>
    <row r="658" spans="1:10" x14ac:dyDescent="0.3">
      <c r="A658">
        <v>6775888955</v>
      </c>
      <c r="B658" s="1">
        <v>42474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1.9700000286102299</v>
      </c>
      <c r="I658">
        <v>0.86000001430511497</v>
      </c>
      <c r="J658">
        <v>0.87000000476837203</v>
      </c>
    </row>
    <row r="659" spans="1:10" x14ac:dyDescent="0.3">
      <c r="A659">
        <v>6775888955</v>
      </c>
      <c r="B659" s="1">
        <v>42475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0.92000001668930098</v>
      </c>
      <c r="I659">
        <v>0</v>
      </c>
      <c r="J659">
        <v>0</v>
      </c>
    </row>
    <row r="660" spans="1:10" x14ac:dyDescent="0.3">
      <c r="A660">
        <v>6775888955</v>
      </c>
      <c r="B660" s="1">
        <v>42476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5.9999998658895499E-2</v>
      </c>
      <c r="I660">
        <v>0.81000000238418601</v>
      </c>
      <c r="J660">
        <v>2.5199999809265101</v>
      </c>
    </row>
    <row r="661" spans="1:10" x14ac:dyDescent="0.3">
      <c r="A661">
        <v>6775888955</v>
      </c>
      <c r="B661" s="1">
        <v>42477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0.31000000238418601</v>
      </c>
      <c r="I661">
        <v>1.12999999523163</v>
      </c>
      <c r="J661">
        <v>0.34999999403953602</v>
      </c>
    </row>
    <row r="662" spans="1:10" x14ac:dyDescent="0.3">
      <c r="A662">
        <v>6775888955</v>
      </c>
      <c r="B662" s="1">
        <v>42478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3.1700000762939502</v>
      </c>
      <c r="I662">
        <v>0.769999980926514</v>
      </c>
      <c r="J662">
        <v>2</v>
      </c>
    </row>
    <row r="663" spans="1:10" x14ac:dyDescent="0.3">
      <c r="A663">
        <v>6775888955</v>
      </c>
      <c r="B663" s="1">
        <v>42479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6775888955</v>
      </c>
      <c r="B664" s="1">
        <v>42480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2.2200000286102299</v>
      </c>
      <c r="I664">
        <v>1.7400000095367401</v>
      </c>
      <c r="J664">
        <v>3.7699999809265101</v>
      </c>
    </row>
    <row r="665" spans="1:10" x14ac:dyDescent="0.3">
      <c r="A665">
        <v>6775888955</v>
      </c>
      <c r="B665" s="1">
        <v>42481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6775888955</v>
      </c>
      <c r="B666" s="1">
        <v>42482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0.46000000834464999</v>
      </c>
      <c r="I666">
        <v>0</v>
      </c>
      <c r="J666">
        <v>0</v>
      </c>
    </row>
    <row r="667" spans="1:10" x14ac:dyDescent="0.3">
      <c r="A667">
        <v>6775888955</v>
      </c>
      <c r="B667" s="1">
        <v>42483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6775888955</v>
      </c>
      <c r="B668" s="1">
        <v>42484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0.15000000596046401</v>
      </c>
      <c r="I668">
        <v>0.62000000476837203</v>
      </c>
      <c r="J668">
        <v>0.769999980926514</v>
      </c>
    </row>
    <row r="669" spans="1:10" x14ac:dyDescent="0.3">
      <c r="A669">
        <v>6775888955</v>
      </c>
      <c r="B669" s="1">
        <v>42485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1.8999999761581401</v>
      </c>
      <c r="I669">
        <v>0.46000000834464999</v>
      </c>
      <c r="J669">
        <v>2.2699999809265101</v>
      </c>
    </row>
    <row r="670" spans="1:10" x14ac:dyDescent="0.3">
      <c r="A670">
        <v>6775888955</v>
      </c>
      <c r="B670" s="1">
        <v>42486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0.730000019073486</v>
      </c>
      <c r="I670">
        <v>0.87000000476837203</v>
      </c>
      <c r="J670">
        <v>3.4800000190734899</v>
      </c>
    </row>
    <row r="671" spans="1:10" x14ac:dyDescent="0.3">
      <c r="A671">
        <v>6775888955</v>
      </c>
      <c r="B671" s="1">
        <v>42487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6775888955</v>
      </c>
      <c r="B672" s="1">
        <v>42488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0.239999994635582</v>
      </c>
      <c r="I672">
        <v>0.20000000298023199</v>
      </c>
      <c r="J672">
        <v>5.9999998658895499E-2</v>
      </c>
    </row>
    <row r="673" spans="1:10" x14ac:dyDescent="0.3">
      <c r="A673">
        <v>6775888955</v>
      </c>
      <c r="B673" s="1">
        <v>42489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6775888955</v>
      </c>
      <c r="B674" s="1">
        <v>42490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1.4800000190734901</v>
      </c>
      <c r="I674">
        <v>0.15999999642372101</v>
      </c>
      <c r="J674">
        <v>0.15999999642372101</v>
      </c>
    </row>
    <row r="675" spans="1:10" x14ac:dyDescent="0.3">
      <c r="A675">
        <v>6775888955</v>
      </c>
      <c r="B675" s="1">
        <v>42491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0.68000000715255704</v>
      </c>
      <c r="I675">
        <v>0.62000000476837203</v>
      </c>
      <c r="J675">
        <v>0.479999989271164</v>
      </c>
    </row>
    <row r="676" spans="1:10" x14ac:dyDescent="0.3">
      <c r="A676">
        <v>6775888955</v>
      </c>
      <c r="B676" s="1">
        <v>42492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6775888955</v>
      </c>
      <c r="B677" s="1">
        <v>42493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9.9999997764825804E-3</v>
      </c>
      <c r="I677">
        <v>0</v>
      </c>
      <c r="J677">
        <v>0</v>
      </c>
    </row>
    <row r="678" spans="1:10" x14ac:dyDescent="0.3">
      <c r="A678">
        <v>6775888955</v>
      </c>
      <c r="B678" s="1">
        <v>42494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6775888955</v>
      </c>
      <c r="B679" s="1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6775888955</v>
      </c>
      <c r="B680" s="1">
        <v>42496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1.9299999475479099</v>
      </c>
      <c r="I680">
        <v>0.93000000715255704</v>
      </c>
      <c r="J680">
        <v>0.46999999880790699</v>
      </c>
    </row>
    <row r="681" spans="1:10" x14ac:dyDescent="0.3">
      <c r="A681">
        <v>6775888955</v>
      </c>
      <c r="B681" s="1">
        <v>42497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1.04999995231628</v>
      </c>
      <c r="I681">
        <v>0.239999994635582</v>
      </c>
      <c r="J681">
        <v>0.129999995231628</v>
      </c>
    </row>
    <row r="682" spans="1:10" x14ac:dyDescent="0.3">
      <c r="A682">
        <v>6962181067</v>
      </c>
      <c r="B682" s="1">
        <v>42472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2.5099999904632599</v>
      </c>
      <c r="I682">
        <v>0.82999998331069902</v>
      </c>
      <c r="J682">
        <v>3.4000000953674299</v>
      </c>
    </row>
    <row r="683" spans="1:10" x14ac:dyDescent="0.3">
      <c r="A683">
        <v>6962181067</v>
      </c>
      <c r="B683" s="1">
        <v>42473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1.96000003814697</v>
      </c>
      <c r="I683">
        <v>1.21000003814697</v>
      </c>
      <c r="J683">
        <v>0.56999999284744296</v>
      </c>
    </row>
    <row r="684" spans="1:10" x14ac:dyDescent="0.3">
      <c r="A684">
        <v>6962181067</v>
      </c>
      <c r="B684" s="1">
        <v>42474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1.0299999713897701</v>
      </c>
      <c r="I684">
        <v>0</v>
      </c>
      <c r="J684">
        <v>0</v>
      </c>
    </row>
    <row r="685" spans="1:10" x14ac:dyDescent="0.3">
      <c r="A685">
        <v>6962181067</v>
      </c>
      <c r="B685" s="1">
        <v>42475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3.6800000667571999</v>
      </c>
      <c r="I685">
        <v>0</v>
      </c>
      <c r="J685">
        <v>0</v>
      </c>
    </row>
    <row r="686" spans="1:10" x14ac:dyDescent="0.3">
      <c r="A686">
        <v>6962181067</v>
      </c>
      <c r="B686" s="1">
        <v>42476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4.8800001144409197</v>
      </c>
      <c r="I686">
        <v>0.18999999761581399</v>
      </c>
      <c r="J686">
        <v>3.6600000858306898</v>
      </c>
    </row>
    <row r="687" spans="1:10" x14ac:dyDescent="0.3">
      <c r="A687">
        <v>6962181067</v>
      </c>
      <c r="B687" s="1">
        <v>42477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5.6900000572204599</v>
      </c>
      <c r="I687">
        <v>0.68000000715255704</v>
      </c>
      <c r="J687">
        <v>0.33000001311302202</v>
      </c>
    </row>
    <row r="688" spans="1:10" x14ac:dyDescent="0.3">
      <c r="A688">
        <v>6962181067</v>
      </c>
      <c r="B688" s="1">
        <v>42478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4.3200001716613796</v>
      </c>
      <c r="I688">
        <v>2.3900001049041699</v>
      </c>
      <c r="J688">
        <v>0.82999998331069902</v>
      </c>
    </row>
    <row r="689" spans="1:10" x14ac:dyDescent="0.3">
      <c r="A689">
        <v>6962181067</v>
      </c>
      <c r="B689" s="1">
        <v>42479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2.8699998855590798</v>
      </c>
      <c r="I689">
        <v>2.1300001144409202</v>
      </c>
      <c r="J689">
        <v>2.0999999046325701</v>
      </c>
    </row>
    <row r="690" spans="1:10" x14ac:dyDescent="0.3">
      <c r="A690">
        <v>6962181067</v>
      </c>
      <c r="B690" s="1">
        <v>42480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5.0900001525878897</v>
      </c>
      <c r="I690">
        <v>0.18999999761581399</v>
      </c>
      <c r="J690">
        <v>4.2800002098083496</v>
      </c>
    </row>
    <row r="691" spans="1:10" x14ac:dyDescent="0.3">
      <c r="A691">
        <v>6962181067</v>
      </c>
      <c r="B691" s="1">
        <v>42481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>
        <v>3.5099999904632599</v>
      </c>
      <c r="I691">
        <v>2.0999999046325701</v>
      </c>
      <c r="J691">
        <v>3.9900000095367401</v>
      </c>
    </row>
    <row r="692" spans="1:10" x14ac:dyDescent="0.3">
      <c r="A692">
        <v>6962181067</v>
      </c>
      <c r="B692" s="1">
        <v>42482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3.7699999809265101</v>
      </c>
      <c r="I692">
        <v>1.54999995231628</v>
      </c>
      <c r="J692">
        <v>1.7699999809265099</v>
      </c>
    </row>
    <row r="693" spans="1:10" x14ac:dyDescent="0.3">
      <c r="A693">
        <v>6962181067</v>
      </c>
      <c r="B693" s="1">
        <v>42483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7.03999996185303</v>
      </c>
      <c r="I693">
        <v>2</v>
      </c>
      <c r="J693">
        <v>4.1999998092651403</v>
      </c>
    </row>
    <row r="694" spans="1:10" x14ac:dyDescent="0.3">
      <c r="A694">
        <v>6962181067</v>
      </c>
      <c r="B694" s="1">
        <v>42484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3.3199999332428001</v>
      </c>
      <c r="I694">
        <v>0</v>
      </c>
      <c r="J694">
        <v>0</v>
      </c>
    </row>
    <row r="695" spans="1:10" x14ac:dyDescent="0.3">
      <c r="A695">
        <v>6962181067</v>
      </c>
      <c r="B695" s="1">
        <v>42485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>
        <v>4.46000003814697</v>
      </c>
      <c r="I695">
        <v>1.6799999475479099</v>
      </c>
      <c r="J695">
        <v>3.0199999809265101</v>
      </c>
    </row>
    <row r="696" spans="1:10" x14ac:dyDescent="0.3">
      <c r="A696">
        <v>6962181067</v>
      </c>
      <c r="B696" s="1">
        <v>42486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3.9000000953674299</v>
      </c>
      <c r="I696">
        <v>0.41999998688697798</v>
      </c>
      <c r="J696">
        <v>2.5799999237060498</v>
      </c>
    </row>
    <row r="697" spans="1:10" x14ac:dyDescent="0.3">
      <c r="A697">
        <v>6962181067</v>
      </c>
      <c r="B697" s="1">
        <v>42487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2.0199999809265101</v>
      </c>
      <c r="J697">
        <v>0.55000001192092896</v>
      </c>
    </row>
    <row r="698" spans="1:10" x14ac:dyDescent="0.3">
      <c r="A698">
        <v>6962181067</v>
      </c>
      <c r="B698" s="1">
        <v>42488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5.5900001525878897</v>
      </c>
      <c r="I698">
        <v>0.239999994635582</v>
      </c>
      <c r="J698">
        <v>2.5099999904632599</v>
      </c>
    </row>
    <row r="699" spans="1:10" x14ac:dyDescent="0.3">
      <c r="A699">
        <v>6962181067</v>
      </c>
      <c r="B699" s="1">
        <v>42489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5.8099999427795401</v>
      </c>
      <c r="I699">
        <v>0.479999989271164</v>
      </c>
      <c r="J699">
        <v>0.81999999284744296</v>
      </c>
    </row>
    <row r="700" spans="1:10" x14ac:dyDescent="0.3">
      <c r="A700">
        <v>6962181067</v>
      </c>
      <c r="B700" s="1">
        <v>42490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3.6700000762939502</v>
      </c>
      <c r="I700">
        <v>0.75999999046325695</v>
      </c>
      <c r="J700">
        <v>2.2400000095367401</v>
      </c>
    </row>
    <row r="701" spans="1:10" x14ac:dyDescent="0.3">
      <c r="A701">
        <v>6962181067</v>
      </c>
      <c r="B701" s="1">
        <v>42491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3.6099998950958301</v>
      </c>
      <c r="I701">
        <v>0</v>
      </c>
      <c r="J701">
        <v>0</v>
      </c>
    </row>
    <row r="702" spans="1:10" x14ac:dyDescent="0.3">
      <c r="A702">
        <v>6962181067</v>
      </c>
      <c r="B702" s="1">
        <v>42492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5.3400001525878897</v>
      </c>
      <c r="I702">
        <v>2</v>
      </c>
      <c r="J702">
        <v>1.20000004768372</v>
      </c>
    </row>
    <row r="703" spans="1:10" x14ac:dyDescent="0.3">
      <c r="A703">
        <v>6962181067</v>
      </c>
      <c r="B703" s="1">
        <v>42493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4.3299999237060502</v>
      </c>
      <c r="I703">
        <v>2.03999996185303</v>
      </c>
      <c r="J703">
        <v>1.7400000095367401</v>
      </c>
    </row>
    <row r="704" spans="1:10" x14ac:dyDescent="0.3">
      <c r="A704">
        <v>6962181067</v>
      </c>
      <c r="B704" s="1">
        <v>42494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4.5500001907348597</v>
      </c>
      <c r="I704">
        <v>1.6799999475479099</v>
      </c>
      <c r="J704">
        <v>0.46999999880790699</v>
      </c>
    </row>
    <row r="705" spans="1:10" x14ac:dyDescent="0.3">
      <c r="A705">
        <v>6962181067</v>
      </c>
      <c r="B705" s="1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4.8099999427795401</v>
      </c>
      <c r="I705">
        <v>1.1599999666214</v>
      </c>
      <c r="J705">
        <v>0.99000000953674305</v>
      </c>
    </row>
    <row r="706" spans="1:10" x14ac:dyDescent="0.3">
      <c r="A706">
        <v>6962181067</v>
      </c>
      <c r="B706" s="1">
        <v>42496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3.9100000858306898</v>
      </c>
      <c r="I706">
        <v>0</v>
      </c>
      <c r="J706">
        <v>0</v>
      </c>
    </row>
    <row r="707" spans="1:10" x14ac:dyDescent="0.3">
      <c r="A707">
        <v>6962181067</v>
      </c>
      <c r="B707" s="1">
        <v>42497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3">
      <c r="A708">
        <v>6962181067</v>
      </c>
      <c r="B708" s="1">
        <v>42498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0.519999980926514</v>
      </c>
      <c r="J708">
        <v>0</v>
      </c>
    </row>
    <row r="709" spans="1:10" x14ac:dyDescent="0.3">
      <c r="A709">
        <v>6962181067</v>
      </c>
      <c r="B709" s="1">
        <v>42499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3.6500000953674299</v>
      </c>
      <c r="I709">
        <v>1.1799999475479099</v>
      </c>
      <c r="J709">
        <v>3.9000000953674299</v>
      </c>
    </row>
    <row r="710" spans="1:10" x14ac:dyDescent="0.3">
      <c r="A710">
        <v>6962181067</v>
      </c>
      <c r="B710" s="1">
        <v>42500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4.9899997711181596</v>
      </c>
      <c r="I710">
        <v>1.75</v>
      </c>
      <c r="J710">
        <v>3.4700000286102299</v>
      </c>
    </row>
    <row r="711" spans="1:10" x14ac:dyDescent="0.3">
      <c r="A711">
        <v>6962181067</v>
      </c>
      <c r="B711" s="1">
        <v>42501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2.6500000953674299</v>
      </c>
      <c r="I711">
        <v>0.31000000238418601</v>
      </c>
      <c r="J711">
        <v>1.4900000095367401</v>
      </c>
    </row>
    <row r="712" spans="1:10" x14ac:dyDescent="0.3">
      <c r="A712">
        <v>6962181067</v>
      </c>
      <c r="B712" s="1">
        <v>42502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2.1099998950958301</v>
      </c>
      <c r="I712">
        <v>0.25</v>
      </c>
      <c r="J712">
        <v>0</v>
      </c>
    </row>
    <row r="713" spans="1:10" x14ac:dyDescent="0.3">
      <c r="A713">
        <v>7007744171</v>
      </c>
      <c r="B713" s="1">
        <v>42472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5.4099998474121103</v>
      </c>
      <c r="I713">
        <v>0.37999999523162797</v>
      </c>
      <c r="J713">
        <v>4.5</v>
      </c>
    </row>
    <row r="714" spans="1:10" x14ac:dyDescent="0.3">
      <c r="A714">
        <v>7007744171</v>
      </c>
      <c r="B714" s="1">
        <v>42473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4.4800000190734899</v>
      </c>
      <c r="I714">
        <v>0.56000000238418601</v>
      </c>
      <c r="J714">
        <v>4.6100001335143999</v>
      </c>
    </row>
    <row r="715" spans="1:10" x14ac:dyDescent="0.3">
      <c r="A715">
        <v>7007744171</v>
      </c>
      <c r="B715" s="1">
        <v>42474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4.96000003814697</v>
      </c>
      <c r="I715">
        <v>0.34000000357627902</v>
      </c>
      <c r="J715">
        <v>2.9500000476837198</v>
      </c>
    </row>
    <row r="716" spans="1:10" x14ac:dyDescent="0.3">
      <c r="A716">
        <v>7007744171</v>
      </c>
      <c r="B716" s="1">
        <v>42475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3.5299999713897701</v>
      </c>
      <c r="I716">
        <v>0</v>
      </c>
      <c r="J716">
        <v>0</v>
      </c>
    </row>
    <row r="717" spans="1:10" x14ac:dyDescent="0.3">
      <c r="A717">
        <v>7007744171</v>
      </c>
      <c r="B717" s="1">
        <v>42476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3.0999999046325701</v>
      </c>
      <c r="I717">
        <v>0</v>
      </c>
      <c r="J717">
        <v>0</v>
      </c>
    </row>
    <row r="718" spans="1:10" x14ac:dyDescent="0.3">
      <c r="A718">
        <v>7007744171</v>
      </c>
      <c r="B718" s="1">
        <v>42477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5.3899998664856001</v>
      </c>
      <c r="I718">
        <v>0</v>
      </c>
      <c r="J718">
        <v>0</v>
      </c>
    </row>
    <row r="719" spans="1:10" x14ac:dyDescent="0.3">
      <c r="A719">
        <v>7007744171</v>
      </c>
      <c r="B719" s="1">
        <v>42478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>
        <v>5.0500001907348597</v>
      </c>
      <c r="I719">
        <v>2.1199998855590798</v>
      </c>
      <c r="J719">
        <v>3.78999996185303</v>
      </c>
    </row>
    <row r="720" spans="1:10" x14ac:dyDescent="0.3">
      <c r="A720">
        <v>7007744171</v>
      </c>
      <c r="B720" s="1">
        <v>42479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5.3099999427795401</v>
      </c>
      <c r="I720">
        <v>0.75999999046325695</v>
      </c>
      <c r="J720">
        <v>4.4099998474121103</v>
      </c>
    </row>
    <row r="721" spans="1:10" x14ac:dyDescent="0.3">
      <c r="A721">
        <v>7007744171</v>
      </c>
      <c r="B721" s="1">
        <v>42480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5.8600001335143999</v>
      </c>
      <c r="I721">
        <v>0.67000001668930098</v>
      </c>
      <c r="J721">
        <v>4.78999996185303</v>
      </c>
    </row>
    <row r="722" spans="1:10" x14ac:dyDescent="0.3">
      <c r="A722">
        <v>7007744171</v>
      </c>
      <c r="B722" s="1">
        <v>42481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5.1700000762939498</v>
      </c>
      <c r="I722">
        <v>1.87000000476837</v>
      </c>
      <c r="J722">
        <v>2.1500000953674299</v>
      </c>
    </row>
    <row r="723" spans="1:10" x14ac:dyDescent="0.3">
      <c r="A723">
        <v>7007744171</v>
      </c>
      <c r="B723" s="1">
        <v>42482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4.3699998855590803</v>
      </c>
      <c r="I723">
        <v>1.7599999904632599</v>
      </c>
      <c r="J723">
        <v>4.0999999046325701</v>
      </c>
    </row>
    <row r="724" spans="1:10" x14ac:dyDescent="0.3">
      <c r="A724">
        <v>7007744171</v>
      </c>
      <c r="B724" s="1">
        <v>42483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4.1500000953674299</v>
      </c>
      <c r="I724">
        <v>1.12999999523163</v>
      </c>
      <c r="J724">
        <v>0.129999995231628</v>
      </c>
    </row>
    <row r="725" spans="1:10" x14ac:dyDescent="0.3">
      <c r="A725">
        <v>7007744171</v>
      </c>
      <c r="B725" s="1">
        <v>42484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7.4200000762939498</v>
      </c>
      <c r="I725">
        <v>0</v>
      </c>
      <c r="J725">
        <v>0</v>
      </c>
    </row>
    <row r="726" spans="1:10" x14ac:dyDescent="0.3">
      <c r="A726">
        <v>7007744171</v>
      </c>
      <c r="B726" s="1">
        <v>42485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7.6700000762939498</v>
      </c>
      <c r="I726">
        <v>1.37000000476837</v>
      </c>
      <c r="J726">
        <v>4.3099999427795401</v>
      </c>
    </row>
    <row r="727" spans="1:10" x14ac:dyDescent="0.3">
      <c r="A727">
        <v>7007744171</v>
      </c>
      <c r="B727" s="1">
        <v>42486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8.2299995422363299</v>
      </c>
      <c r="I727">
        <v>0.93999999761581399</v>
      </c>
      <c r="J727">
        <v>0.93000000715255704</v>
      </c>
    </row>
    <row r="728" spans="1:10" x14ac:dyDescent="0.3">
      <c r="A728">
        <v>7007744171</v>
      </c>
      <c r="B728" s="1">
        <v>42487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5.28999996185303</v>
      </c>
      <c r="I728">
        <v>0.66000002622604403</v>
      </c>
      <c r="J728">
        <v>4.2699999809265101</v>
      </c>
    </row>
    <row r="729" spans="1:10" x14ac:dyDescent="0.3">
      <c r="A729">
        <v>7007744171</v>
      </c>
      <c r="B729" s="1">
        <v>42488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8.2600002288818395</v>
      </c>
      <c r="I729">
        <v>0.769999980926514</v>
      </c>
      <c r="J729">
        <v>1.0900000333786</v>
      </c>
    </row>
    <row r="730" spans="1:10" x14ac:dyDescent="0.3">
      <c r="A730">
        <v>7007744171</v>
      </c>
      <c r="B730" s="1">
        <v>42489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7.9499998092651403</v>
      </c>
      <c r="I730">
        <v>2.0499999523162802</v>
      </c>
      <c r="J730">
        <v>4.3099999427795401</v>
      </c>
    </row>
    <row r="731" spans="1:10" x14ac:dyDescent="0.3">
      <c r="A731">
        <v>7007744171</v>
      </c>
      <c r="B731" s="1">
        <v>42490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2.5199999809265101</v>
      </c>
      <c r="I731">
        <v>0</v>
      </c>
      <c r="J731">
        <v>0</v>
      </c>
    </row>
    <row r="732" spans="1:10" x14ac:dyDescent="0.3">
      <c r="A732">
        <v>7007744171</v>
      </c>
      <c r="B732" s="1">
        <v>42491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3">
      <c r="A733">
        <v>7007744171</v>
      </c>
      <c r="B733" s="1">
        <v>42492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3.8299999237060498</v>
      </c>
      <c r="I733">
        <v>0.69999998807907104</v>
      </c>
      <c r="J733">
        <v>4.6399998664856001</v>
      </c>
    </row>
    <row r="734" spans="1:10" x14ac:dyDescent="0.3">
      <c r="A734">
        <v>7007744171</v>
      </c>
      <c r="B734" s="1">
        <v>42493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5.3600001335143999</v>
      </c>
      <c r="I734">
        <v>1.0199999809265099</v>
      </c>
      <c r="J734">
        <v>4.4800000190734899</v>
      </c>
    </row>
    <row r="735" spans="1:10" x14ac:dyDescent="0.3">
      <c r="A735">
        <v>7007744171</v>
      </c>
      <c r="B735" s="1">
        <v>42494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7007744171</v>
      </c>
      <c r="B736" s="1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5.4800000190734899</v>
      </c>
      <c r="I736">
        <v>1.28999996185303</v>
      </c>
      <c r="J736">
        <v>4.3299999237060502</v>
      </c>
    </row>
    <row r="737" spans="1:10" x14ac:dyDescent="0.3">
      <c r="A737">
        <v>7007744171</v>
      </c>
      <c r="B737" s="1">
        <v>42496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3.8599998950958301</v>
      </c>
      <c r="I737">
        <v>0.81000000238418601</v>
      </c>
      <c r="J737">
        <v>3</v>
      </c>
    </row>
    <row r="738" spans="1:10" x14ac:dyDescent="0.3">
      <c r="A738">
        <v>7007744171</v>
      </c>
      <c r="B738" s="1">
        <v>42497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7086361926</v>
      </c>
      <c r="B739" s="1">
        <v>42472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2.9700000286102299</v>
      </c>
      <c r="I739">
        <v>0.15000000596046401</v>
      </c>
      <c r="J739">
        <v>5.2699999809265101</v>
      </c>
    </row>
    <row r="740" spans="1:10" x14ac:dyDescent="0.3">
      <c r="A740">
        <v>7086361926</v>
      </c>
      <c r="B740" s="1">
        <v>42473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2.8399999141693102</v>
      </c>
      <c r="I740">
        <v>0.20999999344348899</v>
      </c>
      <c r="J740">
        <v>0.56000000238418601</v>
      </c>
    </row>
    <row r="741" spans="1:10" x14ac:dyDescent="0.3">
      <c r="A741">
        <v>7086361926</v>
      </c>
      <c r="B741" s="1">
        <v>42474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3.6600000858306898</v>
      </c>
      <c r="I741">
        <v>0.33000001311302202</v>
      </c>
      <c r="J741">
        <v>2.0299999713897701</v>
      </c>
    </row>
    <row r="742" spans="1:10" x14ac:dyDescent="0.3">
      <c r="A742">
        <v>7086361926</v>
      </c>
      <c r="B742" s="1">
        <v>42475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2.5299999713897701</v>
      </c>
      <c r="I742">
        <v>1.1100000143051101</v>
      </c>
      <c r="J742">
        <v>2.03999996185303</v>
      </c>
    </row>
    <row r="743" spans="1:10" x14ac:dyDescent="0.3">
      <c r="A743">
        <v>7086361926</v>
      </c>
      <c r="B743" s="1">
        <v>42476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9.9999997764825804E-3</v>
      </c>
      <c r="I743">
        <v>0</v>
      </c>
      <c r="J743">
        <v>0</v>
      </c>
    </row>
    <row r="744" spans="1:10" x14ac:dyDescent="0.3">
      <c r="A744">
        <v>7086361926</v>
      </c>
      <c r="B744" s="1">
        <v>42477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>
        <v>7086361926</v>
      </c>
      <c r="B745" s="1">
        <v>42478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2.3099999427795401</v>
      </c>
      <c r="I745">
        <v>1.2200000286102299</v>
      </c>
      <c r="J745">
        <v>3.1700000762939502</v>
      </c>
    </row>
    <row r="746" spans="1:10" x14ac:dyDescent="0.3">
      <c r="A746">
        <v>7086361926</v>
      </c>
      <c r="B746" s="1">
        <v>42479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2.5099999904632599</v>
      </c>
      <c r="I746">
        <v>1.2300000190734901</v>
      </c>
      <c r="J746">
        <v>3.5299999713897701</v>
      </c>
    </row>
    <row r="747" spans="1:10" x14ac:dyDescent="0.3">
      <c r="A747">
        <v>7086361926</v>
      </c>
      <c r="B747" s="1">
        <v>42480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2.53999996185303</v>
      </c>
      <c r="I747">
        <v>0.44999998807907099</v>
      </c>
      <c r="J747">
        <v>7.6399998664856001</v>
      </c>
    </row>
    <row r="748" spans="1:10" x14ac:dyDescent="0.3">
      <c r="A748">
        <v>7086361926</v>
      </c>
      <c r="B748" s="1">
        <v>42481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4.5100002288818404</v>
      </c>
      <c r="I748">
        <v>0.30000001192092901</v>
      </c>
      <c r="J748">
        <v>1.3600000143051101</v>
      </c>
    </row>
    <row r="749" spans="1:10" x14ac:dyDescent="0.3">
      <c r="A749">
        <v>7086361926</v>
      </c>
      <c r="B749" s="1">
        <v>42482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2.6700000762939502</v>
      </c>
      <c r="I749">
        <v>0.97000002861022905</v>
      </c>
      <c r="J749">
        <v>2.8699998855590798</v>
      </c>
    </row>
    <row r="750" spans="1:10" x14ac:dyDescent="0.3">
      <c r="A750">
        <v>7086361926</v>
      </c>
      <c r="B750" s="1">
        <v>42483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1.79999995231628</v>
      </c>
      <c r="I750">
        <v>0</v>
      </c>
      <c r="J750">
        <v>0</v>
      </c>
    </row>
    <row r="751" spans="1:10" x14ac:dyDescent="0.3">
      <c r="A751">
        <v>7086361926</v>
      </c>
      <c r="B751" s="1">
        <v>42484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2.1500000953674299</v>
      </c>
      <c r="I751">
        <v>0</v>
      </c>
      <c r="J751">
        <v>0</v>
      </c>
    </row>
    <row r="752" spans="1:10" x14ac:dyDescent="0.3">
      <c r="A752">
        <v>7086361926</v>
      </c>
      <c r="B752" s="1">
        <v>42485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2.3699998855590798</v>
      </c>
      <c r="I752">
        <v>0.69999998807907104</v>
      </c>
      <c r="J752">
        <v>3.75</v>
      </c>
    </row>
    <row r="753" spans="1:10" x14ac:dyDescent="0.3">
      <c r="A753">
        <v>7086361926</v>
      </c>
      <c r="B753" s="1">
        <v>42486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2.1199998855590798</v>
      </c>
      <c r="I753">
        <v>0.769999980926514</v>
      </c>
      <c r="J753">
        <v>4.1599998474121103</v>
      </c>
    </row>
    <row r="754" spans="1:10" x14ac:dyDescent="0.3">
      <c r="A754">
        <v>7086361926</v>
      </c>
      <c r="B754" s="1">
        <v>42487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2.5299999713897701</v>
      </c>
      <c r="I754">
        <v>0.18000000715255701</v>
      </c>
      <c r="J754">
        <v>5.6300001144409197</v>
      </c>
    </row>
    <row r="755" spans="1:10" x14ac:dyDescent="0.3">
      <c r="A755">
        <v>7086361926</v>
      </c>
      <c r="B755" s="1">
        <v>42488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3.3599998950958301</v>
      </c>
      <c r="I755">
        <v>1.6399999856948899</v>
      </c>
      <c r="J755">
        <v>2.78999996185303</v>
      </c>
    </row>
    <row r="756" spans="1:10" x14ac:dyDescent="0.3">
      <c r="A756">
        <v>7086361926</v>
      </c>
      <c r="B756" s="1">
        <v>42489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0.44999998807907099</v>
      </c>
      <c r="J756">
        <v>0.490000009536743</v>
      </c>
    </row>
    <row r="757" spans="1:10" x14ac:dyDescent="0.3">
      <c r="A757">
        <v>7086361926</v>
      </c>
      <c r="B757" s="1">
        <v>42490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5.2399997711181596</v>
      </c>
      <c r="I757">
        <v>1.03999996185303</v>
      </c>
      <c r="J757">
        <v>3.1199998855590798</v>
      </c>
    </row>
    <row r="758" spans="1:10" x14ac:dyDescent="0.3">
      <c r="A758">
        <v>7086361926</v>
      </c>
      <c r="B758" s="1">
        <v>42491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4.8499999046325701</v>
      </c>
      <c r="I758">
        <v>0.89999997615814198</v>
      </c>
      <c r="J758">
        <v>2.2999999523162802</v>
      </c>
    </row>
    <row r="759" spans="1:10" x14ac:dyDescent="0.3">
      <c r="A759">
        <v>7086361926</v>
      </c>
      <c r="B759" s="1">
        <v>42492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2.6600000858306898</v>
      </c>
      <c r="I759">
        <v>0.66000002622604403</v>
      </c>
      <c r="J759">
        <v>3.4800000190734899</v>
      </c>
    </row>
    <row r="760" spans="1:10" x14ac:dyDescent="0.3">
      <c r="A760">
        <v>7086361926</v>
      </c>
      <c r="B760" s="1">
        <v>42493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3.1600000858306898</v>
      </c>
      <c r="I760">
        <v>0.85000002384185802</v>
      </c>
      <c r="J760">
        <v>2.7400000095367401</v>
      </c>
    </row>
    <row r="761" spans="1:10" x14ac:dyDescent="0.3">
      <c r="A761">
        <v>7086361926</v>
      </c>
      <c r="B761" s="1">
        <v>42494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2.9000000953674299</v>
      </c>
      <c r="I761">
        <v>0.119999997317791</v>
      </c>
      <c r="J761">
        <v>5.2800002098083496</v>
      </c>
    </row>
    <row r="762" spans="1:10" x14ac:dyDescent="0.3">
      <c r="A762">
        <v>7086361926</v>
      </c>
      <c r="B762" s="1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2.9500000476837198</v>
      </c>
      <c r="I762">
        <v>0.82999998331069902</v>
      </c>
      <c r="J762">
        <v>1.7799999713897701</v>
      </c>
    </row>
    <row r="763" spans="1:10" x14ac:dyDescent="0.3">
      <c r="A763">
        <v>7086361926</v>
      </c>
      <c r="B763" s="1">
        <v>42496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3.1199998855590798</v>
      </c>
      <c r="I763">
        <v>1.4299999475479099</v>
      </c>
      <c r="J763">
        <v>3.8199999332428001</v>
      </c>
    </row>
    <row r="764" spans="1:10" x14ac:dyDescent="0.3">
      <c r="A764">
        <v>7086361926</v>
      </c>
      <c r="B764" s="1">
        <v>42497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4.6799998283386204</v>
      </c>
      <c r="I764">
        <v>2.3299999237060498</v>
      </c>
      <c r="J764">
        <v>1.46000003814697</v>
      </c>
    </row>
    <row r="765" spans="1:10" x14ac:dyDescent="0.3">
      <c r="A765">
        <v>7086361926</v>
      </c>
      <c r="B765" s="1">
        <v>42498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1.5299999713897701</v>
      </c>
      <c r="J765">
        <v>2.3099999427795401</v>
      </c>
    </row>
    <row r="766" spans="1:10" x14ac:dyDescent="0.3">
      <c r="A766">
        <v>7086361926</v>
      </c>
      <c r="B766" s="1">
        <v>42499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3.1199998855590798</v>
      </c>
      <c r="I766">
        <v>1.71000003814697</v>
      </c>
      <c r="J766">
        <v>4.2600002288818404</v>
      </c>
    </row>
    <row r="767" spans="1:10" x14ac:dyDescent="0.3">
      <c r="A767">
        <v>7086361926</v>
      </c>
      <c r="B767" s="1">
        <v>42500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2.4500000476837198</v>
      </c>
      <c r="I767">
        <v>1.20000004768372</v>
      </c>
      <c r="J767">
        <v>7.1100001335143999</v>
      </c>
    </row>
    <row r="768" spans="1:10" x14ac:dyDescent="0.3">
      <c r="A768">
        <v>7086361926</v>
      </c>
      <c r="B768" s="1">
        <v>42501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2.2300000190734899</v>
      </c>
      <c r="I768">
        <v>1.3899999856948899</v>
      </c>
      <c r="J768">
        <v>2.8900001049041699</v>
      </c>
    </row>
    <row r="769" spans="1:10" x14ac:dyDescent="0.3">
      <c r="A769">
        <v>7086361926</v>
      </c>
      <c r="B769" s="1">
        <v>42502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1.8899999856948899</v>
      </c>
      <c r="I769">
        <v>0.270000010728836</v>
      </c>
      <c r="J769">
        <v>0.37999999523162797</v>
      </c>
    </row>
    <row r="770" spans="1:10" x14ac:dyDescent="0.3">
      <c r="A770">
        <v>8053475328</v>
      </c>
      <c r="B770" s="1">
        <v>42472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2.0999999046325701</v>
      </c>
      <c r="I770">
        <v>0.38999998569488498</v>
      </c>
      <c r="J770">
        <v>11.6400003433228</v>
      </c>
    </row>
    <row r="771" spans="1:10" x14ac:dyDescent="0.3">
      <c r="A771">
        <v>8053475328</v>
      </c>
      <c r="B771" s="1">
        <v>42473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2.4500000476837198</v>
      </c>
      <c r="I771">
        <v>0.46999999880790699</v>
      </c>
      <c r="J771">
        <v>10.430000305175801</v>
      </c>
    </row>
    <row r="772" spans="1:10" x14ac:dyDescent="0.3">
      <c r="A772">
        <v>8053475328</v>
      </c>
      <c r="B772" s="1">
        <v>42474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3.3599998950958301</v>
      </c>
      <c r="I772">
        <v>0.20999999344348899</v>
      </c>
      <c r="J772">
        <v>12.3400001525879</v>
      </c>
    </row>
    <row r="773" spans="1:10" x14ac:dyDescent="0.3">
      <c r="A773">
        <v>8053475328</v>
      </c>
      <c r="B773" s="1">
        <v>42475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2.5899999141693102</v>
      </c>
      <c r="I773">
        <v>0.38999998569488498</v>
      </c>
      <c r="J773">
        <v>13.2600002288818</v>
      </c>
    </row>
    <row r="774" spans="1:10" x14ac:dyDescent="0.3">
      <c r="A774">
        <v>8053475328</v>
      </c>
      <c r="B774" s="1">
        <v>42476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1.4900000095367401</v>
      </c>
      <c r="I774">
        <v>0.270000010728836</v>
      </c>
      <c r="J774">
        <v>9.3599996566772496</v>
      </c>
    </row>
    <row r="775" spans="1:10" x14ac:dyDescent="0.3">
      <c r="A775">
        <v>8053475328</v>
      </c>
      <c r="B775" s="1">
        <v>42477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3.6400001049041699</v>
      </c>
      <c r="I775">
        <v>0.80000001192092896</v>
      </c>
      <c r="J775">
        <v>9.2399997711181605</v>
      </c>
    </row>
    <row r="776" spans="1:10" x14ac:dyDescent="0.3">
      <c r="A776">
        <v>8053475328</v>
      </c>
      <c r="B776" s="1">
        <v>42478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3.3499999046325701</v>
      </c>
      <c r="I776">
        <v>0.230000004172325</v>
      </c>
      <c r="J776">
        <v>9.0799999237060494</v>
      </c>
    </row>
    <row r="777" spans="1:10" x14ac:dyDescent="0.3">
      <c r="A777">
        <v>8053475328</v>
      </c>
      <c r="B777" s="1">
        <v>42479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2.9500000476837198</v>
      </c>
      <c r="I777">
        <v>0.31000000238418601</v>
      </c>
      <c r="J777">
        <v>9.2200002670288104</v>
      </c>
    </row>
    <row r="778" spans="1:10" x14ac:dyDescent="0.3">
      <c r="A778">
        <v>8053475328</v>
      </c>
      <c r="B778" s="1">
        <v>42480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2.3800001144409202</v>
      </c>
      <c r="I778">
        <v>0.230000004172325</v>
      </c>
      <c r="J778">
        <v>9.5799999237060494</v>
      </c>
    </row>
    <row r="779" spans="1:10" x14ac:dyDescent="0.3">
      <c r="A779">
        <v>8053475328</v>
      </c>
      <c r="B779" s="1">
        <v>42481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2.5799999237060498</v>
      </c>
      <c r="I779">
        <v>0.25</v>
      </c>
      <c r="J779">
        <v>9.6700000762939506</v>
      </c>
    </row>
    <row r="780" spans="1:10" x14ac:dyDescent="0.3">
      <c r="A780">
        <v>8053475328</v>
      </c>
      <c r="B780" s="1">
        <v>42482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1.87999999523163</v>
      </c>
      <c r="I780">
        <v>0.15000000596046401</v>
      </c>
      <c r="J780">
        <v>6.2600002288818404</v>
      </c>
    </row>
    <row r="781" spans="1:10" x14ac:dyDescent="0.3">
      <c r="A781">
        <v>8053475328</v>
      </c>
      <c r="B781" s="1">
        <v>42483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4.0199999809265101</v>
      </c>
      <c r="I781">
        <v>0.62999999523162797</v>
      </c>
      <c r="J781">
        <v>12.539999961853001</v>
      </c>
    </row>
    <row r="782" spans="1:10" x14ac:dyDescent="0.3">
      <c r="A782">
        <v>8053475328</v>
      </c>
      <c r="B782" s="1">
        <v>42484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3.2599999904632599</v>
      </c>
      <c r="I782">
        <v>1.54999995231628</v>
      </c>
      <c r="J782">
        <v>13.1300001144409</v>
      </c>
    </row>
    <row r="783" spans="1:10" x14ac:dyDescent="0.3">
      <c r="A783">
        <v>8053475328</v>
      </c>
      <c r="B783" s="1">
        <v>42485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3.8599998950958301</v>
      </c>
      <c r="I783">
        <v>0.46000000834464999</v>
      </c>
      <c r="J783">
        <v>11.3699998855591</v>
      </c>
    </row>
    <row r="784" spans="1:10" x14ac:dyDescent="0.3">
      <c r="A784">
        <v>8053475328</v>
      </c>
      <c r="B784" s="1">
        <v>42486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3.0999999046325701</v>
      </c>
      <c r="I784">
        <v>0.20000000298023199</v>
      </c>
      <c r="J784">
        <v>6.3099999427795401</v>
      </c>
    </row>
    <row r="785" spans="1:10" x14ac:dyDescent="0.3">
      <c r="A785">
        <v>8053475328</v>
      </c>
      <c r="B785" s="1">
        <v>42487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2.9300000667571999</v>
      </c>
      <c r="I785">
        <v>0.43000000715255698</v>
      </c>
      <c r="J785">
        <v>6.46000003814697</v>
      </c>
    </row>
    <row r="786" spans="1:10" x14ac:dyDescent="0.3">
      <c r="A786">
        <v>8053475328</v>
      </c>
      <c r="B786" s="1">
        <v>42488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2.3499999046325701</v>
      </c>
      <c r="I786">
        <v>0.38999998569488498</v>
      </c>
      <c r="J786">
        <v>9.6700000762939506</v>
      </c>
    </row>
    <row r="787" spans="1:10" x14ac:dyDescent="0.3">
      <c r="A787">
        <v>8053475328</v>
      </c>
      <c r="B787" s="1">
        <v>42489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3.1700000762939502</v>
      </c>
      <c r="I787">
        <v>0.31000000238418601</v>
      </c>
      <c r="J787">
        <v>6.1700000762939498</v>
      </c>
    </row>
    <row r="788" spans="1:10" x14ac:dyDescent="0.3">
      <c r="A788">
        <v>8053475328</v>
      </c>
      <c r="B788" s="1">
        <v>42490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2.53999996185303</v>
      </c>
      <c r="I788">
        <v>5.9999998658895499E-2</v>
      </c>
      <c r="J788">
        <v>2.9900000095367401</v>
      </c>
    </row>
    <row r="789" spans="1:10" x14ac:dyDescent="0.3">
      <c r="A789">
        <v>8053475328</v>
      </c>
      <c r="B789" s="1">
        <v>42491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0.85000002384185802</v>
      </c>
      <c r="I789">
        <v>0</v>
      </c>
      <c r="J789">
        <v>0</v>
      </c>
    </row>
    <row r="790" spans="1:10" x14ac:dyDescent="0.3">
      <c r="A790">
        <v>8053475328</v>
      </c>
      <c r="B790" s="1">
        <v>42492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1.4299999475479099</v>
      </c>
      <c r="I790">
        <v>0</v>
      </c>
      <c r="J790">
        <v>0</v>
      </c>
    </row>
    <row r="791" spans="1:10" x14ac:dyDescent="0.3">
      <c r="A791">
        <v>8053475328</v>
      </c>
      <c r="B791" s="1">
        <v>42493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2.5899999141693102</v>
      </c>
      <c r="I791">
        <v>0.93000000715255704</v>
      </c>
      <c r="J791">
        <v>8.3900003433227504</v>
      </c>
    </row>
    <row r="792" spans="1:10" x14ac:dyDescent="0.3">
      <c r="A792">
        <v>8053475328</v>
      </c>
      <c r="B792" s="1">
        <v>42494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1.9099999666214</v>
      </c>
      <c r="I792">
        <v>0.40000000596046398</v>
      </c>
      <c r="J792">
        <v>8.8199996948242205</v>
      </c>
    </row>
    <row r="793" spans="1:10" x14ac:dyDescent="0.3">
      <c r="A793">
        <v>8053475328</v>
      </c>
      <c r="B793" s="1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2.21000003814697</v>
      </c>
      <c r="I793">
        <v>0.44999998807907099</v>
      </c>
      <c r="J793">
        <v>8.8500003814697301</v>
      </c>
    </row>
    <row r="794" spans="1:10" x14ac:dyDescent="0.3">
      <c r="A794">
        <v>8053475328</v>
      </c>
      <c r="B794" s="1">
        <v>42496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1.21000003814697</v>
      </c>
      <c r="I794">
        <v>0.68999999761581399</v>
      </c>
      <c r="J794">
        <v>9.1000003814697301</v>
      </c>
    </row>
    <row r="795" spans="1:10" x14ac:dyDescent="0.3">
      <c r="A795">
        <v>8053475328</v>
      </c>
      <c r="B795" s="1">
        <v>42497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2.3499999046325701</v>
      </c>
      <c r="I795">
        <v>0.87999999523162797</v>
      </c>
      <c r="J795">
        <v>12.439999580383301</v>
      </c>
    </row>
    <row r="796" spans="1:10" x14ac:dyDescent="0.3">
      <c r="A796">
        <v>8053475328</v>
      </c>
      <c r="B796" s="1">
        <v>42498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3.6600000858306898</v>
      </c>
      <c r="I796">
        <v>0.58999997377395597</v>
      </c>
      <c r="J796">
        <v>13.3999996185303</v>
      </c>
    </row>
    <row r="797" spans="1:10" x14ac:dyDescent="0.3">
      <c r="A797">
        <v>8053475328</v>
      </c>
      <c r="B797" s="1">
        <v>42499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2.6900000572204599</v>
      </c>
      <c r="I797">
        <v>0.56999999284744296</v>
      </c>
      <c r="J797">
        <v>6.1199998855590803</v>
      </c>
    </row>
    <row r="798" spans="1:10" x14ac:dyDescent="0.3">
      <c r="A798">
        <v>8053475328</v>
      </c>
      <c r="B798" s="1">
        <v>42500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1.8500000238418599</v>
      </c>
      <c r="I798">
        <v>0.41999998688697798</v>
      </c>
      <c r="J798">
        <v>9.0900001525878906</v>
      </c>
    </row>
    <row r="799" spans="1:10" x14ac:dyDescent="0.3">
      <c r="A799">
        <v>8053475328</v>
      </c>
      <c r="B799" s="1">
        <v>42501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3.03999996185303</v>
      </c>
      <c r="I799">
        <v>0.28000000119209301</v>
      </c>
      <c r="J799">
        <v>6.0799999237060502</v>
      </c>
    </row>
    <row r="800" spans="1:10" x14ac:dyDescent="0.3">
      <c r="A800">
        <v>8053475328</v>
      </c>
      <c r="B800" s="1">
        <v>42502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0.75999999046325695</v>
      </c>
      <c r="I800">
        <v>0.20000000298023199</v>
      </c>
      <c r="J800">
        <v>2.9500000476837198</v>
      </c>
    </row>
    <row r="801" spans="1:10" x14ac:dyDescent="0.3">
      <c r="A801">
        <v>8253242879</v>
      </c>
      <c r="B801" s="1">
        <v>42472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1.5900000333786</v>
      </c>
      <c r="I801">
        <v>0.140000000596046</v>
      </c>
      <c r="J801">
        <v>5.4299998283386204</v>
      </c>
    </row>
    <row r="802" spans="1:10" x14ac:dyDescent="0.3">
      <c r="A802">
        <v>8253242879</v>
      </c>
      <c r="B802" s="1">
        <v>42473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1.3099999427795399</v>
      </c>
      <c r="I802">
        <v>0.62999999523162797</v>
      </c>
      <c r="J802">
        <v>4.1700000762939498</v>
      </c>
    </row>
    <row r="803" spans="1:10" x14ac:dyDescent="0.3">
      <c r="A803">
        <v>8253242879</v>
      </c>
      <c r="B803" s="1">
        <v>42474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0.54000002145767201</v>
      </c>
      <c r="I803">
        <v>0.99000000953674305</v>
      </c>
      <c r="J803">
        <v>1.9299999475479099</v>
      </c>
    </row>
    <row r="804" spans="1:10" x14ac:dyDescent="0.3">
      <c r="A804">
        <v>8253242879</v>
      </c>
      <c r="B804" s="1">
        <v>42475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1.7599999904632599</v>
      </c>
      <c r="I804">
        <v>0</v>
      </c>
      <c r="J804">
        <v>0</v>
      </c>
    </row>
    <row r="805" spans="1:10" x14ac:dyDescent="0.3">
      <c r="A805">
        <v>8253242879</v>
      </c>
      <c r="B805" s="1">
        <v>42476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2.4500000476837198</v>
      </c>
      <c r="I805">
        <v>3.2699999809265101</v>
      </c>
      <c r="J805">
        <v>0.43000000715255698</v>
      </c>
    </row>
    <row r="806" spans="1:10" x14ac:dyDescent="0.3">
      <c r="A806">
        <v>8253242879</v>
      </c>
      <c r="B806" s="1">
        <v>42477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2.3299999237060498</v>
      </c>
      <c r="I806">
        <v>0.15000000596046401</v>
      </c>
      <c r="J806">
        <v>5.4299998283386204</v>
      </c>
    </row>
    <row r="807" spans="1:10" x14ac:dyDescent="0.3">
      <c r="A807">
        <v>8253242879</v>
      </c>
      <c r="B807" s="1">
        <v>42478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1.79999995231628</v>
      </c>
      <c r="I807">
        <v>0.62999999523162797</v>
      </c>
      <c r="J807">
        <v>1.03999996185303</v>
      </c>
    </row>
    <row r="808" spans="1:10" x14ac:dyDescent="0.3">
      <c r="A808">
        <v>8253242879</v>
      </c>
      <c r="B808" s="1">
        <v>42479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2.7799999713897701</v>
      </c>
      <c r="I808">
        <v>0</v>
      </c>
      <c r="J808">
        <v>0</v>
      </c>
    </row>
    <row r="809" spans="1:10" x14ac:dyDescent="0.3">
      <c r="A809">
        <v>8253242879</v>
      </c>
      <c r="B809" s="1">
        <v>42480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>
        <v>3.1099998950958301</v>
      </c>
      <c r="I809">
        <v>0.81999999284744296</v>
      </c>
      <c r="J809">
        <v>0.33000001311302202</v>
      </c>
    </row>
    <row r="810" spans="1:10" x14ac:dyDescent="0.3">
      <c r="A810">
        <v>8253242879</v>
      </c>
      <c r="B810" s="1">
        <v>42481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0.93000000715255704</v>
      </c>
      <c r="J810">
        <v>5.8800001144409197</v>
      </c>
    </row>
    <row r="811" spans="1:10" x14ac:dyDescent="0.3">
      <c r="A811">
        <v>8253242879</v>
      </c>
      <c r="B811" s="1">
        <v>42482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1.87000000476837</v>
      </c>
      <c r="I811">
        <v>0</v>
      </c>
      <c r="J811">
        <v>0</v>
      </c>
    </row>
    <row r="812" spans="1:10" x14ac:dyDescent="0.3">
      <c r="A812">
        <v>8253242879</v>
      </c>
      <c r="B812" s="1">
        <v>42483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3.1300001144409202</v>
      </c>
      <c r="I812">
        <v>1.03999996185303</v>
      </c>
      <c r="J812">
        <v>2.0899999141693102</v>
      </c>
    </row>
    <row r="813" spans="1:10" x14ac:dyDescent="0.3">
      <c r="A813">
        <v>8253242879</v>
      </c>
      <c r="B813" s="1">
        <v>42484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1.3400000333786</v>
      </c>
      <c r="I813">
        <v>0.18999999761581399</v>
      </c>
      <c r="J813">
        <v>5.5999999046325701</v>
      </c>
    </row>
    <row r="814" spans="1:10" x14ac:dyDescent="0.3">
      <c r="A814">
        <v>8253242879</v>
      </c>
      <c r="B814" s="1">
        <v>42485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1.7699999809265099</v>
      </c>
      <c r="I814">
        <v>2.3900001049041699</v>
      </c>
      <c r="J814">
        <v>0.36000001430511502</v>
      </c>
    </row>
    <row r="815" spans="1:10" x14ac:dyDescent="0.3">
      <c r="A815">
        <v>8253242879</v>
      </c>
      <c r="B815" s="1">
        <v>42486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1.37000000476837</v>
      </c>
      <c r="I815">
        <v>0.490000009536743</v>
      </c>
      <c r="J815">
        <v>1.1799999475479099</v>
      </c>
    </row>
    <row r="816" spans="1:10" x14ac:dyDescent="0.3">
      <c r="A816">
        <v>8253242879</v>
      </c>
      <c r="B816" s="1">
        <v>42487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1.70000004768372</v>
      </c>
      <c r="I816">
        <v>0.230000004172325</v>
      </c>
      <c r="J816">
        <v>6.2399997711181596</v>
      </c>
    </row>
    <row r="817" spans="1:10" x14ac:dyDescent="0.3">
      <c r="A817">
        <v>8253242879</v>
      </c>
      <c r="B817" s="1">
        <v>42488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0.34000000357627902</v>
      </c>
      <c r="I817">
        <v>0.77999997138977095</v>
      </c>
      <c r="J817">
        <v>0.67000001668930098</v>
      </c>
    </row>
    <row r="818" spans="1:10" x14ac:dyDescent="0.3">
      <c r="A818">
        <v>8253242879</v>
      </c>
      <c r="B818" s="1">
        <v>42489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2.4000000953674299</v>
      </c>
      <c r="I818">
        <v>0.54000002145767201</v>
      </c>
      <c r="J818">
        <v>1.28999996185303</v>
      </c>
    </row>
    <row r="819" spans="1:10" x14ac:dyDescent="0.3">
      <c r="A819">
        <v>8253242879</v>
      </c>
      <c r="B819" s="1">
        <v>42490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8378563200</v>
      </c>
      <c r="B820" s="1">
        <v>42472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0.70999997854232799</v>
      </c>
      <c r="J820">
        <v>0.82999998331069902</v>
      </c>
    </row>
    <row r="821" spans="1:10" x14ac:dyDescent="0.3">
      <c r="A821">
        <v>8378563200</v>
      </c>
      <c r="B821" s="1">
        <v>42473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4.21000003814697</v>
      </c>
      <c r="I821">
        <v>0.64999997615814198</v>
      </c>
      <c r="J821">
        <v>4.96000003814697</v>
      </c>
    </row>
    <row r="822" spans="1:10" x14ac:dyDescent="0.3">
      <c r="A822">
        <v>8378563200</v>
      </c>
      <c r="B822" s="1">
        <v>42474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3.9100000858306898</v>
      </c>
      <c r="I822">
        <v>1.0299999713897701</v>
      </c>
      <c r="J822">
        <v>5.6199998855590803</v>
      </c>
    </row>
    <row r="823" spans="1:10" x14ac:dyDescent="0.3">
      <c r="A823">
        <v>8378563200</v>
      </c>
      <c r="B823" s="1">
        <v>42475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5.4099998474121103</v>
      </c>
      <c r="I823">
        <v>1.1499999761581401</v>
      </c>
      <c r="J823">
        <v>4.9099998474121103</v>
      </c>
    </row>
    <row r="824" spans="1:10" x14ac:dyDescent="0.3">
      <c r="A824">
        <v>8378563200</v>
      </c>
      <c r="B824" s="1">
        <v>42476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2.4400000572204599</v>
      </c>
      <c r="I824">
        <v>1.0700000524520901</v>
      </c>
      <c r="J824">
        <v>5.3699998855590803</v>
      </c>
    </row>
    <row r="825" spans="1:10" x14ac:dyDescent="0.3">
      <c r="A825">
        <v>8378563200</v>
      </c>
      <c r="B825" s="1">
        <v>42477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1.6900000572204601</v>
      </c>
      <c r="I825">
        <v>0</v>
      </c>
      <c r="J825">
        <v>0</v>
      </c>
    </row>
    <row r="826" spans="1:10" x14ac:dyDescent="0.3">
      <c r="A826">
        <v>8378563200</v>
      </c>
      <c r="B826" s="1">
        <v>42478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5.1999998092651403</v>
      </c>
      <c r="I826">
        <v>0.56000000238418601</v>
      </c>
      <c r="J826">
        <v>5.0500001907348597</v>
      </c>
    </row>
    <row r="827" spans="1:10" x14ac:dyDescent="0.3">
      <c r="A827">
        <v>8378563200</v>
      </c>
      <c r="B827" s="1">
        <v>42479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4.1799998283386204</v>
      </c>
      <c r="I827">
        <v>0.87999999523162797</v>
      </c>
      <c r="J827">
        <v>5.3000001907348597</v>
      </c>
    </row>
    <row r="828" spans="1:10" x14ac:dyDescent="0.3">
      <c r="A828">
        <v>8378563200</v>
      </c>
      <c r="B828" s="1">
        <v>42480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4.7800002098083496</v>
      </c>
      <c r="I828">
        <v>0.43999999761581399</v>
      </c>
      <c r="J828">
        <v>2.2300000190734899</v>
      </c>
    </row>
    <row r="829" spans="1:10" x14ac:dyDescent="0.3">
      <c r="A829">
        <v>8378563200</v>
      </c>
      <c r="B829" s="1">
        <v>42481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4.28999996185303</v>
      </c>
      <c r="I829">
        <v>0.81999999284744296</v>
      </c>
      <c r="J829">
        <v>6.9000000953674299</v>
      </c>
    </row>
    <row r="830" spans="1:10" x14ac:dyDescent="0.3">
      <c r="A830">
        <v>8378563200</v>
      </c>
      <c r="B830" s="1">
        <v>42482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4.1799998283386204</v>
      </c>
      <c r="I830">
        <v>0.58999997377395597</v>
      </c>
      <c r="J830">
        <v>4.9099998474121103</v>
      </c>
    </row>
    <row r="831" spans="1:10" x14ac:dyDescent="0.3">
      <c r="A831">
        <v>8378563200</v>
      </c>
      <c r="B831" s="1">
        <v>42483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2.4800000190734899</v>
      </c>
      <c r="I831">
        <v>0.519999980926514</v>
      </c>
      <c r="J831">
        <v>1.5199999809265099</v>
      </c>
    </row>
    <row r="832" spans="1:10" x14ac:dyDescent="0.3">
      <c r="A832">
        <v>8378563200</v>
      </c>
      <c r="B832" s="1">
        <v>42484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2.9400000572204599</v>
      </c>
      <c r="I832">
        <v>0</v>
      </c>
      <c r="J832">
        <v>0</v>
      </c>
    </row>
    <row r="833" spans="1:10" x14ac:dyDescent="0.3">
      <c r="A833">
        <v>8378563200</v>
      </c>
      <c r="B833" s="1">
        <v>42485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3.9200000762939502</v>
      </c>
      <c r="I833">
        <v>0.87000000476837203</v>
      </c>
      <c r="J833">
        <v>5.0500001907348597</v>
      </c>
    </row>
    <row r="834" spans="1:10" x14ac:dyDescent="0.3">
      <c r="A834">
        <v>8378563200</v>
      </c>
      <c r="B834" s="1">
        <v>42486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4.4200000762939498</v>
      </c>
      <c r="I834">
        <v>0.92000001668930098</v>
      </c>
      <c r="J834">
        <v>7.5100002288818404</v>
      </c>
    </row>
    <row r="835" spans="1:10" x14ac:dyDescent="0.3">
      <c r="A835">
        <v>8378563200</v>
      </c>
      <c r="B835" s="1">
        <v>42487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5.3299999237060502</v>
      </c>
      <c r="I835">
        <v>0.18000000715255701</v>
      </c>
      <c r="J835">
        <v>0.33000001311302202</v>
      </c>
    </row>
    <row r="836" spans="1:10" x14ac:dyDescent="0.3">
      <c r="A836">
        <v>8378563200</v>
      </c>
      <c r="B836" s="1">
        <v>42488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2.9100000858306898</v>
      </c>
      <c r="I836">
        <v>0.490000009536743</v>
      </c>
      <c r="J836">
        <v>0.89999997615814198</v>
      </c>
    </row>
    <row r="837" spans="1:10" x14ac:dyDescent="0.3">
      <c r="A837">
        <v>8378563200</v>
      </c>
      <c r="B837" s="1">
        <v>42489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4.2699999809265101</v>
      </c>
      <c r="I837">
        <v>0.36000001430511502</v>
      </c>
      <c r="J837">
        <v>0.25</v>
      </c>
    </row>
    <row r="838" spans="1:10" x14ac:dyDescent="0.3">
      <c r="A838">
        <v>8378563200</v>
      </c>
      <c r="B838" s="1">
        <v>42490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2.3399999141693102</v>
      </c>
      <c r="I838">
        <v>0</v>
      </c>
      <c r="J838">
        <v>0</v>
      </c>
    </row>
    <row r="839" spans="1:10" x14ac:dyDescent="0.3">
      <c r="A839">
        <v>8378563200</v>
      </c>
      <c r="B839" s="1">
        <v>42491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2.4700000286102299</v>
      </c>
      <c r="I839">
        <v>0.56000000238418601</v>
      </c>
      <c r="J839">
        <v>6.0300002098083496</v>
      </c>
    </row>
    <row r="840" spans="1:10" x14ac:dyDescent="0.3">
      <c r="A840">
        <v>8378563200</v>
      </c>
      <c r="B840" s="1">
        <v>42492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4.0100002288818404</v>
      </c>
      <c r="I840">
        <v>0.17000000178813901</v>
      </c>
      <c r="J840">
        <v>0.62999999523162797</v>
      </c>
    </row>
    <row r="841" spans="1:10" x14ac:dyDescent="0.3">
      <c r="A841">
        <v>8378563200</v>
      </c>
      <c r="B841" s="1">
        <v>42493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1.0599999427795399</v>
      </c>
      <c r="J841">
        <v>1.3400000333786</v>
      </c>
    </row>
    <row r="842" spans="1:10" x14ac:dyDescent="0.3">
      <c r="A842">
        <v>8378563200</v>
      </c>
      <c r="B842" s="1">
        <v>42494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4.1999998092651403</v>
      </c>
      <c r="I842">
        <v>0.490000009536743</v>
      </c>
      <c r="J842">
        <v>1.5599999427795399</v>
      </c>
    </row>
    <row r="843" spans="1:10" x14ac:dyDescent="0.3">
      <c r="A843">
        <v>8378563200</v>
      </c>
      <c r="B843" s="1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5.7399997711181596</v>
      </c>
      <c r="I843">
        <v>0.15999999642372101</v>
      </c>
      <c r="J843">
        <v>0.88999998569488503</v>
      </c>
    </row>
    <row r="844" spans="1:10" x14ac:dyDescent="0.3">
      <c r="A844">
        <v>8378563200</v>
      </c>
      <c r="B844" s="1">
        <v>42496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3.7799999713897701</v>
      </c>
      <c r="I844">
        <v>0.25</v>
      </c>
      <c r="J844">
        <v>1.54999995231628</v>
      </c>
    </row>
    <row r="845" spans="1:10" x14ac:dyDescent="0.3">
      <c r="A845">
        <v>8378563200</v>
      </c>
      <c r="B845" s="1">
        <v>42497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3.53999996185303</v>
      </c>
      <c r="I845">
        <v>0</v>
      </c>
      <c r="J845">
        <v>0</v>
      </c>
    </row>
    <row r="846" spans="1:10" x14ac:dyDescent="0.3">
      <c r="A846">
        <v>8378563200</v>
      </c>
      <c r="B846" s="1">
        <v>42498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2.3299999237060498</v>
      </c>
      <c r="I846">
        <v>0</v>
      </c>
      <c r="J846">
        <v>0</v>
      </c>
    </row>
    <row r="847" spans="1:10" x14ac:dyDescent="0.3">
      <c r="A847">
        <v>8378563200</v>
      </c>
      <c r="B847" s="1">
        <v>42499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4.7199997901916504</v>
      </c>
      <c r="I847">
        <v>0.66000002622604403</v>
      </c>
      <c r="J847">
        <v>1.2699999809265099</v>
      </c>
    </row>
    <row r="848" spans="1:10" x14ac:dyDescent="0.3">
      <c r="A848">
        <v>8378563200</v>
      </c>
      <c r="B848" s="1">
        <v>42500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3.9200000762939502</v>
      </c>
      <c r="I848">
        <v>0.63999998569488503</v>
      </c>
      <c r="J848">
        <v>0.66000002622604403</v>
      </c>
    </row>
    <row r="849" spans="1:10" x14ac:dyDescent="0.3">
      <c r="A849">
        <v>8378563200</v>
      </c>
      <c r="B849" s="1">
        <v>42501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5.2699999809265101</v>
      </c>
      <c r="I849">
        <v>0.58999997377395597</v>
      </c>
      <c r="J849">
        <v>1.3899999856948899</v>
      </c>
    </row>
    <row r="850" spans="1:10" x14ac:dyDescent="0.3">
      <c r="A850">
        <v>8378563200</v>
      </c>
      <c r="B850" s="1">
        <v>42502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2.6900000572204599</v>
      </c>
      <c r="I850">
        <v>0.270000010728836</v>
      </c>
      <c r="J850">
        <v>0.64999997615814198</v>
      </c>
    </row>
    <row r="851" spans="1:10" x14ac:dyDescent="0.3">
      <c r="A851">
        <v>8583815059</v>
      </c>
      <c r="B851" s="1">
        <v>42472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3.5799999237060498</v>
      </c>
      <c r="I851">
        <v>0.33000001311302202</v>
      </c>
      <c r="J851">
        <v>0</v>
      </c>
    </row>
    <row r="852" spans="1:10" x14ac:dyDescent="0.3">
      <c r="A852">
        <v>8583815059</v>
      </c>
      <c r="B852" s="1">
        <v>42473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3.2300000190734899</v>
      </c>
      <c r="I852">
        <v>0.97000002861022905</v>
      </c>
      <c r="J852">
        <v>0.15000000596046401</v>
      </c>
    </row>
    <row r="853" spans="1:10" x14ac:dyDescent="0.3">
      <c r="A853">
        <v>8583815059</v>
      </c>
      <c r="B853" s="1">
        <v>42474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2.4300000667571999</v>
      </c>
      <c r="I853">
        <v>0</v>
      </c>
      <c r="J853">
        <v>0</v>
      </c>
    </row>
    <row r="854" spans="1:10" x14ac:dyDescent="0.3">
      <c r="A854">
        <v>8583815059</v>
      </c>
      <c r="B854" s="1">
        <v>42475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0.89999997615814198</v>
      </c>
      <c r="I854">
        <v>0</v>
      </c>
      <c r="J854">
        <v>0</v>
      </c>
    </row>
    <row r="855" spans="1:10" x14ac:dyDescent="0.3">
      <c r="A855">
        <v>8583815059</v>
      </c>
      <c r="B855" s="1">
        <v>42476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8583815059</v>
      </c>
      <c r="B856" s="1">
        <v>42477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8583815059</v>
      </c>
      <c r="B857" s="1">
        <v>42478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1.3500000238418599</v>
      </c>
      <c r="I857">
        <v>1.0599999427795399</v>
      </c>
      <c r="J857">
        <v>0.31000000238418601</v>
      </c>
    </row>
    <row r="858" spans="1:10" x14ac:dyDescent="0.3">
      <c r="A858">
        <v>8583815059</v>
      </c>
      <c r="B858" s="1">
        <v>42479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3.4400000572204599</v>
      </c>
      <c r="I858">
        <v>0.479999989271164</v>
      </c>
      <c r="J858">
        <v>0.52999997138977095</v>
      </c>
    </row>
    <row r="859" spans="1:10" x14ac:dyDescent="0.3">
      <c r="A859">
        <v>8583815059</v>
      </c>
      <c r="B859" s="1">
        <v>42480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3.0699999332428001</v>
      </c>
      <c r="I859">
        <v>1.03999996185303</v>
      </c>
      <c r="J859">
        <v>0</v>
      </c>
    </row>
    <row r="860" spans="1:10" x14ac:dyDescent="0.3">
      <c r="A860">
        <v>8583815059</v>
      </c>
      <c r="B860" s="1">
        <v>42481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3.0099999904632599</v>
      </c>
      <c r="I860">
        <v>1.0199999809265099</v>
      </c>
      <c r="J860">
        <v>2.6300001144409202</v>
      </c>
    </row>
    <row r="861" spans="1:10" x14ac:dyDescent="0.3">
      <c r="A861">
        <v>8583815059</v>
      </c>
      <c r="B861" s="1">
        <v>42482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4.0799999237060502</v>
      </c>
      <c r="I861">
        <v>2.4100000858306898</v>
      </c>
      <c r="J861">
        <v>0.28999999165535001</v>
      </c>
    </row>
    <row r="862" spans="1:10" x14ac:dyDescent="0.3">
      <c r="A862">
        <v>8583815059</v>
      </c>
      <c r="B862" s="1">
        <v>42483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2.0299999713897701</v>
      </c>
      <c r="J862">
        <v>0.52999997138977095</v>
      </c>
    </row>
    <row r="863" spans="1:10" x14ac:dyDescent="0.3">
      <c r="A863">
        <v>8583815059</v>
      </c>
      <c r="B863" s="1">
        <v>42484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4.2699999809265101</v>
      </c>
      <c r="I863">
        <v>2.0499999523162802</v>
      </c>
      <c r="J863">
        <v>0.15000000596046401</v>
      </c>
    </row>
    <row r="864" spans="1:10" x14ac:dyDescent="0.3">
      <c r="A864">
        <v>8583815059</v>
      </c>
      <c r="B864" s="1">
        <v>42485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1.8099999427795399</v>
      </c>
      <c r="I864">
        <v>0.239999994635582</v>
      </c>
      <c r="J864">
        <v>1.4700000286102299</v>
      </c>
    </row>
    <row r="865" spans="1:10" x14ac:dyDescent="0.3">
      <c r="A865">
        <v>8583815059</v>
      </c>
      <c r="B865" s="1">
        <v>42486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3.8900001049041699</v>
      </c>
      <c r="I865">
        <v>4.2199997901916504</v>
      </c>
      <c r="J865">
        <v>7.0000000298023196E-2</v>
      </c>
    </row>
    <row r="866" spans="1:10" x14ac:dyDescent="0.3">
      <c r="A866">
        <v>8583815059</v>
      </c>
      <c r="B866" s="1">
        <v>42487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2.8699998855590798</v>
      </c>
      <c r="I866">
        <v>0.270000010728836</v>
      </c>
      <c r="J866">
        <v>6.5999999046325701</v>
      </c>
    </row>
    <row r="867" spans="1:10" x14ac:dyDescent="0.3">
      <c r="A867">
        <v>8583815059</v>
      </c>
      <c r="B867" s="1">
        <v>42488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3.6099998950958301</v>
      </c>
      <c r="I867">
        <v>1.20000004768372</v>
      </c>
      <c r="J867">
        <v>0</v>
      </c>
    </row>
    <row r="868" spans="1:10" x14ac:dyDescent="0.3">
      <c r="A868">
        <v>8583815059</v>
      </c>
      <c r="B868" s="1">
        <v>42489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4.9200000762939498</v>
      </c>
      <c r="I868">
        <v>3</v>
      </c>
      <c r="J868">
        <v>3.9000000953674299</v>
      </c>
    </row>
    <row r="869" spans="1:10" x14ac:dyDescent="0.3">
      <c r="A869">
        <v>8583815059</v>
      </c>
      <c r="B869" s="1">
        <v>42490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6.4299998283386204</v>
      </c>
      <c r="I869">
        <v>1.2799999713897701</v>
      </c>
      <c r="J869">
        <v>0.15000000596046401</v>
      </c>
    </row>
    <row r="870" spans="1:10" x14ac:dyDescent="0.3">
      <c r="A870">
        <v>8583815059</v>
      </c>
      <c r="B870" s="1">
        <v>42491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2.03999996185303</v>
      </c>
      <c r="I870">
        <v>0.119999997317791</v>
      </c>
      <c r="J870">
        <v>0.77999997138977095</v>
      </c>
    </row>
    <row r="871" spans="1:10" x14ac:dyDescent="0.3">
      <c r="A871">
        <v>8583815059</v>
      </c>
      <c r="B871" s="1">
        <v>42492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8583815059</v>
      </c>
      <c r="B872" s="1">
        <v>42493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8583815059</v>
      </c>
      <c r="B873" s="1">
        <v>42494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8583815059</v>
      </c>
      <c r="B874" s="1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1.1799999475479099</v>
      </c>
      <c r="I874">
        <v>0</v>
      </c>
      <c r="J874">
        <v>0</v>
      </c>
    </row>
    <row r="875" spans="1:10" x14ac:dyDescent="0.3">
      <c r="A875">
        <v>8583815059</v>
      </c>
      <c r="B875" s="1">
        <v>42496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3.2300000190734899</v>
      </c>
      <c r="I875">
        <v>1.1900000572204601</v>
      </c>
      <c r="J875">
        <v>0.140000000596046</v>
      </c>
    </row>
    <row r="876" spans="1:10" x14ac:dyDescent="0.3">
      <c r="A876">
        <v>8583815059</v>
      </c>
      <c r="B876" s="1">
        <v>42497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4.7699999809265101</v>
      </c>
      <c r="I876">
        <v>0</v>
      </c>
      <c r="J876">
        <v>0</v>
      </c>
    </row>
    <row r="877" spans="1:10" x14ac:dyDescent="0.3">
      <c r="A877">
        <v>8583815059</v>
      </c>
      <c r="B877" s="1">
        <v>42498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3.6600000858306898</v>
      </c>
      <c r="I877">
        <v>3.3099999427795401</v>
      </c>
      <c r="J877">
        <v>0.21999999880790699</v>
      </c>
    </row>
    <row r="878" spans="1:10" x14ac:dyDescent="0.3">
      <c r="A878">
        <v>8583815059</v>
      </c>
      <c r="B878" s="1">
        <v>42499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1.7300000190734901</v>
      </c>
      <c r="I878">
        <v>0.17000000178813901</v>
      </c>
      <c r="J878">
        <v>5.7600002288818404</v>
      </c>
    </row>
    <row r="879" spans="1:10" x14ac:dyDescent="0.3">
      <c r="A879">
        <v>8583815059</v>
      </c>
      <c r="B879" s="1">
        <v>42500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3.7200000286102299</v>
      </c>
      <c r="I879">
        <v>2.0099999904632599</v>
      </c>
      <c r="J879">
        <v>0.68999999761581399</v>
      </c>
    </row>
    <row r="880" spans="1:10" x14ac:dyDescent="0.3">
      <c r="A880">
        <v>8583815059</v>
      </c>
      <c r="B880" s="1">
        <v>42501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3.1700000762939502</v>
      </c>
      <c r="I880">
        <v>3.2400000095367401</v>
      </c>
      <c r="J880">
        <v>0.37000000476837203</v>
      </c>
    </row>
    <row r="881" spans="1:10" x14ac:dyDescent="0.3">
      <c r="A881">
        <v>8583815059</v>
      </c>
      <c r="B881" s="1">
        <v>42502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8792009665</v>
      </c>
      <c r="B882" s="1">
        <v>42472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1.6399999856948899</v>
      </c>
      <c r="I882">
        <v>0</v>
      </c>
      <c r="J882">
        <v>0</v>
      </c>
    </row>
    <row r="883" spans="1:10" x14ac:dyDescent="0.3">
      <c r="A883">
        <v>8792009665</v>
      </c>
      <c r="B883" s="1">
        <v>42473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0.83999997377395597</v>
      </c>
      <c r="I883">
        <v>0</v>
      </c>
      <c r="J883">
        <v>0</v>
      </c>
    </row>
    <row r="884" spans="1:10" x14ac:dyDescent="0.3">
      <c r="A884">
        <v>8792009665</v>
      </c>
      <c r="B884" s="1">
        <v>42474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0.77999997138977095</v>
      </c>
      <c r="I884">
        <v>0</v>
      </c>
      <c r="J884">
        <v>0</v>
      </c>
    </row>
    <row r="885" spans="1:10" x14ac:dyDescent="0.3">
      <c r="A885">
        <v>8792009665</v>
      </c>
      <c r="B885" s="1">
        <v>42475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1.5900000333786</v>
      </c>
      <c r="I885">
        <v>0</v>
      </c>
      <c r="J885">
        <v>0</v>
      </c>
    </row>
    <row r="886" spans="1:10" x14ac:dyDescent="0.3">
      <c r="A886">
        <v>8792009665</v>
      </c>
      <c r="B886" s="1">
        <v>42476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0.15999999642372101</v>
      </c>
      <c r="I886">
        <v>0</v>
      </c>
      <c r="J886">
        <v>0</v>
      </c>
    </row>
    <row r="887" spans="1:10" x14ac:dyDescent="0.3">
      <c r="A887">
        <v>8792009665</v>
      </c>
      <c r="B887" s="1">
        <v>42477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8792009665</v>
      </c>
      <c r="B888" s="1">
        <v>42478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8792009665</v>
      </c>
      <c r="B889" s="1">
        <v>42479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8792009665</v>
      </c>
      <c r="B890" s="1">
        <v>42480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1.7400000095367401</v>
      </c>
      <c r="I890">
        <v>0.28000000119209301</v>
      </c>
      <c r="J890">
        <v>0</v>
      </c>
    </row>
    <row r="891" spans="1:10" x14ac:dyDescent="0.3">
      <c r="A891">
        <v>8792009665</v>
      </c>
      <c r="B891" s="1">
        <v>42481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9.00000035762787E-2</v>
      </c>
      <c r="I891">
        <v>0</v>
      </c>
      <c r="J891">
        <v>0</v>
      </c>
    </row>
    <row r="892" spans="1:10" x14ac:dyDescent="0.3">
      <c r="A892">
        <v>8792009665</v>
      </c>
      <c r="B892" s="1">
        <v>42482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2.2699999809265101</v>
      </c>
      <c r="I892">
        <v>0.28000000119209301</v>
      </c>
      <c r="J892">
        <v>5.0000000745058101E-2</v>
      </c>
    </row>
    <row r="893" spans="1:10" x14ac:dyDescent="0.3">
      <c r="A893">
        <v>8792009665</v>
      </c>
      <c r="B893" s="1">
        <v>42483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0.43999999761581399</v>
      </c>
      <c r="J893">
        <v>0.15999999642372101</v>
      </c>
    </row>
    <row r="894" spans="1:10" x14ac:dyDescent="0.3">
      <c r="A894">
        <v>8792009665</v>
      </c>
      <c r="B894" s="1">
        <v>42484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0.15999999642372101</v>
      </c>
      <c r="I894">
        <v>5.0000000745058101E-2</v>
      </c>
      <c r="J894">
        <v>3.9999999105930301E-2</v>
      </c>
    </row>
    <row r="895" spans="1:10" x14ac:dyDescent="0.3">
      <c r="A895">
        <v>8792009665</v>
      </c>
      <c r="B895" s="1">
        <v>42485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8792009665</v>
      </c>
      <c r="B896" s="1">
        <v>42486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0.85000002384185802</v>
      </c>
      <c r="I896">
        <v>0</v>
      </c>
      <c r="J896">
        <v>0</v>
      </c>
    </row>
    <row r="897" spans="1:10" x14ac:dyDescent="0.3">
      <c r="A897">
        <v>8792009665</v>
      </c>
      <c r="B897" s="1">
        <v>42487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1.12999999523163</v>
      </c>
      <c r="I897">
        <v>0</v>
      </c>
      <c r="J897">
        <v>0</v>
      </c>
    </row>
    <row r="898" spans="1:10" x14ac:dyDescent="0.3">
      <c r="A898">
        <v>8792009665</v>
      </c>
      <c r="B898" s="1">
        <v>42488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3.9400000572204599</v>
      </c>
      <c r="I898">
        <v>0</v>
      </c>
      <c r="J898">
        <v>0</v>
      </c>
    </row>
    <row r="899" spans="1:10" x14ac:dyDescent="0.3">
      <c r="A899">
        <v>8792009665</v>
      </c>
      <c r="B899" s="1">
        <v>42489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4.9299998283386204</v>
      </c>
      <c r="I899">
        <v>0.28000000119209301</v>
      </c>
      <c r="J899">
        <v>0.140000000596046</v>
      </c>
    </row>
    <row r="900" spans="1:10" x14ac:dyDescent="0.3">
      <c r="A900">
        <v>8792009665</v>
      </c>
      <c r="B900" s="1">
        <v>42490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3.9100000858306898</v>
      </c>
      <c r="I900">
        <v>0.36000001430511502</v>
      </c>
      <c r="J900">
        <v>0.33000001311302202</v>
      </c>
    </row>
    <row r="901" spans="1:10" x14ac:dyDescent="0.3">
      <c r="A901">
        <v>8792009665</v>
      </c>
      <c r="B901" s="1">
        <v>42491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1.03999996185303</v>
      </c>
      <c r="I901">
        <v>0</v>
      </c>
      <c r="J901">
        <v>0</v>
      </c>
    </row>
    <row r="902" spans="1:10" x14ac:dyDescent="0.3">
      <c r="A902">
        <v>8792009665</v>
      </c>
      <c r="B902" s="1">
        <v>42492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1.16999995708466</v>
      </c>
      <c r="I902">
        <v>0</v>
      </c>
      <c r="J902">
        <v>0</v>
      </c>
    </row>
    <row r="903" spans="1:10" x14ac:dyDescent="0.3">
      <c r="A903">
        <v>8792009665</v>
      </c>
      <c r="B903" s="1">
        <v>42493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1.54999995231628</v>
      </c>
      <c r="I903">
        <v>0</v>
      </c>
      <c r="J903">
        <v>0</v>
      </c>
    </row>
    <row r="904" spans="1:10" x14ac:dyDescent="0.3">
      <c r="A904">
        <v>8792009665</v>
      </c>
      <c r="B904" s="1">
        <v>42494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1.46000003814697</v>
      </c>
      <c r="I904">
        <v>0</v>
      </c>
      <c r="J904">
        <v>0</v>
      </c>
    </row>
    <row r="905" spans="1:10" x14ac:dyDescent="0.3">
      <c r="A905">
        <v>8792009665</v>
      </c>
      <c r="B905" s="1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8792009665</v>
      </c>
      <c r="B906" s="1">
        <v>42496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8792009665</v>
      </c>
      <c r="B907" s="1">
        <v>42497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8792009665</v>
      </c>
      <c r="B908" s="1">
        <v>42498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8792009665</v>
      </c>
      <c r="B909" s="1">
        <v>42499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8792009665</v>
      </c>
      <c r="B910" s="1">
        <v>42500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8877689391</v>
      </c>
      <c r="B911" s="1">
        <v>42472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7.8200001716613796</v>
      </c>
      <c r="I911">
        <v>0.34000000357627902</v>
      </c>
      <c r="J911">
        <v>12.2200002670288</v>
      </c>
    </row>
    <row r="912" spans="1:10" x14ac:dyDescent="0.3">
      <c r="A912">
        <v>8877689391</v>
      </c>
      <c r="B912" s="1">
        <v>42473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5.6399998664856001</v>
      </c>
      <c r="I912">
        <v>0.37999999523162797</v>
      </c>
      <c r="J912">
        <v>3.5499999523162802</v>
      </c>
    </row>
    <row r="913" spans="1:10" x14ac:dyDescent="0.3">
      <c r="A913">
        <v>8877689391</v>
      </c>
      <c r="B913" s="1">
        <v>42474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>
        <v>7.75</v>
      </c>
      <c r="I913">
        <v>0.58999997377395597</v>
      </c>
      <c r="J913">
        <v>10.550000190734901</v>
      </c>
    </row>
    <row r="914" spans="1:10" x14ac:dyDescent="0.3">
      <c r="A914">
        <v>8877689391</v>
      </c>
      <c r="B914" s="1">
        <v>42475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>
        <v>7.0100002288818404</v>
      </c>
      <c r="I914">
        <v>5.0000000745058101E-2</v>
      </c>
      <c r="J914">
        <v>5.0000000745058101E-2</v>
      </c>
    </row>
    <row r="915" spans="1:10" x14ac:dyDescent="0.3">
      <c r="A915">
        <v>8877689391</v>
      </c>
      <c r="B915" s="1">
        <v>42476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10.710000038146999</v>
      </c>
      <c r="I915">
        <v>1.21000003814697</v>
      </c>
      <c r="J915">
        <v>13.2399997711182</v>
      </c>
    </row>
    <row r="916" spans="1:10" x14ac:dyDescent="0.3">
      <c r="A916">
        <v>8877689391</v>
      </c>
      <c r="B916" s="1">
        <v>42477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8.7899999618530291</v>
      </c>
      <c r="I916">
        <v>7.0000000298023196E-2</v>
      </c>
      <c r="J916">
        <v>0</v>
      </c>
    </row>
    <row r="917" spans="1:10" x14ac:dyDescent="0.3">
      <c r="A917">
        <v>8877689391</v>
      </c>
      <c r="B917" s="1">
        <v>42478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5.9400000572204599</v>
      </c>
      <c r="I917">
        <v>0.270000010728836</v>
      </c>
      <c r="J917">
        <v>2.4400000572204599</v>
      </c>
    </row>
    <row r="918" spans="1:10" x14ac:dyDescent="0.3">
      <c r="A918">
        <v>8877689391</v>
      </c>
      <c r="B918" s="1">
        <v>42479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5.0300002098083496</v>
      </c>
      <c r="I918">
        <v>0.18000000715255701</v>
      </c>
      <c r="J918">
        <v>12.1499996185303</v>
      </c>
    </row>
    <row r="919" spans="1:10" x14ac:dyDescent="0.3">
      <c r="A919">
        <v>8877689391</v>
      </c>
      <c r="B919" s="1">
        <v>42480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6.3400001525878897</v>
      </c>
      <c r="I919">
        <v>0.68999999761581399</v>
      </c>
      <c r="J919">
        <v>11.0200004577637</v>
      </c>
    </row>
    <row r="920" spans="1:10" x14ac:dyDescent="0.3">
      <c r="A920">
        <v>8877689391</v>
      </c>
      <c r="B920" s="1">
        <v>42481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4.8899998664856001</v>
      </c>
      <c r="I920">
        <v>0.41999998688697798</v>
      </c>
      <c r="J920">
        <v>12.289999961853001</v>
      </c>
    </row>
    <row r="921" spans="1:10" x14ac:dyDescent="0.3">
      <c r="A921">
        <v>8877689391</v>
      </c>
      <c r="B921" s="1">
        <v>42482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>
        <v>5.9699997901916504</v>
      </c>
      <c r="I921">
        <v>2.9999999329447701E-2</v>
      </c>
      <c r="J921">
        <v>10.2299995422363</v>
      </c>
    </row>
    <row r="922" spans="1:10" x14ac:dyDescent="0.3">
      <c r="A922">
        <v>8877689391</v>
      </c>
      <c r="B922" s="1">
        <v>42483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>
        <v>7.4000000953674299</v>
      </c>
      <c r="I922">
        <v>0</v>
      </c>
      <c r="J922">
        <v>0</v>
      </c>
    </row>
    <row r="923" spans="1:10" x14ac:dyDescent="0.3">
      <c r="A923">
        <v>8877689391</v>
      </c>
      <c r="B923" s="1">
        <v>42484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4.6900000572204599</v>
      </c>
      <c r="I923">
        <v>9.9999997764825804E-3</v>
      </c>
      <c r="J923">
        <v>11.0100002288818</v>
      </c>
    </row>
    <row r="924" spans="1:10" x14ac:dyDescent="0.3">
      <c r="A924">
        <v>8877689391</v>
      </c>
      <c r="B924" s="1">
        <v>42485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>
        <v>6.2699999809265101</v>
      </c>
      <c r="I924">
        <v>7.0000000298023196E-2</v>
      </c>
      <c r="J924">
        <v>2.3699998855590798</v>
      </c>
    </row>
    <row r="925" spans="1:10" x14ac:dyDescent="0.3">
      <c r="A925">
        <v>8877689391</v>
      </c>
      <c r="B925" s="1">
        <v>42486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0.129999995231628</v>
      </c>
      <c r="J925">
        <v>1.7599999904632599</v>
      </c>
    </row>
    <row r="926" spans="1:10" x14ac:dyDescent="0.3">
      <c r="A926">
        <v>8877689391</v>
      </c>
      <c r="B926" s="1">
        <v>42487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7.0999999046325701</v>
      </c>
      <c r="I926">
        <v>0.43999999761581399</v>
      </c>
      <c r="J926">
        <v>13.069999694824199</v>
      </c>
    </row>
    <row r="927" spans="1:10" x14ac:dyDescent="0.3">
      <c r="A927">
        <v>8877689391</v>
      </c>
      <c r="B927" s="1">
        <v>42488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5.9699997901916504</v>
      </c>
      <c r="I927">
        <v>0.37999999523162797</v>
      </c>
      <c r="J927">
        <v>4.9299998283386204</v>
      </c>
    </row>
    <row r="928" spans="1:10" x14ac:dyDescent="0.3">
      <c r="A928">
        <v>8877689391</v>
      </c>
      <c r="B928" s="1">
        <v>42489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5.78999996185303</v>
      </c>
      <c r="I928">
        <v>0.17000000178813901</v>
      </c>
      <c r="J928">
        <v>1.37999999523163</v>
      </c>
    </row>
    <row r="929" spans="1:10" x14ac:dyDescent="0.3">
      <c r="A929">
        <v>8877689391</v>
      </c>
      <c r="B929" s="1">
        <v>42490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4.9299998283386204</v>
      </c>
      <c r="I929">
        <v>7.9999998211860698E-2</v>
      </c>
      <c r="J929">
        <v>21.659999847412099</v>
      </c>
    </row>
    <row r="930" spans="1:10" x14ac:dyDescent="0.3">
      <c r="A930">
        <v>8877689391</v>
      </c>
      <c r="B930" s="1">
        <v>42491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4.5700001716613796</v>
      </c>
      <c r="I930">
        <v>0.56999999284744296</v>
      </c>
      <c r="J930">
        <v>3.1300001144409202</v>
      </c>
    </row>
    <row r="931" spans="1:10" x14ac:dyDescent="0.3">
      <c r="A931">
        <v>8877689391</v>
      </c>
      <c r="B931" s="1">
        <v>42492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3.5599999427795401</v>
      </c>
      <c r="I931">
        <v>0</v>
      </c>
      <c r="J931">
        <v>0</v>
      </c>
    </row>
    <row r="932" spans="1:10" x14ac:dyDescent="0.3">
      <c r="A932">
        <v>8877689391</v>
      </c>
      <c r="B932" s="1">
        <v>42493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>
        <v>6.6700000762939498</v>
      </c>
      <c r="I932">
        <v>0.10000000149011599</v>
      </c>
      <c r="J932">
        <v>1.3899999856948899</v>
      </c>
    </row>
    <row r="933" spans="1:10" x14ac:dyDescent="0.3">
      <c r="A933">
        <v>8877689391</v>
      </c>
      <c r="B933" s="1">
        <v>42494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5.5300002098083496</v>
      </c>
      <c r="I933">
        <v>0.31000000238418601</v>
      </c>
      <c r="J933">
        <v>10.420000076293899</v>
      </c>
    </row>
    <row r="934" spans="1:10" x14ac:dyDescent="0.3">
      <c r="A934">
        <v>8877689391</v>
      </c>
      <c r="B934" s="1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4.3699998855590803</v>
      </c>
      <c r="I934">
        <v>0.81999999284744296</v>
      </c>
      <c r="J934">
        <v>5.46000003814697</v>
      </c>
    </row>
    <row r="935" spans="1:10" x14ac:dyDescent="0.3">
      <c r="A935">
        <v>8877689391</v>
      </c>
      <c r="B935" s="1">
        <v>42496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6.1599998474121103</v>
      </c>
      <c r="I935">
        <v>0.28999999165535001</v>
      </c>
      <c r="J935">
        <v>12.789999961853001</v>
      </c>
    </row>
    <row r="936" spans="1:10" x14ac:dyDescent="0.3">
      <c r="A936">
        <v>8877689391</v>
      </c>
      <c r="B936" s="1">
        <v>42497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6.9899997711181596</v>
      </c>
      <c r="I936">
        <v>0.95999997854232799</v>
      </c>
      <c r="J936">
        <v>7.9999998211860698E-2</v>
      </c>
    </row>
    <row r="937" spans="1:10" x14ac:dyDescent="0.3">
      <c r="A937">
        <v>8877689391</v>
      </c>
      <c r="B937" s="1">
        <v>42498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6.8000001907348597</v>
      </c>
      <c r="I937">
        <v>0.20000000298023199</v>
      </c>
      <c r="J937">
        <v>1.08000004291534</v>
      </c>
    </row>
    <row r="938" spans="1:10" x14ac:dyDescent="0.3">
      <c r="A938">
        <v>8877689391</v>
      </c>
      <c r="B938" s="1">
        <v>42499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>
        <v>6.2399997711181596</v>
      </c>
      <c r="I938">
        <v>0.80000001192092896</v>
      </c>
      <c r="J938">
        <v>11.1000003814697</v>
      </c>
    </row>
    <row r="939" spans="1:10" x14ac:dyDescent="0.3">
      <c r="A939">
        <v>8877689391</v>
      </c>
      <c r="B939" s="1">
        <v>42500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6.2800002098083496</v>
      </c>
      <c r="I939">
        <v>0.46000000834464999</v>
      </c>
      <c r="J939">
        <v>1.3500000238418599</v>
      </c>
    </row>
    <row r="940" spans="1:10" x14ac:dyDescent="0.3">
      <c r="A940">
        <v>8877689391</v>
      </c>
      <c r="B940" s="1">
        <v>42501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5.8899998664856001</v>
      </c>
      <c r="I940">
        <v>0.40999999642372098</v>
      </c>
      <c r="J940">
        <v>13.2200002670288</v>
      </c>
    </row>
    <row r="941" spans="1:10" x14ac:dyDescent="0.3">
      <c r="A941">
        <v>8877689391</v>
      </c>
      <c r="B941" s="1">
        <v>42502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3.9999999105930301E-2</v>
      </c>
      <c r="J941">
        <v>1.8200000524520901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D0D-C5DD-4A20-8B6F-F154BE7CF062}">
  <dimension ref="A3:J36"/>
  <sheetViews>
    <sheetView workbookViewId="0">
      <selection activeCell="N4" sqref="N4"/>
    </sheetView>
  </sheetViews>
  <sheetFormatPr defaultRowHeight="14.4" x14ac:dyDescent="0.3"/>
  <cols>
    <col min="1" max="1" width="12.44140625" bestFit="1" customWidth="1"/>
    <col min="2" max="2" width="17.77734375" bestFit="1" customWidth="1"/>
    <col min="3" max="3" width="12.77734375" bestFit="1" customWidth="1"/>
    <col min="4" max="4" width="15.33203125" bestFit="1" customWidth="1"/>
    <col min="5" max="5" width="15.44140625" bestFit="1" customWidth="1"/>
    <col min="6" max="6" width="10.21875" bestFit="1" customWidth="1"/>
    <col min="7" max="7" width="18.77734375" bestFit="1" customWidth="1"/>
    <col min="8" max="8" width="17.5546875" bestFit="1" customWidth="1"/>
    <col min="9" max="9" width="18.5546875" bestFit="1" customWidth="1"/>
    <col min="10" max="10" width="19.33203125" bestFit="1" customWidth="1"/>
  </cols>
  <sheetData>
    <row r="3" spans="1:10" x14ac:dyDescent="0.3">
      <c r="A3" s="7" t="s">
        <v>21</v>
      </c>
      <c r="B3" s="8" t="s">
        <v>13</v>
      </c>
      <c r="C3" s="9" t="s">
        <v>84</v>
      </c>
      <c r="D3" s="9" t="s">
        <v>14</v>
      </c>
      <c r="E3" s="9" t="s">
        <v>85</v>
      </c>
      <c r="F3" s="9" t="s">
        <v>15</v>
      </c>
      <c r="G3" s="9" t="s">
        <v>16</v>
      </c>
      <c r="H3" s="9" t="s">
        <v>17</v>
      </c>
      <c r="I3" s="9" t="s">
        <v>18</v>
      </c>
      <c r="J3" s="10" t="s">
        <v>19</v>
      </c>
    </row>
    <row r="4" spans="1:10" x14ac:dyDescent="0.3">
      <c r="A4" s="11">
        <v>1503960366</v>
      </c>
      <c r="B4" s="12">
        <v>31</v>
      </c>
      <c r="C4" t="str">
        <f>IF(B4&gt;20,"Active User",IF(B4&lt;=10,"Light User","Moderate User"))</f>
        <v>Active User</v>
      </c>
      <c r="D4" s="14">
        <v>7.8096773855147799</v>
      </c>
      <c r="E4" t="str">
        <f>IF(D4 &gt;=8,"Pro User",IF(D4&lt;5, "Begineer User","Intermediate User"))</f>
        <v>Intermediate User</v>
      </c>
      <c r="F4" s="13">
        <v>375619</v>
      </c>
      <c r="G4" s="13">
        <v>56309</v>
      </c>
      <c r="H4" s="13">
        <v>1200</v>
      </c>
      <c r="I4" s="13">
        <v>594</v>
      </c>
      <c r="J4" s="15">
        <v>6818</v>
      </c>
    </row>
    <row r="5" spans="1:10" x14ac:dyDescent="0.3">
      <c r="A5" s="11">
        <v>1624580081</v>
      </c>
      <c r="B5" s="12">
        <v>31</v>
      </c>
      <c r="C5" t="str">
        <f>IF(B5&gt;20,"Active User",IF(B5&lt;=10,"Light User","Moderate User"))</f>
        <v>Active User</v>
      </c>
      <c r="D5" s="14">
        <v>3.9148387293661795</v>
      </c>
      <c r="E5" t="str">
        <f>IF(D5 &gt;=8,"Pro User",IF(D5&lt;5, "Begineer User","Intermediate User"))</f>
        <v>Begineer User</v>
      </c>
      <c r="F5" s="13">
        <v>178061</v>
      </c>
      <c r="G5" s="13">
        <v>45984</v>
      </c>
      <c r="H5" s="13">
        <v>269</v>
      </c>
      <c r="I5" s="13">
        <v>180</v>
      </c>
      <c r="J5" s="15">
        <v>4758</v>
      </c>
    </row>
    <row r="6" spans="1:10" x14ac:dyDescent="0.3">
      <c r="A6" s="11">
        <v>1644430081</v>
      </c>
      <c r="B6" s="12">
        <v>30</v>
      </c>
      <c r="C6" t="str">
        <f>IF(B6&gt;20,"Active User",IF(B6&lt;=10,"Light User","Moderate User"))</f>
        <v>Active User</v>
      </c>
      <c r="D6" s="14">
        <v>5.2953333536783873</v>
      </c>
      <c r="E6" t="str">
        <f>IF(D6 &gt;=8,"Pro User",IF(D6&lt;5, "Begineer User","Intermediate User"))</f>
        <v>Intermediate User</v>
      </c>
      <c r="F6" s="13">
        <v>218489</v>
      </c>
      <c r="G6" s="13">
        <v>84339</v>
      </c>
      <c r="H6" s="13">
        <v>287</v>
      </c>
      <c r="I6" s="13">
        <v>641</v>
      </c>
      <c r="J6" s="15">
        <v>5354</v>
      </c>
    </row>
    <row r="7" spans="1:10" x14ac:dyDescent="0.3">
      <c r="A7" s="11">
        <v>1844505072</v>
      </c>
      <c r="B7" s="12">
        <v>31</v>
      </c>
      <c r="C7" t="str">
        <f>IF(B7&gt;20,"Active User",IF(B7&lt;=10,"Light User","Moderate User"))</f>
        <v>Active User</v>
      </c>
      <c r="D7" s="14">
        <v>1.7061290368437778</v>
      </c>
      <c r="E7" t="str">
        <f>IF(D7 &gt;=8,"Pro User",IF(D7&lt;5, "Begineer User","Intermediate User"))</f>
        <v>Begineer User</v>
      </c>
      <c r="F7" s="13">
        <v>79982</v>
      </c>
      <c r="G7" s="13">
        <v>48778</v>
      </c>
      <c r="H7" s="13">
        <v>4</v>
      </c>
      <c r="I7" s="13">
        <v>40</v>
      </c>
      <c r="J7" s="15">
        <v>3579</v>
      </c>
    </row>
    <row r="8" spans="1:10" x14ac:dyDescent="0.3">
      <c r="A8" s="11">
        <v>1927972279</v>
      </c>
      <c r="B8" s="12">
        <v>31</v>
      </c>
      <c r="C8" t="str">
        <f>IF(B8&gt;20,"Active User",IF(B8&lt;=10,"Light User","Moderate User"))</f>
        <v>Active User</v>
      </c>
      <c r="D8" s="14">
        <v>0.63451612308140759</v>
      </c>
      <c r="E8" t="str">
        <f>IF(D8 &gt;=8,"Pro User",IF(D8&lt;5, "Begineer User","Intermediate User"))</f>
        <v>Begineer User</v>
      </c>
      <c r="F8" s="13">
        <v>28400</v>
      </c>
      <c r="G8" s="13">
        <v>67357</v>
      </c>
      <c r="H8" s="13">
        <v>41</v>
      </c>
      <c r="I8" s="13">
        <v>24</v>
      </c>
      <c r="J8" s="15">
        <v>1196</v>
      </c>
    </row>
    <row r="9" spans="1:10" x14ac:dyDescent="0.3">
      <c r="A9" s="11">
        <v>2022484408</v>
      </c>
      <c r="B9" s="12">
        <v>31</v>
      </c>
      <c r="C9" t="str">
        <f>IF(B9&gt;20,"Active User",IF(B9&lt;=10,"Light User","Moderate User"))</f>
        <v>Active User</v>
      </c>
      <c r="D9" s="14">
        <v>8.0841934911666371</v>
      </c>
      <c r="E9" t="str">
        <f>IF(D9 &gt;=8,"Pro User",IF(D9&lt;5, "Begineer User","Intermediate User"))</f>
        <v>Pro User</v>
      </c>
      <c r="F9" s="13">
        <v>352490</v>
      </c>
      <c r="G9" s="13">
        <v>77809</v>
      </c>
      <c r="H9" s="13">
        <v>1125</v>
      </c>
      <c r="I9" s="13">
        <v>600</v>
      </c>
      <c r="J9" s="15">
        <v>7981</v>
      </c>
    </row>
    <row r="10" spans="1:10" x14ac:dyDescent="0.3">
      <c r="A10" s="11">
        <v>2026352035</v>
      </c>
      <c r="B10" s="12">
        <v>31</v>
      </c>
      <c r="C10" t="str">
        <f>IF(B10&gt;20,"Active User",IF(B10&lt;=10,"Light User","Moderate User"))</f>
        <v>Active User</v>
      </c>
      <c r="D10" s="14">
        <v>3.4548387152533384</v>
      </c>
      <c r="E10" t="str">
        <f>IF(D10 &gt;=8,"Pro User",IF(D10&lt;5, "Begineer User","Intermediate User"))</f>
        <v>Begineer User</v>
      </c>
      <c r="F10" s="13">
        <v>172573</v>
      </c>
      <c r="G10" s="13">
        <v>47760</v>
      </c>
      <c r="H10" s="13">
        <v>3</v>
      </c>
      <c r="I10" s="13">
        <v>8</v>
      </c>
      <c r="J10" s="15">
        <v>7956</v>
      </c>
    </row>
    <row r="11" spans="1:10" x14ac:dyDescent="0.3">
      <c r="A11" s="11">
        <v>2320127002</v>
      </c>
      <c r="B11" s="12">
        <v>31</v>
      </c>
      <c r="C11" t="str">
        <f>IF(B11&gt;20,"Active User",IF(B11&lt;=10,"Light User","Moderate User"))</f>
        <v>Active User</v>
      </c>
      <c r="D11" s="14">
        <v>3.1877419044894557</v>
      </c>
      <c r="E11" t="str">
        <f>IF(D11 &gt;=8,"Pro User",IF(D11&lt;5, "Begineer User","Intermediate User"))</f>
        <v>Begineer User</v>
      </c>
      <c r="F11" s="13">
        <v>146223</v>
      </c>
      <c r="G11" s="13">
        <v>53449</v>
      </c>
      <c r="H11" s="13">
        <v>42</v>
      </c>
      <c r="I11" s="13">
        <v>80</v>
      </c>
      <c r="J11" s="15">
        <v>6144</v>
      </c>
    </row>
    <row r="12" spans="1:10" x14ac:dyDescent="0.3">
      <c r="A12" s="11">
        <v>2347167796</v>
      </c>
      <c r="B12" s="12">
        <v>18</v>
      </c>
      <c r="C12" t="str">
        <f>IF(B12&gt;20,"Active User",IF(B12&lt;=10,"Light User","Moderate User"))</f>
        <v>Moderate User</v>
      </c>
      <c r="D12" s="14">
        <v>6.3555555359150011</v>
      </c>
      <c r="E12" t="str">
        <f>IF(D12 &gt;=8,"Pro User",IF(D12&lt;5, "Begineer User","Intermediate User"))</f>
        <v>Intermediate User</v>
      </c>
      <c r="F12" s="13">
        <v>171354</v>
      </c>
      <c r="G12" s="13">
        <v>36782</v>
      </c>
      <c r="H12" s="13">
        <v>243</v>
      </c>
      <c r="I12" s="13">
        <v>370</v>
      </c>
      <c r="J12" s="15">
        <v>4545</v>
      </c>
    </row>
    <row r="13" spans="1:10" x14ac:dyDescent="0.3">
      <c r="A13" s="11">
        <v>2873212765</v>
      </c>
      <c r="B13" s="12">
        <v>31</v>
      </c>
      <c r="C13" t="str">
        <f>IF(B13&gt;20,"Active User",IF(B13&lt;=10,"Light User","Moderate User"))</f>
        <v>Active User</v>
      </c>
      <c r="D13" s="14">
        <v>5.1016128601566439</v>
      </c>
      <c r="E13" t="str">
        <f>IF(D13 &gt;=8,"Pro User",IF(D13&lt;5, "Begineer User","Intermediate User"))</f>
        <v>Intermediate User</v>
      </c>
      <c r="F13" s="13">
        <v>234229</v>
      </c>
      <c r="G13" s="13">
        <v>59426</v>
      </c>
      <c r="H13" s="13">
        <v>437</v>
      </c>
      <c r="I13" s="13">
        <v>190</v>
      </c>
      <c r="J13" s="15">
        <v>9548</v>
      </c>
    </row>
    <row r="14" spans="1:10" x14ac:dyDescent="0.3">
      <c r="A14" s="11">
        <v>3372868164</v>
      </c>
      <c r="B14" s="12">
        <v>20</v>
      </c>
      <c r="C14" t="str">
        <f>IF(B14&gt;20,"Active User",IF(B14&lt;=10,"Light User","Moderate User"))</f>
        <v>Moderate User</v>
      </c>
      <c r="D14" s="14">
        <v>4.707000041007996</v>
      </c>
      <c r="E14" t="str">
        <f>IF(D14 &gt;=8,"Pro User",IF(D14&lt;5, "Begineer User","Intermediate User"))</f>
        <v>Begineer User</v>
      </c>
      <c r="F14" s="13">
        <v>137233</v>
      </c>
      <c r="G14" s="13">
        <v>38662</v>
      </c>
      <c r="H14" s="13">
        <v>183</v>
      </c>
      <c r="I14" s="13">
        <v>82</v>
      </c>
      <c r="J14" s="15">
        <v>6558</v>
      </c>
    </row>
    <row r="15" spans="1:10" x14ac:dyDescent="0.3">
      <c r="A15" s="11">
        <v>3977333714</v>
      </c>
      <c r="B15" s="12">
        <v>30</v>
      </c>
      <c r="C15" t="str">
        <f>IF(B15&gt;20,"Active User",IF(B15&lt;=10,"Light User","Moderate User"))</f>
        <v>Active User</v>
      </c>
      <c r="D15" s="14">
        <v>7.5169999440511095</v>
      </c>
      <c r="E15" t="str">
        <f>IF(D15 &gt;=8,"Pro User",IF(D15&lt;5, "Begineer User","Intermediate User"))</f>
        <v>Intermediate User</v>
      </c>
      <c r="F15" s="13">
        <v>329537</v>
      </c>
      <c r="G15" s="13">
        <v>45410</v>
      </c>
      <c r="H15" s="13">
        <v>567</v>
      </c>
      <c r="I15" s="13">
        <v>1838</v>
      </c>
      <c r="J15" s="15">
        <v>5243</v>
      </c>
    </row>
    <row r="16" spans="1:10" x14ac:dyDescent="0.3">
      <c r="A16" s="11">
        <v>4020332650</v>
      </c>
      <c r="B16" s="12">
        <v>31</v>
      </c>
      <c r="C16" t="str">
        <f>IF(B16&gt;20,"Active User",IF(B16&lt;=10,"Light User","Moderate User"))</f>
        <v>Active User</v>
      </c>
      <c r="D16" s="14">
        <v>1.6261290389323431</v>
      </c>
      <c r="E16" t="str">
        <f>IF(D16 &gt;=8,"Pro User",IF(D16&lt;5, "Begineer User","Intermediate User"))</f>
        <v>Begineer User</v>
      </c>
      <c r="F16" s="13">
        <v>70284</v>
      </c>
      <c r="G16" s="13">
        <v>73960</v>
      </c>
      <c r="H16" s="13">
        <v>161</v>
      </c>
      <c r="I16" s="13">
        <v>166</v>
      </c>
      <c r="J16" s="15">
        <v>2385</v>
      </c>
    </row>
    <row r="17" spans="1:10" x14ac:dyDescent="0.3">
      <c r="A17" s="11">
        <v>4057192912</v>
      </c>
      <c r="B17" s="12">
        <v>4</v>
      </c>
      <c r="C17" t="str">
        <f>IF(B17&gt;20,"Active User",IF(B17&lt;=10,"Light User","Moderate User"))</f>
        <v>Light User</v>
      </c>
      <c r="D17" s="14">
        <v>2.8625000119209298</v>
      </c>
      <c r="E17" t="str">
        <f>IF(D17 &gt;=8,"Pro User",IF(D17&lt;5, "Begineer User","Intermediate User"))</f>
        <v>Begineer User</v>
      </c>
      <c r="F17" s="13">
        <v>15352</v>
      </c>
      <c r="G17" s="13">
        <v>7895</v>
      </c>
      <c r="H17" s="13">
        <v>3</v>
      </c>
      <c r="I17" s="13">
        <v>6</v>
      </c>
      <c r="J17" s="15">
        <v>412</v>
      </c>
    </row>
    <row r="18" spans="1:10" x14ac:dyDescent="0.3">
      <c r="A18" s="11">
        <v>4319703577</v>
      </c>
      <c r="B18" s="12">
        <v>31</v>
      </c>
      <c r="C18" t="str">
        <f>IF(B18&gt;20,"Active User",IF(B18&lt;=10,"Light User","Moderate User"))</f>
        <v>Active User</v>
      </c>
      <c r="D18" s="14">
        <v>4.8922580470361057</v>
      </c>
      <c r="E18" t="str">
        <f>IF(D18 &gt;=8,"Pro User",IF(D18&lt;5, "Begineer User","Intermediate User"))</f>
        <v>Begineer User</v>
      </c>
      <c r="F18" s="13">
        <v>225334</v>
      </c>
      <c r="G18" s="13">
        <v>63168</v>
      </c>
      <c r="H18" s="13">
        <v>111</v>
      </c>
      <c r="I18" s="13">
        <v>382</v>
      </c>
      <c r="J18" s="15">
        <v>7092</v>
      </c>
    </row>
    <row r="19" spans="1:10" x14ac:dyDescent="0.3">
      <c r="A19" s="11">
        <v>4388161847</v>
      </c>
      <c r="B19" s="12">
        <v>31</v>
      </c>
      <c r="C19" t="str">
        <f>IF(B19&gt;20,"Active User",IF(B19&lt;=10,"Light User","Moderate User"))</f>
        <v>Active User</v>
      </c>
      <c r="D19" s="14">
        <v>8.393225892897572</v>
      </c>
      <c r="E19" t="str">
        <f>IF(D19 &gt;=8,"Pro User",IF(D19&lt;5, "Begineer User","Intermediate User"))</f>
        <v>Pro User</v>
      </c>
      <c r="F19" s="13">
        <v>335232</v>
      </c>
      <c r="G19" s="13">
        <v>95910</v>
      </c>
      <c r="H19" s="13">
        <v>718</v>
      </c>
      <c r="I19" s="13">
        <v>631</v>
      </c>
      <c r="J19" s="15">
        <v>7110</v>
      </c>
    </row>
    <row r="20" spans="1:10" x14ac:dyDescent="0.3">
      <c r="A20" s="11">
        <v>4445114986</v>
      </c>
      <c r="B20" s="12">
        <v>31</v>
      </c>
      <c r="C20" t="str">
        <f>IF(B20&gt;20,"Active User",IF(B20&lt;=10,"Light User","Moderate User"))</f>
        <v>Active User</v>
      </c>
      <c r="D20" s="14">
        <v>3.2458064402303388</v>
      </c>
      <c r="E20" t="str">
        <f>IF(D20 &gt;=8,"Pro User",IF(D20&lt;5, "Begineer User","Intermediate User"))</f>
        <v>Begineer User</v>
      </c>
      <c r="F20" s="13">
        <v>148693</v>
      </c>
      <c r="G20" s="13">
        <v>67772</v>
      </c>
      <c r="H20" s="13">
        <v>205</v>
      </c>
      <c r="I20" s="13">
        <v>54</v>
      </c>
      <c r="J20" s="15">
        <v>6482</v>
      </c>
    </row>
    <row r="21" spans="1:10" x14ac:dyDescent="0.3">
      <c r="A21" s="11">
        <v>4558609924</v>
      </c>
      <c r="B21" s="12">
        <v>31</v>
      </c>
      <c r="C21" t="str">
        <f>IF(B21&gt;20,"Active User",IF(B21&lt;=10,"Light User","Moderate User"))</f>
        <v>Active User</v>
      </c>
      <c r="D21" s="14">
        <v>5.0806451766721663</v>
      </c>
      <c r="E21" t="str">
        <f>IF(D21 &gt;=8,"Pro User",IF(D21&lt;5, "Begineer User","Intermediate User"))</f>
        <v>Intermediate User</v>
      </c>
      <c r="F21" s="13">
        <v>238239</v>
      </c>
      <c r="G21" s="13">
        <v>63031</v>
      </c>
      <c r="H21" s="13">
        <v>322</v>
      </c>
      <c r="I21" s="13">
        <v>425</v>
      </c>
      <c r="J21" s="15">
        <v>8834</v>
      </c>
    </row>
    <row r="22" spans="1:10" x14ac:dyDescent="0.3">
      <c r="A22" s="11">
        <v>4702921684</v>
      </c>
      <c r="B22" s="12">
        <v>31</v>
      </c>
      <c r="C22" t="str">
        <f>IF(B22&gt;20,"Active User",IF(B22&lt;=10,"Light User","Moderate User"))</f>
        <v>Active User</v>
      </c>
      <c r="D22" s="14">
        <v>6.9551612830931147</v>
      </c>
      <c r="E22" t="str">
        <f>IF(D22 &gt;=8,"Pro User",IF(D22&lt;5, "Begineer User","Intermediate User"))</f>
        <v>Intermediate User</v>
      </c>
      <c r="F22" s="13">
        <v>265734</v>
      </c>
      <c r="G22" s="13">
        <v>91932</v>
      </c>
      <c r="H22" s="13">
        <v>159</v>
      </c>
      <c r="I22" s="13">
        <v>807</v>
      </c>
      <c r="J22" s="15">
        <v>7362</v>
      </c>
    </row>
    <row r="23" spans="1:10" x14ac:dyDescent="0.3">
      <c r="A23" s="11">
        <v>5553957443</v>
      </c>
      <c r="B23" s="12">
        <v>31</v>
      </c>
      <c r="C23" t="str">
        <f>IF(B23&gt;20,"Active User",IF(B23&lt;=10,"Light User","Moderate User"))</f>
        <v>Active User</v>
      </c>
      <c r="D23" s="14">
        <v>5.6396774495801596</v>
      </c>
      <c r="E23" t="str">
        <f>IF(D23 &gt;=8,"Pro User",IF(D23&lt;5, "Begineer User","Intermediate User"))</f>
        <v>Intermediate User</v>
      </c>
      <c r="F23" s="13">
        <v>266990</v>
      </c>
      <c r="G23" s="13">
        <v>58146</v>
      </c>
      <c r="H23" s="13">
        <v>726</v>
      </c>
      <c r="I23" s="13">
        <v>403</v>
      </c>
      <c r="J23" s="15">
        <v>6392</v>
      </c>
    </row>
    <row r="24" spans="1:10" x14ac:dyDescent="0.3">
      <c r="A24" s="11">
        <v>5577150313</v>
      </c>
      <c r="B24" s="12">
        <v>30</v>
      </c>
      <c r="C24" t="str">
        <f>IF(B24&gt;20,"Active User",IF(B24&lt;=10,"Light User","Moderate User"))</f>
        <v>Active User</v>
      </c>
      <c r="D24" s="14">
        <v>6.2133333047231041</v>
      </c>
      <c r="E24" t="str">
        <f>IF(D24 &gt;=8,"Pro User",IF(D24&lt;5, "Begineer User","Intermediate User"))</f>
        <v>Intermediate User</v>
      </c>
      <c r="F24" s="13">
        <v>249133</v>
      </c>
      <c r="G24" s="13">
        <v>100789</v>
      </c>
      <c r="H24" s="13">
        <v>2620</v>
      </c>
      <c r="I24" s="13">
        <v>895</v>
      </c>
      <c r="J24" s="15">
        <v>4438</v>
      </c>
    </row>
    <row r="25" spans="1:10" x14ac:dyDescent="0.3">
      <c r="A25" s="11">
        <v>6117666160</v>
      </c>
      <c r="B25" s="12">
        <v>28</v>
      </c>
      <c r="C25" t="str">
        <f>IF(B25&gt;20,"Active User",IF(B25&lt;=10,"Light User","Moderate User"))</f>
        <v>Active User</v>
      </c>
      <c r="D25" s="14">
        <v>5.342142914022717</v>
      </c>
      <c r="E25" t="str">
        <f>IF(D25 &gt;=8,"Pro User",IF(D25&lt;5, "Begineer User","Intermediate User"))</f>
        <v>Intermediate User</v>
      </c>
      <c r="F25" s="13">
        <v>197308</v>
      </c>
      <c r="G25" s="13">
        <v>63312</v>
      </c>
      <c r="H25" s="13">
        <v>44</v>
      </c>
      <c r="I25" s="13">
        <v>57</v>
      </c>
      <c r="J25" s="15">
        <v>8074</v>
      </c>
    </row>
    <row r="26" spans="1:10" x14ac:dyDescent="0.3">
      <c r="A26" s="11">
        <v>6290855005</v>
      </c>
      <c r="B26" s="12">
        <v>29</v>
      </c>
      <c r="C26" t="str">
        <f>IF(B26&gt;20,"Active User",IF(B26&lt;=10,"Light User","Moderate User"))</f>
        <v>Active User</v>
      </c>
      <c r="D26" s="14">
        <v>4.2724138046133104</v>
      </c>
      <c r="E26" t="str">
        <f>IF(D26 &gt;=8,"Pro User",IF(D26&lt;5, "Begineer User","Intermediate User"))</f>
        <v>Begineer User</v>
      </c>
      <c r="F26" s="13">
        <v>163837</v>
      </c>
      <c r="G26" s="13">
        <v>75389</v>
      </c>
      <c r="H26" s="13">
        <v>80</v>
      </c>
      <c r="I26" s="13">
        <v>110</v>
      </c>
      <c r="J26" s="15">
        <v>6596</v>
      </c>
    </row>
    <row r="27" spans="1:10" x14ac:dyDescent="0.3">
      <c r="A27" s="11">
        <v>6775888955</v>
      </c>
      <c r="B27" s="12">
        <v>26</v>
      </c>
      <c r="C27" t="str">
        <f>IF(B27&gt;20,"Active User",IF(B27&lt;=10,"Light User","Moderate User"))</f>
        <v>Active User</v>
      </c>
      <c r="D27" s="14">
        <v>1.8134615161241252</v>
      </c>
      <c r="E27" t="str">
        <f>IF(D27 &gt;=8,"Pro User",IF(D27&lt;5, "Begineer User","Intermediate User"))</f>
        <v>Begineer User</v>
      </c>
      <c r="F27" s="13">
        <v>65512</v>
      </c>
      <c r="G27" s="13">
        <v>55426</v>
      </c>
      <c r="H27" s="13">
        <v>286</v>
      </c>
      <c r="I27" s="13">
        <v>385</v>
      </c>
      <c r="J27" s="15">
        <v>1044</v>
      </c>
    </row>
    <row r="28" spans="1:10" x14ac:dyDescent="0.3">
      <c r="A28" s="11">
        <v>6962181067</v>
      </c>
      <c r="B28" s="12">
        <v>31</v>
      </c>
      <c r="C28" t="str">
        <f>IF(B28&gt;20,"Active User",IF(B28&lt;=10,"Light User","Moderate User"))</f>
        <v>Active User</v>
      </c>
      <c r="D28" s="14">
        <v>6.585806477454403</v>
      </c>
      <c r="E28" t="str">
        <f>IF(D28 &gt;=8,"Pro User",IF(D28&lt;5, "Begineer User","Intermediate User"))</f>
        <v>Intermediate User</v>
      </c>
      <c r="F28" s="13">
        <v>303639</v>
      </c>
      <c r="G28" s="13">
        <v>61443</v>
      </c>
      <c r="H28" s="13">
        <v>707</v>
      </c>
      <c r="I28" s="13">
        <v>574</v>
      </c>
      <c r="J28" s="15">
        <v>7620</v>
      </c>
    </row>
    <row r="29" spans="1:10" x14ac:dyDescent="0.3">
      <c r="A29" s="11">
        <v>7007744171</v>
      </c>
      <c r="B29" s="12">
        <v>26</v>
      </c>
      <c r="C29" t="str">
        <f>IF(B29&gt;20,"Active User",IF(B29&lt;=10,"Light User","Moderate User"))</f>
        <v>Active User</v>
      </c>
      <c r="D29" s="14">
        <v>8.0153845915427571</v>
      </c>
      <c r="E29" t="str">
        <f>IF(D29 &gt;=8,"Pro User",IF(D29&lt;5, "Begineer User","Intermediate User"))</f>
        <v>Pro User</v>
      </c>
      <c r="F29" s="13">
        <v>294409</v>
      </c>
      <c r="G29" s="13">
        <v>66144</v>
      </c>
      <c r="H29" s="13">
        <v>807</v>
      </c>
      <c r="I29" s="13">
        <v>423</v>
      </c>
      <c r="J29" s="15">
        <v>7299</v>
      </c>
    </row>
    <row r="30" spans="1:10" x14ac:dyDescent="0.3">
      <c r="A30" s="11">
        <v>7086361926</v>
      </c>
      <c r="B30" s="12">
        <v>31</v>
      </c>
      <c r="C30" t="str">
        <f>IF(B30&gt;20,"Active User",IF(B30&lt;=10,"Light User","Moderate User"))</f>
        <v>Active User</v>
      </c>
      <c r="D30" s="14">
        <v>6.3880645078156268</v>
      </c>
      <c r="E30" t="str">
        <f>IF(D30 &gt;=8,"Pro User",IF(D30&lt;5, "Begineer User","Intermediate User"))</f>
        <v>Intermediate User</v>
      </c>
      <c r="F30" s="13">
        <v>290525</v>
      </c>
      <c r="G30" s="13">
        <v>79557</v>
      </c>
      <c r="H30" s="13">
        <v>1320</v>
      </c>
      <c r="I30" s="13">
        <v>786</v>
      </c>
      <c r="J30" s="15">
        <v>4459</v>
      </c>
    </row>
    <row r="31" spans="1:10" x14ac:dyDescent="0.3">
      <c r="A31" s="11">
        <v>8053475328</v>
      </c>
      <c r="B31" s="12">
        <v>31</v>
      </c>
      <c r="C31" t="str">
        <f>IF(B31&gt;20,"Active User",IF(B31&lt;=10,"Light User","Moderate User"))</f>
        <v>Active User</v>
      </c>
      <c r="D31" s="14">
        <v>11.475161198646786</v>
      </c>
      <c r="E31" t="str">
        <f>IF(D31 &gt;=8,"Pro User",IF(D31&lt;5, "Begineer User","Intermediate User"))</f>
        <v>Pro User</v>
      </c>
      <c r="F31" s="13">
        <v>457662</v>
      </c>
      <c r="G31" s="13">
        <v>91320</v>
      </c>
      <c r="H31" s="13">
        <v>2640</v>
      </c>
      <c r="I31" s="13">
        <v>297</v>
      </c>
      <c r="J31" s="15">
        <v>4680</v>
      </c>
    </row>
    <row r="32" spans="1:10" x14ac:dyDescent="0.3">
      <c r="A32" s="11">
        <v>8253242879</v>
      </c>
      <c r="B32" s="12">
        <v>19</v>
      </c>
      <c r="C32" t="str">
        <f>IF(B32&gt;20,"Active User",IF(B32&lt;=10,"Light User","Moderate User"))</f>
        <v>Moderate User</v>
      </c>
      <c r="D32" s="14">
        <v>4.6673684684853809</v>
      </c>
      <c r="E32" t="str">
        <f>IF(D32 &gt;=8,"Pro User",IF(D32&lt;5, "Begineer User","Intermediate User"))</f>
        <v>Begineer User</v>
      </c>
      <c r="F32" s="13">
        <v>123161</v>
      </c>
      <c r="G32" s="13">
        <v>33972</v>
      </c>
      <c r="H32" s="13">
        <v>390</v>
      </c>
      <c r="I32" s="13">
        <v>272</v>
      </c>
      <c r="J32" s="15">
        <v>2221</v>
      </c>
    </row>
    <row r="33" spans="1:10" x14ac:dyDescent="0.3">
      <c r="A33" s="11">
        <v>8378563200</v>
      </c>
      <c r="B33" s="12">
        <v>31</v>
      </c>
      <c r="C33" t="str">
        <f>IF(B33&gt;20,"Active User",IF(B33&lt;=10,"Light User","Moderate User"))</f>
        <v>Active User</v>
      </c>
      <c r="D33" s="14">
        <v>6.9135484618525318</v>
      </c>
      <c r="E33" t="str">
        <f>IF(D33 &gt;=8,"Pro User",IF(D33&lt;5, "Begineer User","Intermediate User"))</f>
        <v>Intermediate User</v>
      </c>
      <c r="F33" s="13">
        <v>270249</v>
      </c>
      <c r="G33" s="13">
        <v>106534</v>
      </c>
      <c r="H33" s="13">
        <v>1819</v>
      </c>
      <c r="I33" s="13">
        <v>318</v>
      </c>
      <c r="J33" s="15">
        <v>4839</v>
      </c>
    </row>
    <row r="34" spans="1:10" x14ac:dyDescent="0.3">
      <c r="A34" s="11">
        <v>8583815059</v>
      </c>
      <c r="B34" s="12">
        <v>31</v>
      </c>
      <c r="C34" t="str">
        <f>IF(B34&gt;20,"Active User",IF(B34&lt;=10,"Light User","Moderate User"))</f>
        <v>Active User</v>
      </c>
      <c r="D34" s="14">
        <v>5.6154838223611172</v>
      </c>
      <c r="E34" t="str">
        <f>IF(D34 &gt;=8,"Pro User",IF(D34&lt;5, "Begineer User","Intermediate User"))</f>
        <v>Intermediate User</v>
      </c>
      <c r="F34" s="13">
        <v>223154</v>
      </c>
      <c r="G34" s="13">
        <v>84693</v>
      </c>
      <c r="H34" s="13">
        <v>300</v>
      </c>
      <c r="I34" s="13">
        <v>688</v>
      </c>
      <c r="J34" s="15">
        <v>4287</v>
      </c>
    </row>
    <row r="35" spans="1:10" x14ac:dyDescent="0.3">
      <c r="A35" s="11">
        <v>8792009665</v>
      </c>
      <c r="B35" s="12">
        <v>29</v>
      </c>
      <c r="C35" t="str">
        <f>IF(B35&gt;20,"Active User",IF(B35&lt;=10,"Light User","Moderate User"))</f>
        <v>Active User</v>
      </c>
      <c r="D35" s="14">
        <v>1.1865517168209478</v>
      </c>
      <c r="E35" t="str">
        <f>IF(D35 &gt;=8,"Pro User",IF(D35&lt;5, "Begineer User","Intermediate User"))</f>
        <v>Begineer User</v>
      </c>
      <c r="F35" s="13">
        <v>53758</v>
      </c>
      <c r="G35" s="13">
        <v>56907</v>
      </c>
      <c r="H35" s="13">
        <v>28</v>
      </c>
      <c r="I35" s="13">
        <v>117</v>
      </c>
      <c r="J35" s="15">
        <v>2662</v>
      </c>
    </row>
    <row r="36" spans="1:10" x14ac:dyDescent="0.3">
      <c r="A36" s="16">
        <v>8877689391</v>
      </c>
      <c r="B36" s="17">
        <v>31</v>
      </c>
      <c r="C36" t="str">
        <f>IF(B36&gt;20,"Active User",IF(B36&lt;=10,"Light User","Moderate User"))</f>
        <v>Active User</v>
      </c>
      <c r="D36" s="19">
        <v>13.212903138129944</v>
      </c>
      <c r="E36" t="str">
        <f>IF(D36 &gt;=8,"Pro User",IF(D36&lt;5, "Begineer User","Intermediate User"))</f>
        <v>Pro User</v>
      </c>
      <c r="F36" s="18">
        <v>497241</v>
      </c>
      <c r="G36" s="18">
        <v>106028</v>
      </c>
      <c r="H36" s="18">
        <v>2048</v>
      </c>
      <c r="I36" s="18">
        <v>308</v>
      </c>
      <c r="J36" s="20">
        <v>7276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8B28-6EBA-4FCC-8900-517CC20B86C9}">
  <dimension ref="A2:G35"/>
  <sheetViews>
    <sheetView workbookViewId="0">
      <selection activeCell="J7" sqref="J7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12.77734375" bestFit="1" customWidth="1"/>
    <col min="6" max="6" width="12.77734375" bestFit="1" customWidth="1"/>
    <col min="7" max="7" width="15.5546875" bestFit="1" customWidth="1"/>
  </cols>
  <sheetData>
    <row r="2" spans="1:7" x14ac:dyDescent="0.3">
      <c r="A2" s="21" t="s">
        <v>21</v>
      </c>
      <c r="B2" s="9" t="s">
        <v>13</v>
      </c>
      <c r="C2" s="10" t="s">
        <v>20</v>
      </c>
    </row>
    <row r="3" spans="1:7" x14ac:dyDescent="0.3">
      <c r="A3" s="11">
        <v>1503960366</v>
      </c>
      <c r="B3" s="12">
        <v>31</v>
      </c>
      <c r="C3" s="22" t="str" cm="1">
        <f t="array" ref="C3">_xlfn.IFS(B3&gt;20,"Active User",AND(B3&lt;=20,B3&gt;10),"Moderate User",B3&lt;=10,"Light User")</f>
        <v>Active User</v>
      </c>
      <c r="F3" s="2" t="s">
        <v>11</v>
      </c>
      <c r="G3" t="s">
        <v>25</v>
      </c>
    </row>
    <row r="4" spans="1:7" x14ac:dyDescent="0.3">
      <c r="A4" s="11">
        <v>1624580081</v>
      </c>
      <c r="B4" s="12">
        <v>31</v>
      </c>
      <c r="C4" s="22" t="str" cm="1">
        <f t="array" ref="C4">_xlfn.IFS(B4&gt;20,"Active User",AND(B4&lt;=20,B4&gt;10),"Moderate User",B4&lt;=10,"Light User")</f>
        <v>Active User</v>
      </c>
      <c r="F4" s="3" t="s">
        <v>22</v>
      </c>
      <c r="G4">
        <v>29</v>
      </c>
    </row>
    <row r="5" spans="1:7" x14ac:dyDescent="0.3">
      <c r="A5" s="11">
        <v>1644430081</v>
      </c>
      <c r="B5" s="12">
        <v>30</v>
      </c>
      <c r="C5" s="22" t="str" cm="1">
        <f t="array" ref="C5">_xlfn.IFS(B5&gt;20,"Active User",AND(B5&lt;=20,B5&gt;10),"Moderate User",B5&lt;=10,"Light User")</f>
        <v>Active User</v>
      </c>
      <c r="F5" s="3" t="s">
        <v>23</v>
      </c>
      <c r="G5">
        <v>1</v>
      </c>
    </row>
    <row r="6" spans="1:7" x14ac:dyDescent="0.3">
      <c r="A6" s="11">
        <v>1844505072</v>
      </c>
      <c r="B6" s="12">
        <v>31</v>
      </c>
      <c r="C6" s="22" t="str" cm="1">
        <f t="array" ref="C6">_xlfn.IFS(B6&gt;20,"Active User",AND(B6&lt;=20,B6&gt;10),"Moderate User",B6&lt;=10,"Light User")</f>
        <v>Active User</v>
      </c>
      <c r="F6" s="3" t="s">
        <v>24</v>
      </c>
      <c r="G6">
        <v>3</v>
      </c>
    </row>
    <row r="7" spans="1:7" x14ac:dyDescent="0.3">
      <c r="A7" s="11">
        <v>1927972279</v>
      </c>
      <c r="B7" s="12">
        <v>31</v>
      </c>
      <c r="C7" s="22" t="str" cm="1">
        <f t="array" ref="C7">_xlfn.IFS(B7&gt;20,"Active User",AND(B7&lt;=20,B7&gt;10),"Moderate User",B7&lt;=10,"Light User")</f>
        <v>Active User</v>
      </c>
      <c r="F7" s="3" t="s">
        <v>12</v>
      </c>
      <c r="G7">
        <v>33</v>
      </c>
    </row>
    <row r="8" spans="1:7" x14ac:dyDescent="0.3">
      <c r="A8" s="11">
        <v>2022484408</v>
      </c>
      <c r="B8" s="12">
        <v>31</v>
      </c>
      <c r="C8" s="22" t="str" cm="1">
        <f t="array" ref="C8">_xlfn.IFS(B8&gt;20,"Active User",AND(B8&lt;=20,B8&gt;10),"Moderate User",B8&lt;=10,"Light User")</f>
        <v>Active User</v>
      </c>
    </row>
    <row r="9" spans="1:7" x14ac:dyDescent="0.3">
      <c r="A9" s="11">
        <v>2026352035</v>
      </c>
      <c r="B9" s="12">
        <v>31</v>
      </c>
      <c r="C9" s="22" t="str" cm="1">
        <f t="array" ref="C9">_xlfn.IFS(B9&gt;20,"Active User",AND(B9&lt;=20,B9&gt;10),"Moderate User",B9&lt;=10,"Light User")</f>
        <v>Active User</v>
      </c>
    </row>
    <row r="10" spans="1:7" x14ac:dyDescent="0.3">
      <c r="A10" s="11">
        <v>2320127002</v>
      </c>
      <c r="B10" s="12">
        <v>31</v>
      </c>
      <c r="C10" s="22" t="str" cm="1">
        <f t="array" ref="C10">_xlfn.IFS(B10&gt;20,"Active User",AND(B10&lt;=20,B10&gt;10),"Moderate User",B10&lt;=10,"Light User")</f>
        <v>Active User</v>
      </c>
    </row>
    <row r="11" spans="1:7" x14ac:dyDescent="0.3">
      <c r="A11" s="11">
        <v>2347167796</v>
      </c>
      <c r="B11" s="12">
        <v>18</v>
      </c>
      <c r="C11" s="22" t="str" cm="1">
        <f t="array" ref="C11">_xlfn.IFS(B11&gt;20,"Active User",AND(B11&lt;=20,B11&gt;10),"Moderate User",B11&lt;=10,"Light User")</f>
        <v>Moderate User</v>
      </c>
    </row>
    <row r="12" spans="1:7" x14ac:dyDescent="0.3">
      <c r="A12" s="11">
        <v>2873212765</v>
      </c>
      <c r="B12" s="12">
        <v>31</v>
      </c>
      <c r="C12" s="22" t="str" cm="1">
        <f t="array" ref="C12">_xlfn.IFS(B12&gt;20,"Active User",AND(B12&lt;=20,B12&gt;10),"Moderate User",B12&lt;=10,"Light User")</f>
        <v>Active User</v>
      </c>
    </row>
    <row r="13" spans="1:7" x14ac:dyDescent="0.3">
      <c r="A13" s="11">
        <v>3372868164</v>
      </c>
      <c r="B13" s="12">
        <v>20</v>
      </c>
      <c r="C13" s="22" t="str" cm="1">
        <f t="array" ref="C13">_xlfn.IFS(B13&gt;20,"Active User",AND(B13&lt;=20,B13&gt;10),"Moderate User",B13&lt;=10,"Light User")</f>
        <v>Moderate User</v>
      </c>
    </row>
    <row r="14" spans="1:7" x14ac:dyDescent="0.3">
      <c r="A14" s="11">
        <v>3977333714</v>
      </c>
      <c r="B14" s="12">
        <v>30</v>
      </c>
      <c r="C14" s="22" t="str" cm="1">
        <f t="array" ref="C14">_xlfn.IFS(B14&gt;20,"Active User",AND(B14&lt;=20,B14&gt;10),"Moderate User",B14&lt;=10,"Light User")</f>
        <v>Active User</v>
      </c>
    </row>
    <row r="15" spans="1:7" x14ac:dyDescent="0.3">
      <c r="A15" s="11">
        <v>4020332650</v>
      </c>
      <c r="B15" s="12">
        <v>31</v>
      </c>
      <c r="C15" s="22" t="str" cm="1">
        <f t="array" ref="C15">_xlfn.IFS(B15&gt;20,"Active User",AND(B15&lt;=20,B15&gt;10),"Moderate User",B15&lt;=10,"Light User")</f>
        <v>Active User</v>
      </c>
    </row>
    <row r="16" spans="1:7" x14ac:dyDescent="0.3">
      <c r="A16" s="11">
        <v>4057192912</v>
      </c>
      <c r="B16" s="12">
        <v>4</v>
      </c>
      <c r="C16" s="22" t="str" cm="1">
        <f t="array" ref="C16">_xlfn.IFS(B16&gt;20,"Active User",AND(B16&lt;=20,B16&gt;10),"Moderate User",B16&lt;=10,"Light User")</f>
        <v>Light User</v>
      </c>
    </row>
    <row r="17" spans="1:3" x14ac:dyDescent="0.3">
      <c r="A17" s="11">
        <v>4319703577</v>
      </c>
      <c r="B17" s="12">
        <v>31</v>
      </c>
      <c r="C17" s="22" t="str" cm="1">
        <f t="array" ref="C17">_xlfn.IFS(B17&gt;20,"Active User",AND(B17&lt;=20,B17&gt;10),"Moderate User",B17&lt;=10,"Light User")</f>
        <v>Active User</v>
      </c>
    </row>
    <row r="18" spans="1:3" x14ac:dyDescent="0.3">
      <c r="A18" s="11">
        <v>4388161847</v>
      </c>
      <c r="B18" s="12">
        <v>31</v>
      </c>
      <c r="C18" s="22" t="str" cm="1">
        <f t="array" ref="C18">_xlfn.IFS(B18&gt;20,"Active User",AND(B18&lt;=20,B18&gt;10),"Moderate User",B18&lt;=10,"Light User")</f>
        <v>Active User</v>
      </c>
    </row>
    <row r="19" spans="1:3" x14ac:dyDescent="0.3">
      <c r="A19" s="11">
        <v>4445114986</v>
      </c>
      <c r="B19" s="12">
        <v>31</v>
      </c>
      <c r="C19" s="22" t="str" cm="1">
        <f t="array" ref="C19">_xlfn.IFS(B19&gt;20,"Active User",AND(B19&lt;=20,B19&gt;10),"Moderate User",B19&lt;=10,"Light User")</f>
        <v>Active User</v>
      </c>
    </row>
    <row r="20" spans="1:3" x14ac:dyDescent="0.3">
      <c r="A20" s="11">
        <v>4558609924</v>
      </c>
      <c r="B20" s="12">
        <v>31</v>
      </c>
      <c r="C20" s="22" t="str" cm="1">
        <f t="array" ref="C20">_xlfn.IFS(B20&gt;20,"Active User",AND(B20&lt;=20,B20&gt;10),"Moderate User",B20&lt;=10,"Light User")</f>
        <v>Active User</v>
      </c>
    </row>
    <row r="21" spans="1:3" x14ac:dyDescent="0.3">
      <c r="A21" s="11">
        <v>4702921684</v>
      </c>
      <c r="B21" s="12">
        <v>31</v>
      </c>
      <c r="C21" s="22" t="str" cm="1">
        <f t="array" ref="C21">_xlfn.IFS(B21&gt;20,"Active User",AND(B21&lt;=20,B21&gt;10),"Moderate User",B21&lt;=10,"Light User")</f>
        <v>Active User</v>
      </c>
    </row>
    <row r="22" spans="1:3" x14ac:dyDescent="0.3">
      <c r="A22" s="11">
        <v>5553957443</v>
      </c>
      <c r="B22" s="12">
        <v>31</v>
      </c>
      <c r="C22" s="22" t="str" cm="1">
        <f t="array" ref="C22">_xlfn.IFS(B22&gt;20,"Active User",AND(B22&lt;=20,B22&gt;10),"Moderate User",B22&lt;=10,"Light User")</f>
        <v>Active User</v>
      </c>
    </row>
    <row r="23" spans="1:3" x14ac:dyDescent="0.3">
      <c r="A23" s="11">
        <v>5577150313</v>
      </c>
      <c r="B23" s="12">
        <v>30</v>
      </c>
      <c r="C23" s="22" t="str" cm="1">
        <f t="array" ref="C23">_xlfn.IFS(B23&gt;20,"Active User",AND(B23&lt;=20,B23&gt;10),"Moderate User",B23&lt;=10,"Light User")</f>
        <v>Active User</v>
      </c>
    </row>
    <row r="24" spans="1:3" x14ac:dyDescent="0.3">
      <c r="A24" s="11">
        <v>6117666160</v>
      </c>
      <c r="B24" s="12">
        <v>28</v>
      </c>
      <c r="C24" s="22" t="str" cm="1">
        <f t="array" ref="C24">_xlfn.IFS(B24&gt;20,"Active User",AND(B24&lt;=20,B24&gt;10),"Moderate User",B24&lt;=10,"Light User")</f>
        <v>Active User</v>
      </c>
    </row>
    <row r="25" spans="1:3" x14ac:dyDescent="0.3">
      <c r="A25" s="11">
        <v>6290855005</v>
      </c>
      <c r="B25" s="12">
        <v>29</v>
      </c>
      <c r="C25" s="22" t="str" cm="1">
        <f t="array" ref="C25">_xlfn.IFS(B25&gt;20,"Active User",AND(B25&lt;=20,B25&gt;10),"Moderate User",B25&lt;=10,"Light User")</f>
        <v>Active User</v>
      </c>
    </row>
    <row r="26" spans="1:3" x14ac:dyDescent="0.3">
      <c r="A26" s="11">
        <v>6775888955</v>
      </c>
      <c r="B26" s="12">
        <v>26</v>
      </c>
      <c r="C26" s="22" t="str" cm="1">
        <f t="array" ref="C26">_xlfn.IFS(B26&gt;20,"Active User",AND(B26&lt;=20,B26&gt;10),"Moderate User",B26&lt;=10,"Light User")</f>
        <v>Active User</v>
      </c>
    </row>
    <row r="27" spans="1:3" x14ac:dyDescent="0.3">
      <c r="A27" s="11">
        <v>6962181067</v>
      </c>
      <c r="B27" s="12">
        <v>31</v>
      </c>
      <c r="C27" s="22" t="str" cm="1">
        <f t="array" ref="C27">_xlfn.IFS(B27&gt;20,"Active User",AND(B27&lt;=20,B27&gt;10),"Moderate User",B27&lt;=10,"Light User")</f>
        <v>Active User</v>
      </c>
    </row>
    <row r="28" spans="1:3" x14ac:dyDescent="0.3">
      <c r="A28" s="11">
        <v>7007744171</v>
      </c>
      <c r="B28" s="12">
        <v>26</v>
      </c>
      <c r="C28" s="22" t="str" cm="1">
        <f t="array" ref="C28">_xlfn.IFS(B28&gt;20,"Active User",AND(B28&lt;=20,B28&gt;10),"Moderate User",B28&lt;=10,"Light User")</f>
        <v>Active User</v>
      </c>
    </row>
    <row r="29" spans="1:3" x14ac:dyDescent="0.3">
      <c r="A29" s="11">
        <v>7086361926</v>
      </c>
      <c r="B29" s="12">
        <v>31</v>
      </c>
      <c r="C29" s="22" t="str" cm="1">
        <f t="array" ref="C29">_xlfn.IFS(B29&gt;20,"Active User",AND(B29&lt;=20,B29&gt;10),"Moderate User",B29&lt;=10,"Light User")</f>
        <v>Active User</v>
      </c>
    </row>
    <row r="30" spans="1:3" x14ac:dyDescent="0.3">
      <c r="A30" s="11">
        <v>8053475328</v>
      </c>
      <c r="B30" s="12">
        <v>31</v>
      </c>
      <c r="C30" s="22" t="str" cm="1">
        <f t="array" ref="C30">_xlfn.IFS(B30&gt;20,"Active User",AND(B30&lt;=20,B30&gt;10),"Moderate User",B30&lt;=10,"Light User")</f>
        <v>Active User</v>
      </c>
    </row>
    <row r="31" spans="1:3" x14ac:dyDescent="0.3">
      <c r="A31" s="11">
        <v>8253242879</v>
      </c>
      <c r="B31" s="12">
        <v>19</v>
      </c>
      <c r="C31" s="22" t="str" cm="1">
        <f t="array" ref="C31">_xlfn.IFS(B31&gt;20,"Active User",AND(B31&lt;=20,B31&gt;10),"Moderate User",B31&lt;=10,"Light User")</f>
        <v>Moderate User</v>
      </c>
    </row>
    <row r="32" spans="1:3" x14ac:dyDescent="0.3">
      <c r="A32" s="11">
        <v>8378563200</v>
      </c>
      <c r="B32" s="12">
        <v>31</v>
      </c>
      <c r="C32" s="22" t="str" cm="1">
        <f t="array" ref="C32">_xlfn.IFS(B32&gt;20,"Active User",AND(B32&lt;=20,B32&gt;10),"Moderate User",B32&lt;=10,"Light User")</f>
        <v>Active User</v>
      </c>
    </row>
    <row r="33" spans="1:3" x14ac:dyDescent="0.3">
      <c r="A33" s="11">
        <v>8583815059</v>
      </c>
      <c r="B33" s="12">
        <v>31</v>
      </c>
      <c r="C33" s="22" t="str" cm="1">
        <f t="array" ref="C33">_xlfn.IFS(B33&gt;20,"Active User",AND(B33&lt;=20,B33&gt;10),"Moderate User",B33&lt;=10,"Light User")</f>
        <v>Active User</v>
      </c>
    </row>
    <row r="34" spans="1:3" x14ac:dyDescent="0.3">
      <c r="A34" s="11">
        <v>8792009665</v>
      </c>
      <c r="B34" s="12">
        <v>29</v>
      </c>
      <c r="C34" s="22" t="str" cm="1">
        <f t="array" ref="C34">_xlfn.IFS(B34&gt;20,"Active User",AND(B34&lt;=20,B34&gt;10),"Moderate User",B34&lt;=10,"Light User")</f>
        <v>Active User</v>
      </c>
    </row>
    <row r="35" spans="1:3" x14ac:dyDescent="0.3">
      <c r="A35" s="16">
        <v>8877689391</v>
      </c>
      <c r="B35" s="17">
        <v>31</v>
      </c>
      <c r="C35" s="23" t="str" cm="1">
        <f t="array" ref="C35">_xlfn.IFS(B35&gt;20,"Active User",AND(B35&lt;=20,B35&gt;10),"Moderate User",B35&lt;=10,"Light User")</f>
        <v>Active User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4485-8614-48E3-92EC-50FCE1C6FED5}">
  <dimension ref="A2:G35"/>
  <sheetViews>
    <sheetView workbookViewId="0">
      <selection activeCell="D22" sqref="D22"/>
    </sheetView>
  </sheetViews>
  <sheetFormatPr defaultRowHeight="14.4" x14ac:dyDescent="0.3"/>
  <cols>
    <col min="1" max="1" width="11" bestFit="1" customWidth="1"/>
    <col min="2" max="2" width="15" bestFit="1" customWidth="1"/>
    <col min="3" max="3" width="15.44140625" bestFit="1" customWidth="1"/>
    <col min="6" max="6" width="15.44140625" bestFit="1" customWidth="1"/>
    <col min="7" max="7" width="15.5546875" bestFit="1" customWidth="1"/>
  </cols>
  <sheetData>
    <row r="2" spans="1:7" x14ac:dyDescent="0.3">
      <c r="A2" s="26" t="s">
        <v>21</v>
      </c>
      <c r="B2" s="27" t="s">
        <v>14</v>
      </c>
      <c r="C2" s="28" t="s">
        <v>20</v>
      </c>
    </row>
    <row r="3" spans="1:7" x14ac:dyDescent="0.3">
      <c r="A3" s="24">
        <v>1503960366</v>
      </c>
      <c r="B3" s="12">
        <v>7.8096773855147799</v>
      </c>
      <c r="C3" s="22" t="str" cm="1">
        <f t="array" ref="C3">_xlfn.IFS(B3&gt;=8,"Pro User",AND(B3&gt;=5,B3&lt;8),"Intermediate User",B3&lt;5,"Beginner User")</f>
        <v>Intermediate User</v>
      </c>
      <c r="F3" s="2" t="s">
        <v>20</v>
      </c>
      <c r="G3" t="s">
        <v>25</v>
      </c>
    </row>
    <row r="4" spans="1:7" x14ac:dyDescent="0.3">
      <c r="A4" s="24">
        <v>1624580081</v>
      </c>
      <c r="B4" s="12">
        <v>3.9148387293661795</v>
      </c>
      <c r="C4" s="22" t="str" cm="1">
        <f t="array" ref="C4">_xlfn.IFS(B4&gt;=8,"Pro User",AND(B4&gt;=5,B4&lt;8),"Intermediate User",B4&lt;5,"Beginner User")</f>
        <v>Beginner User</v>
      </c>
      <c r="F4" s="3" t="s">
        <v>26</v>
      </c>
      <c r="G4">
        <v>14</v>
      </c>
    </row>
    <row r="5" spans="1:7" x14ac:dyDescent="0.3">
      <c r="A5" s="24">
        <v>1644430081</v>
      </c>
      <c r="B5" s="12">
        <v>5.2953333536783873</v>
      </c>
      <c r="C5" s="22" t="str" cm="1">
        <f t="array" ref="C5">_xlfn.IFS(B5&gt;=8,"Pro User",AND(B5&gt;=5,B5&lt;8),"Intermediate User",B5&lt;5,"Beginner User")</f>
        <v>Intermediate User</v>
      </c>
      <c r="F5" s="3" t="s">
        <v>27</v>
      </c>
      <c r="G5">
        <v>14</v>
      </c>
    </row>
    <row r="6" spans="1:7" x14ac:dyDescent="0.3">
      <c r="A6" s="24">
        <v>1844505072</v>
      </c>
      <c r="B6" s="12">
        <v>1.7061290368437778</v>
      </c>
      <c r="C6" s="22" t="str" cm="1">
        <f t="array" ref="C6">_xlfn.IFS(B6&gt;=8,"Pro User",AND(B6&gt;=5,B6&lt;8),"Intermediate User",B6&lt;5,"Beginner User")</f>
        <v>Beginner User</v>
      </c>
      <c r="F6" s="3" t="s">
        <v>28</v>
      </c>
      <c r="G6">
        <v>5</v>
      </c>
    </row>
    <row r="7" spans="1:7" x14ac:dyDescent="0.3">
      <c r="A7" s="24">
        <v>1927972279</v>
      </c>
      <c r="B7" s="12">
        <v>0.63451612308140759</v>
      </c>
      <c r="C7" s="22" t="str" cm="1">
        <f t="array" ref="C7">_xlfn.IFS(B7&gt;=8,"Pro User",AND(B7&gt;=5,B7&lt;8),"Intermediate User",B7&lt;5,"Beginner User")</f>
        <v>Beginner User</v>
      </c>
      <c r="F7" s="3" t="s">
        <v>12</v>
      </c>
      <c r="G7">
        <v>33</v>
      </c>
    </row>
    <row r="8" spans="1:7" x14ac:dyDescent="0.3">
      <c r="A8" s="24">
        <v>2022484408</v>
      </c>
      <c r="B8" s="12">
        <v>8.0841934911666371</v>
      </c>
      <c r="C8" s="22" t="str" cm="1">
        <f t="array" ref="C8">_xlfn.IFS(B8&gt;=8,"Pro User",AND(B8&gt;=5,B8&lt;8),"Intermediate User",B8&lt;5,"Beginner User")</f>
        <v>Pro User</v>
      </c>
    </row>
    <row r="9" spans="1:7" x14ac:dyDescent="0.3">
      <c r="A9" s="24">
        <v>2026352035</v>
      </c>
      <c r="B9" s="12">
        <v>3.4548387152533384</v>
      </c>
      <c r="C9" s="22" t="str" cm="1">
        <f t="array" ref="C9">_xlfn.IFS(B9&gt;=8,"Pro User",AND(B9&gt;=5,B9&lt;8),"Intermediate User",B9&lt;5,"Beginner User")</f>
        <v>Beginner User</v>
      </c>
    </row>
    <row r="10" spans="1:7" x14ac:dyDescent="0.3">
      <c r="A10" s="24">
        <v>2320127002</v>
      </c>
      <c r="B10" s="12">
        <v>3.1877419044894557</v>
      </c>
      <c r="C10" s="22" t="str" cm="1">
        <f t="array" ref="C10">_xlfn.IFS(B10&gt;=8,"Pro User",AND(B10&gt;=5,B10&lt;8),"Intermediate User",B10&lt;5,"Beginner User")</f>
        <v>Beginner User</v>
      </c>
    </row>
    <row r="11" spans="1:7" x14ac:dyDescent="0.3">
      <c r="A11" s="24">
        <v>2347167796</v>
      </c>
      <c r="B11" s="12">
        <v>6.3555555359150011</v>
      </c>
      <c r="C11" s="22" t="str" cm="1">
        <f t="array" ref="C11">_xlfn.IFS(B11&gt;=8,"Pro User",AND(B11&gt;=5,B11&lt;8),"Intermediate User",B11&lt;5,"Beginner User")</f>
        <v>Intermediate User</v>
      </c>
    </row>
    <row r="12" spans="1:7" x14ac:dyDescent="0.3">
      <c r="A12" s="24">
        <v>2873212765</v>
      </c>
      <c r="B12" s="12">
        <v>5.1016128601566439</v>
      </c>
      <c r="C12" s="22" t="str" cm="1">
        <f t="array" ref="C12">_xlfn.IFS(B12&gt;=8,"Pro User",AND(B12&gt;=5,B12&lt;8),"Intermediate User",B12&lt;5,"Beginner User")</f>
        <v>Intermediate User</v>
      </c>
    </row>
    <row r="13" spans="1:7" x14ac:dyDescent="0.3">
      <c r="A13" s="24">
        <v>3372868164</v>
      </c>
      <c r="B13" s="12">
        <v>4.707000041007996</v>
      </c>
      <c r="C13" s="22" t="str" cm="1">
        <f t="array" ref="C13">_xlfn.IFS(B13&gt;=8,"Pro User",AND(B13&gt;=5,B13&lt;8),"Intermediate User",B13&lt;5,"Beginner User")</f>
        <v>Beginner User</v>
      </c>
    </row>
    <row r="14" spans="1:7" x14ac:dyDescent="0.3">
      <c r="A14" s="24">
        <v>3977333714</v>
      </c>
      <c r="B14" s="12">
        <v>7.5169999440511095</v>
      </c>
      <c r="C14" s="22" t="str" cm="1">
        <f t="array" ref="C14">_xlfn.IFS(B14&gt;=8,"Pro User",AND(B14&gt;=5,B14&lt;8),"Intermediate User",B14&lt;5,"Beginner User")</f>
        <v>Intermediate User</v>
      </c>
    </row>
    <row r="15" spans="1:7" x14ac:dyDescent="0.3">
      <c r="A15" s="24">
        <v>4020332650</v>
      </c>
      <c r="B15" s="12">
        <v>1.6261290389323431</v>
      </c>
      <c r="C15" s="22" t="str" cm="1">
        <f t="array" ref="C15">_xlfn.IFS(B15&gt;=8,"Pro User",AND(B15&gt;=5,B15&lt;8),"Intermediate User",B15&lt;5,"Beginner User")</f>
        <v>Beginner User</v>
      </c>
    </row>
    <row r="16" spans="1:7" x14ac:dyDescent="0.3">
      <c r="A16" s="24">
        <v>4057192912</v>
      </c>
      <c r="B16" s="12">
        <v>2.8625000119209298</v>
      </c>
      <c r="C16" s="22" t="str" cm="1">
        <f t="array" ref="C16">_xlfn.IFS(B16&gt;=8,"Pro User",AND(B16&gt;=5,B16&lt;8),"Intermediate User",B16&lt;5,"Beginner User")</f>
        <v>Beginner User</v>
      </c>
    </row>
    <row r="17" spans="1:3" x14ac:dyDescent="0.3">
      <c r="A17" s="24">
        <v>4319703577</v>
      </c>
      <c r="B17" s="12">
        <v>4.8922580470361057</v>
      </c>
      <c r="C17" s="22" t="str" cm="1">
        <f t="array" ref="C17">_xlfn.IFS(B17&gt;=8,"Pro User",AND(B17&gt;=5,B17&lt;8),"Intermediate User",B17&lt;5,"Beginner User")</f>
        <v>Beginner User</v>
      </c>
    </row>
    <row r="18" spans="1:3" x14ac:dyDescent="0.3">
      <c r="A18" s="24">
        <v>4388161847</v>
      </c>
      <c r="B18" s="12">
        <v>8.393225892897572</v>
      </c>
      <c r="C18" s="22" t="str" cm="1">
        <f t="array" ref="C18">_xlfn.IFS(B18&gt;=8,"Pro User",AND(B18&gt;=5,B18&lt;8),"Intermediate User",B18&lt;5,"Beginner User")</f>
        <v>Pro User</v>
      </c>
    </row>
    <row r="19" spans="1:3" x14ac:dyDescent="0.3">
      <c r="A19" s="24">
        <v>4445114986</v>
      </c>
      <c r="B19" s="12">
        <v>3.2458064402303388</v>
      </c>
      <c r="C19" s="22" t="str" cm="1">
        <f t="array" ref="C19">_xlfn.IFS(B19&gt;=8,"Pro User",AND(B19&gt;=5,B19&lt;8),"Intermediate User",B19&lt;5,"Beginner User")</f>
        <v>Beginner User</v>
      </c>
    </row>
    <row r="20" spans="1:3" x14ac:dyDescent="0.3">
      <c r="A20" s="24">
        <v>4558609924</v>
      </c>
      <c r="B20" s="12">
        <v>5.0806451766721663</v>
      </c>
      <c r="C20" s="22" t="str" cm="1">
        <f t="array" ref="C20">_xlfn.IFS(B20&gt;=8,"Pro User",AND(B20&gt;=5,B20&lt;8),"Intermediate User",B20&lt;5,"Beginner User")</f>
        <v>Intermediate User</v>
      </c>
    </row>
    <row r="21" spans="1:3" x14ac:dyDescent="0.3">
      <c r="A21" s="24">
        <v>4702921684</v>
      </c>
      <c r="B21" s="12">
        <v>6.9551612830931147</v>
      </c>
      <c r="C21" s="22" t="str" cm="1">
        <f t="array" ref="C21">_xlfn.IFS(B21&gt;=8,"Pro User",AND(B21&gt;=5,B21&lt;8),"Intermediate User",B21&lt;5,"Beginner User")</f>
        <v>Intermediate User</v>
      </c>
    </row>
    <row r="22" spans="1:3" x14ac:dyDescent="0.3">
      <c r="A22" s="24">
        <v>5553957443</v>
      </c>
      <c r="B22" s="12">
        <v>5.6396774495801596</v>
      </c>
      <c r="C22" s="22" t="str" cm="1">
        <f t="array" ref="C22">_xlfn.IFS(B22&gt;=8,"Pro User",AND(B22&gt;=5,B22&lt;8),"Intermediate User",B22&lt;5,"Beginner User")</f>
        <v>Intermediate User</v>
      </c>
    </row>
    <row r="23" spans="1:3" x14ac:dyDescent="0.3">
      <c r="A23" s="24">
        <v>5577150313</v>
      </c>
      <c r="B23" s="12">
        <v>6.2133333047231041</v>
      </c>
      <c r="C23" s="22" t="str" cm="1">
        <f t="array" ref="C23">_xlfn.IFS(B23&gt;=8,"Pro User",AND(B23&gt;=5,B23&lt;8),"Intermediate User",B23&lt;5,"Beginner User")</f>
        <v>Intermediate User</v>
      </c>
    </row>
    <row r="24" spans="1:3" x14ac:dyDescent="0.3">
      <c r="A24" s="24">
        <v>6117666160</v>
      </c>
      <c r="B24" s="12">
        <v>5.342142914022717</v>
      </c>
      <c r="C24" s="22" t="str" cm="1">
        <f t="array" ref="C24">_xlfn.IFS(B24&gt;=8,"Pro User",AND(B24&gt;=5,B24&lt;8),"Intermediate User",B24&lt;5,"Beginner User")</f>
        <v>Intermediate User</v>
      </c>
    </row>
    <row r="25" spans="1:3" x14ac:dyDescent="0.3">
      <c r="A25" s="24">
        <v>6290855005</v>
      </c>
      <c r="B25" s="12">
        <v>4.2724138046133104</v>
      </c>
      <c r="C25" s="22" t="str" cm="1">
        <f t="array" ref="C25">_xlfn.IFS(B25&gt;=8,"Pro User",AND(B25&gt;=5,B25&lt;8),"Intermediate User",B25&lt;5,"Beginner User")</f>
        <v>Beginner User</v>
      </c>
    </row>
    <row r="26" spans="1:3" x14ac:dyDescent="0.3">
      <c r="A26" s="24">
        <v>6775888955</v>
      </c>
      <c r="B26" s="12">
        <v>1.8134615161241252</v>
      </c>
      <c r="C26" s="22" t="str" cm="1">
        <f t="array" ref="C26">_xlfn.IFS(B26&gt;=8,"Pro User",AND(B26&gt;=5,B26&lt;8),"Intermediate User",B26&lt;5,"Beginner User")</f>
        <v>Beginner User</v>
      </c>
    </row>
    <row r="27" spans="1:3" x14ac:dyDescent="0.3">
      <c r="A27" s="24">
        <v>6962181067</v>
      </c>
      <c r="B27" s="12">
        <v>6.585806477454403</v>
      </c>
      <c r="C27" s="22" t="str" cm="1">
        <f t="array" ref="C27">_xlfn.IFS(B27&gt;=8,"Pro User",AND(B27&gt;=5,B27&lt;8),"Intermediate User",B27&lt;5,"Beginner User")</f>
        <v>Intermediate User</v>
      </c>
    </row>
    <row r="28" spans="1:3" x14ac:dyDescent="0.3">
      <c r="A28" s="24">
        <v>7007744171</v>
      </c>
      <c r="B28" s="12">
        <v>8.0153845915427571</v>
      </c>
      <c r="C28" s="22" t="str" cm="1">
        <f t="array" ref="C28">_xlfn.IFS(B28&gt;=8,"Pro User",AND(B28&gt;=5,B28&lt;8),"Intermediate User",B28&lt;5,"Beginner User")</f>
        <v>Pro User</v>
      </c>
    </row>
    <row r="29" spans="1:3" x14ac:dyDescent="0.3">
      <c r="A29" s="24">
        <v>7086361926</v>
      </c>
      <c r="B29" s="12">
        <v>6.3880645078156268</v>
      </c>
      <c r="C29" s="22" t="str" cm="1">
        <f t="array" ref="C29">_xlfn.IFS(B29&gt;=8,"Pro User",AND(B29&gt;=5,B29&lt;8),"Intermediate User",B29&lt;5,"Beginner User")</f>
        <v>Intermediate User</v>
      </c>
    </row>
    <row r="30" spans="1:3" x14ac:dyDescent="0.3">
      <c r="A30" s="24">
        <v>8053475328</v>
      </c>
      <c r="B30" s="12">
        <v>11.475161198646786</v>
      </c>
      <c r="C30" s="22" t="str" cm="1">
        <f t="array" ref="C30">_xlfn.IFS(B30&gt;=8,"Pro User",AND(B30&gt;=5,B30&lt;8),"Intermediate User",B30&lt;5,"Beginner User")</f>
        <v>Pro User</v>
      </c>
    </row>
    <row r="31" spans="1:3" x14ac:dyDescent="0.3">
      <c r="A31" s="24">
        <v>8253242879</v>
      </c>
      <c r="B31" s="12">
        <v>4.6673684684853809</v>
      </c>
      <c r="C31" s="22" t="str" cm="1">
        <f t="array" ref="C31">_xlfn.IFS(B31&gt;=8,"Pro User",AND(B31&gt;=5,B31&lt;8),"Intermediate User",B31&lt;5,"Beginner User")</f>
        <v>Beginner User</v>
      </c>
    </row>
    <row r="32" spans="1:3" x14ac:dyDescent="0.3">
      <c r="A32" s="24">
        <v>8378563200</v>
      </c>
      <c r="B32" s="12">
        <v>6.9135484618525318</v>
      </c>
      <c r="C32" s="22" t="str" cm="1">
        <f t="array" ref="C32">_xlfn.IFS(B32&gt;=8,"Pro User",AND(B32&gt;=5,B32&lt;8),"Intermediate User",B32&lt;5,"Beginner User")</f>
        <v>Intermediate User</v>
      </c>
    </row>
    <row r="33" spans="1:3" x14ac:dyDescent="0.3">
      <c r="A33" s="24">
        <v>8583815059</v>
      </c>
      <c r="B33" s="12">
        <v>5.6154838223611172</v>
      </c>
      <c r="C33" s="22" t="str" cm="1">
        <f t="array" ref="C33">_xlfn.IFS(B33&gt;=8,"Pro User",AND(B33&gt;=5,B33&lt;8),"Intermediate User",B33&lt;5,"Beginner User")</f>
        <v>Intermediate User</v>
      </c>
    </row>
    <row r="34" spans="1:3" x14ac:dyDescent="0.3">
      <c r="A34" s="24">
        <v>8792009665</v>
      </c>
      <c r="B34" s="12">
        <v>1.1865517168209478</v>
      </c>
      <c r="C34" s="22" t="str" cm="1">
        <f t="array" ref="C34">_xlfn.IFS(B34&gt;=8,"Pro User",AND(B34&gt;=5,B34&lt;8),"Intermediate User",B34&lt;5,"Beginner User")</f>
        <v>Beginner User</v>
      </c>
    </row>
    <row r="35" spans="1:3" x14ac:dyDescent="0.3">
      <c r="A35" s="25">
        <v>8877689391</v>
      </c>
      <c r="B35" s="17">
        <v>13.212903138129944</v>
      </c>
      <c r="C35" s="23" t="str" cm="1">
        <f t="array" ref="C35">_xlfn.IFS(B35&gt;=8,"Pro User",AND(B35&gt;=5,B35&lt;8),"Intermediate User",B35&lt;5,"Beginner User")</f>
        <v>Pro User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5390-2638-4C50-821D-F9D0F398E352}">
  <dimension ref="A3:B36"/>
  <sheetViews>
    <sheetView workbookViewId="0">
      <selection activeCell="C24" sqref="C24"/>
    </sheetView>
  </sheetViews>
  <sheetFormatPr defaultRowHeight="14.4" x14ac:dyDescent="0.3"/>
  <cols>
    <col min="1" max="1" width="12.6640625" customWidth="1"/>
    <col min="2" max="2" width="9.6640625" bestFit="1" customWidth="1"/>
  </cols>
  <sheetData>
    <row r="3" spans="1:2" x14ac:dyDescent="0.3">
      <c r="A3" s="26" t="s">
        <v>21</v>
      </c>
      <c r="B3" s="28" t="s">
        <v>15</v>
      </c>
    </row>
    <row r="4" spans="1:2" x14ac:dyDescent="0.3">
      <c r="A4" s="24">
        <v>1503960366</v>
      </c>
      <c r="B4" s="22">
        <v>375619</v>
      </c>
    </row>
    <row r="5" spans="1:2" x14ac:dyDescent="0.3">
      <c r="A5" s="24">
        <v>1624580081</v>
      </c>
      <c r="B5" s="22">
        <v>178061</v>
      </c>
    </row>
    <row r="6" spans="1:2" x14ac:dyDescent="0.3">
      <c r="A6" s="24">
        <v>1644430081</v>
      </c>
      <c r="B6" s="22">
        <v>218489</v>
      </c>
    </row>
    <row r="7" spans="1:2" x14ac:dyDescent="0.3">
      <c r="A7" s="24">
        <v>1844505072</v>
      </c>
      <c r="B7" s="22">
        <v>79982</v>
      </c>
    </row>
    <row r="8" spans="1:2" x14ac:dyDescent="0.3">
      <c r="A8" s="24">
        <v>1927972279</v>
      </c>
      <c r="B8" s="22">
        <v>28400</v>
      </c>
    </row>
    <row r="9" spans="1:2" x14ac:dyDescent="0.3">
      <c r="A9" s="24">
        <v>2022484408</v>
      </c>
      <c r="B9" s="22">
        <v>352490</v>
      </c>
    </row>
    <row r="10" spans="1:2" x14ac:dyDescent="0.3">
      <c r="A10" s="24">
        <v>2026352035</v>
      </c>
      <c r="B10" s="22">
        <v>172573</v>
      </c>
    </row>
    <row r="11" spans="1:2" x14ac:dyDescent="0.3">
      <c r="A11" s="24">
        <v>2320127002</v>
      </c>
      <c r="B11" s="22">
        <v>146223</v>
      </c>
    </row>
    <row r="12" spans="1:2" x14ac:dyDescent="0.3">
      <c r="A12" s="24">
        <v>2347167796</v>
      </c>
      <c r="B12" s="22">
        <v>171354</v>
      </c>
    </row>
    <row r="13" spans="1:2" x14ac:dyDescent="0.3">
      <c r="A13" s="24">
        <v>2873212765</v>
      </c>
      <c r="B13" s="22">
        <v>234229</v>
      </c>
    </row>
    <row r="14" spans="1:2" x14ac:dyDescent="0.3">
      <c r="A14" s="24">
        <v>3372868164</v>
      </c>
      <c r="B14" s="22">
        <v>137233</v>
      </c>
    </row>
    <row r="15" spans="1:2" x14ac:dyDescent="0.3">
      <c r="A15" s="24">
        <v>3977333714</v>
      </c>
      <c r="B15" s="22">
        <v>329537</v>
      </c>
    </row>
    <row r="16" spans="1:2" x14ac:dyDescent="0.3">
      <c r="A16" s="24">
        <v>4020332650</v>
      </c>
      <c r="B16" s="22">
        <v>70284</v>
      </c>
    </row>
    <row r="17" spans="1:2" x14ac:dyDescent="0.3">
      <c r="A17" s="24">
        <v>4057192912</v>
      </c>
      <c r="B17" s="22">
        <v>15352</v>
      </c>
    </row>
    <row r="18" spans="1:2" x14ac:dyDescent="0.3">
      <c r="A18" s="24">
        <v>4319703577</v>
      </c>
      <c r="B18" s="22">
        <v>225334</v>
      </c>
    </row>
    <row r="19" spans="1:2" x14ac:dyDescent="0.3">
      <c r="A19" s="24">
        <v>4388161847</v>
      </c>
      <c r="B19" s="22">
        <v>335232</v>
      </c>
    </row>
    <row r="20" spans="1:2" x14ac:dyDescent="0.3">
      <c r="A20" s="24">
        <v>4445114986</v>
      </c>
      <c r="B20" s="22">
        <v>148693</v>
      </c>
    </row>
    <row r="21" spans="1:2" x14ac:dyDescent="0.3">
      <c r="A21" s="24">
        <v>4558609924</v>
      </c>
      <c r="B21" s="22">
        <v>238239</v>
      </c>
    </row>
    <row r="22" spans="1:2" x14ac:dyDescent="0.3">
      <c r="A22" s="24">
        <v>4702921684</v>
      </c>
      <c r="B22" s="22">
        <v>265734</v>
      </c>
    </row>
    <row r="23" spans="1:2" x14ac:dyDescent="0.3">
      <c r="A23" s="24">
        <v>5553957443</v>
      </c>
      <c r="B23" s="22">
        <v>266990</v>
      </c>
    </row>
    <row r="24" spans="1:2" x14ac:dyDescent="0.3">
      <c r="A24" s="24">
        <v>5577150313</v>
      </c>
      <c r="B24" s="22">
        <v>249133</v>
      </c>
    </row>
    <row r="25" spans="1:2" x14ac:dyDescent="0.3">
      <c r="A25" s="24">
        <v>6117666160</v>
      </c>
      <c r="B25" s="22">
        <v>197308</v>
      </c>
    </row>
    <row r="26" spans="1:2" x14ac:dyDescent="0.3">
      <c r="A26" s="24">
        <v>6290855005</v>
      </c>
      <c r="B26" s="22">
        <v>163837</v>
      </c>
    </row>
    <row r="27" spans="1:2" x14ac:dyDescent="0.3">
      <c r="A27" s="24">
        <v>6775888955</v>
      </c>
      <c r="B27" s="22">
        <v>65512</v>
      </c>
    </row>
    <row r="28" spans="1:2" x14ac:dyDescent="0.3">
      <c r="A28" s="24">
        <v>6962181067</v>
      </c>
      <c r="B28" s="22">
        <v>303639</v>
      </c>
    </row>
    <row r="29" spans="1:2" x14ac:dyDescent="0.3">
      <c r="A29" s="24">
        <v>7007744171</v>
      </c>
      <c r="B29" s="22">
        <v>294409</v>
      </c>
    </row>
    <row r="30" spans="1:2" x14ac:dyDescent="0.3">
      <c r="A30" s="24">
        <v>7086361926</v>
      </c>
      <c r="B30" s="22">
        <v>290525</v>
      </c>
    </row>
    <row r="31" spans="1:2" x14ac:dyDescent="0.3">
      <c r="A31" s="24">
        <v>8053475328</v>
      </c>
      <c r="B31" s="22">
        <v>457662</v>
      </c>
    </row>
    <row r="32" spans="1:2" x14ac:dyDescent="0.3">
      <c r="A32" s="24">
        <v>8253242879</v>
      </c>
      <c r="B32" s="22">
        <v>123161</v>
      </c>
    </row>
    <row r="33" spans="1:2" x14ac:dyDescent="0.3">
      <c r="A33" s="24">
        <v>8378563200</v>
      </c>
      <c r="B33" s="22">
        <v>270249</v>
      </c>
    </row>
    <row r="34" spans="1:2" x14ac:dyDescent="0.3">
      <c r="A34" s="24">
        <v>8583815059</v>
      </c>
      <c r="B34" s="22">
        <v>223154</v>
      </c>
    </row>
    <row r="35" spans="1:2" x14ac:dyDescent="0.3">
      <c r="A35" s="24">
        <v>8792009665</v>
      </c>
      <c r="B35" s="22">
        <v>53758</v>
      </c>
    </row>
    <row r="36" spans="1:2" x14ac:dyDescent="0.3">
      <c r="A36" s="25">
        <v>8877689391</v>
      </c>
      <c r="B36" s="23">
        <v>497241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91BF-0D79-4192-9135-71523A07080A}">
  <dimension ref="A3:B36"/>
  <sheetViews>
    <sheetView workbookViewId="0">
      <selection activeCell="E23" sqref="E23"/>
    </sheetView>
  </sheetViews>
  <sheetFormatPr defaultRowHeight="14.4" x14ac:dyDescent="0.3"/>
  <cols>
    <col min="1" max="1" width="11" bestFit="1" customWidth="1"/>
    <col min="2" max="2" width="18.21875" bestFit="1" customWidth="1"/>
  </cols>
  <sheetData>
    <row r="3" spans="1:2" x14ac:dyDescent="0.3">
      <c r="A3" s="26" t="s">
        <v>21</v>
      </c>
      <c r="B3" s="28" t="s">
        <v>16</v>
      </c>
    </row>
    <row r="4" spans="1:2" x14ac:dyDescent="0.3">
      <c r="A4" s="24">
        <v>1503960366</v>
      </c>
      <c r="B4" s="22">
        <v>56309</v>
      </c>
    </row>
    <row r="5" spans="1:2" x14ac:dyDescent="0.3">
      <c r="A5" s="24">
        <v>1624580081</v>
      </c>
      <c r="B5" s="22">
        <v>45984</v>
      </c>
    </row>
    <row r="6" spans="1:2" x14ac:dyDescent="0.3">
      <c r="A6" s="24">
        <v>1644430081</v>
      </c>
      <c r="B6" s="22">
        <v>84339</v>
      </c>
    </row>
    <row r="7" spans="1:2" x14ac:dyDescent="0.3">
      <c r="A7" s="24">
        <v>1844505072</v>
      </c>
      <c r="B7" s="22">
        <v>48778</v>
      </c>
    </row>
    <row r="8" spans="1:2" x14ac:dyDescent="0.3">
      <c r="A8" s="24">
        <v>1927972279</v>
      </c>
      <c r="B8" s="22">
        <v>67357</v>
      </c>
    </row>
    <row r="9" spans="1:2" x14ac:dyDescent="0.3">
      <c r="A9" s="24">
        <v>2022484408</v>
      </c>
      <c r="B9" s="22">
        <v>77809</v>
      </c>
    </row>
    <row r="10" spans="1:2" x14ac:dyDescent="0.3">
      <c r="A10" s="24">
        <v>2026352035</v>
      </c>
      <c r="B10" s="22">
        <v>47760</v>
      </c>
    </row>
    <row r="11" spans="1:2" x14ac:dyDescent="0.3">
      <c r="A11" s="24">
        <v>2320127002</v>
      </c>
      <c r="B11" s="22">
        <v>53449</v>
      </c>
    </row>
    <row r="12" spans="1:2" x14ac:dyDescent="0.3">
      <c r="A12" s="24">
        <v>2347167796</v>
      </c>
      <c r="B12" s="22">
        <v>36782</v>
      </c>
    </row>
    <row r="13" spans="1:2" x14ac:dyDescent="0.3">
      <c r="A13" s="24">
        <v>2873212765</v>
      </c>
      <c r="B13" s="22">
        <v>59426</v>
      </c>
    </row>
    <row r="14" spans="1:2" x14ac:dyDescent="0.3">
      <c r="A14" s="24">
        <v>3372868164</v>
      </c>
      <c r="B14" s="22">
        <v>38662</v>
      </c>
    </row>
    <row r="15" spans="1:2" x14ac:dyDescent="0.3">
      <c r="A15" s="24">
        <v>3977333714</v>
      </c>
      <c r="B15" s="22">
        <v>45410</v>
      </c>
    </row>
    <row r="16" spans="1:2" x14ac:dyDescent="0.3">
      <c r="A16" s="24">
        <v>4020332650</v>
      </c>
      <c r="B16" s="22">
        <v>73960</v>
      </c>
    </row>
    <row r="17" spans="1:2" x14ac:dyDescent="0.3">
      <c r="A17" s="24">
        <v>4057192912</v>
      </c>
      <c r="B17" s="22">
        <v>7895</v>
      </c>
    </row>
    <row r="18" spans="1:2" x14ac:dyDescent="0.3">
      <c r="A18" s="24">
        <v>4319703577</v>
      </c>
      <c r="B18" s="22">
        <v>63168</v>
      </c>
    </row>
    <row r="19" spans="1:2" x14ac:dyDescent="0.3">
      <c r="A19" s="24">
        <v>4388161847</v>
      </c>
      <c r="B19" s="22">
        <v>95910</v>
      </c>
    </row>
    <row r="20" spans="1:2" x14ac:dyDescent="0.3">
      <c r="A20" s="24">
        <v>4445114986</v>
      </c>
      <c r="B20" s="22">
        <v>67772</v>
      </c>
    </row>
    <row r="21" spans="1:2" x14ac:dyDescent="0.3">
      <c r="A21" s="24">
        <v>4558609924</v>
      </c>
      <c r="B21" s="22">
        <v>63031</v>
      </c>
    </row>
    <row r="22" spans="1:2" x14ac:dyDescent="0.3">
      <c r="A22" s="24">
        <v>4702921684</v>
      </c>
      <c r="B22" s="22">
        <v>91932</v>
      </c>
    </row>
    <row r="23" spans="1:2" x14ac:dyDescent="0.3">
      <c r="A23" s="24">
        <v>5553957443</v>
      </c>
      <c r="B23" s="22">
        <v>58146</v>
      </c>
    </row>
    <row r="24" spans="1:2" x14ac:dyDescent="0.3">
      <c r="A24" s="24">
        <v>5577150313</v>
      </c>
      <c r="B24" s="22">
        <v>100789</v>
      </c>
    </row>
    <row r="25" spans="1:2" x14ac:dyDescent="0.3">
      <c r="A25" s="24">
        <v>6117666160</v>
      </c>
      <c r="B25" s="22">
        <v>63312</v>
      </c>
    </row>
    <row r="26" spans="1:2" x14ac:dyDescent="0.3">
      <c r="A26" s="24">
        <v>6290855005</v>
      </c>
      <c r="B26" s="22">
        <v>75389</v>
      </c>
    </row>
    <row r="27" spans="1:2" x14ac:dyDescent="0.3">
      <c r="A27" s="24">
        <v>6775888955</v>
      </c>
      <c r="B27" s="22">
        <v>55426</v>
      </c>
    </row>
    <row r="28" spans="1:2" x14ac:dyDescent="0.3">
      <c r="A28" s="24">
        <v>6962181067</v>
      </c>
      <c r="B28" s="22">
        <v>61443</v>
      </c>
    </row>
    <row r="29" spans="1:2" x14ac:dyDescent="0.3">
      <c r="A29" s="24">
        <v>7007744171</v>
      </c>
      <c r="B29" s="22">
        <v>66144</v>
      </c>
    </row>
    <row r="30" spans="1:2" x14ac:dyDescent="0.3">
      <c r="A30" s="24">
        <v>7086361926</v>
      </c>
      <c r="B30" s="22">
        <v>79557</v>
      </c>
    </row>
    <row r="31" spans="1:2" x14ac:dyDescent="0.3">
      <c r="A31" s="24">
        <v>8053475328</v>
      </c>
      <c r="B31" s="22">
        <v>91320</v>
      </c>
    </row>
    <row r="32" spans="1:2" x14ac:dyDescent="0.3">
      <c r="A32" s="24">
        <v>8253242879</v>
      </c>
      <c r="B32" s="22">
        <v>33972</v>
      </c>
    </row>
    <row r="33" spans="1:2" x14ac:dyDescent="0.3">
      <c r="A33" s="24">
        <v>8378563200</v>
      </c>
      <c r="B33" s="22">
        <v>106534</v>
      </c>
    </row>
    <row r="34" spans="1:2" x14ac:dyDescent="0.3">
      <c r="A34" s="24">
        <v>8583815059</v>
      </c>
      <c r="B34" s="22">
        <v>84693</v>
      </c>
    </row>
    <row r="35" spans="1:2" x14ac:dyDescent="0.3">
      <c r="A35" s="24">
        <v>8792009665</v>
      </c>
      <c r="B35" s="22">
        <v>56907</v>
      </c>
    </row>
    <row r="36" spans="1:2" x14ac:dyDescent="0.3">
      <c r="A36" s="25">
        <v>8877689391</v>
      </c>
      <c r="B36" s="23">
        <v>106028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681E-AFD0-4572-80A9-A6BD81ABD165}">
  <dimension ref="A2:D35"/>
  <sheetViews>
    <sheetView workbookViewId="0">
      <selection activeCell="J25" sqref="J25"/>
    </sheetView>
  </sheetViews>
  <sheetFormatPr defaultRowHeight="14.4" x14ac:dyDescent="0.3"/>
  <cols>
    <col min="1" max="1" width="11" bestFit="1" customWidth="1"/>
    <col min="2" max="2" width="16.6640625" bestFit="1" customWidth="1"/>
    <col min="3" max="3" width="17.5546875" bestFit="1" customWidth="1"/>
    <col min="4" max="4" width="18.21875" bestFit="1" customWidth="1"/>
  </cols>
  <sheetData>
    <row r="2" spans="1:4" x14ac:dyDescent="0.3">
      <c r="A2" s="26" t="s">
        <v>21</v>
      </c>
      <c r="B2" s="27" t="s">
        <v>17</v>
      </c>
      <c r="C2" s="27" t="s">
        <v>18</v>
      </c>
      <c r="D2" s="28" t="s">
        <v>19</v>
      </c>
    </row>
    <row r="3" spans="1:4" x14ac:dyDescent="0.3">
      <c r="A3" s="24">
        <v>1503960366</v>
      </c>
      <c r="B3" s="12">
        <v>1200</v>
      </c>
      <c r="C3" s="12">
        <v>594</v>
      </c>
      <c r="D3" s="22">
        <v>6818</v>
      </c>
    </row>
    <row r="4" spans="1:4" x14ac:dyDescent="0.3">
      <c r="A4" s="24">
        <v>1624580081</v>
      </c>
      <c r="B4" s="12">
        <v>269</v>
      </c>
      <c r="C4" s="12">
        <v>180</v>
      </c>
      <c r="D4" s="22">
        <v>4758</v>
      </c>
    </row>
    <row r="5" spans="1:4" x14ac:dyDescent="0.3">
      <c r="A5" s="24">
        <v>1644430081</v>
      </c>
      <c r="B5" s="12">
        <v>287</v>
      </c>
      <c r="C5" s="12">
        <v>641</v>
      </c>
      <c r="D5" s="22">
        <v>5354</v>
      </c>
    </row>
    <row r="6" spans="1:4" x14ac:dyDescent="0.3">
      <c r="A6" s="24">
        <v>1844505072</v>
      </c>
      <c r="B6" s="12">
        <v>4</v>
      </c>
      <c r="C6" s="12">
        <v>40</v>
      </c>
      <c r="D6" s="22">
        <v>3579</v>
      </c>
    </row>
    <row r="7" spans="1:4" x14ac:dyDescent="0.3">
      <c r="A7" s="24">
        <v>1927972279</v>
      </c>
      <c r="B7" s="12">
        <v>41</v>
      </c>
      <c r="C7" s="12">
        <v>24</v>
      </c>
      <c r="D7" s="22">
        <v>1196</v>
      </c>
    </row>
    <row r="8" spans="1:4" x14ac:dyDescent="0.3">
      <c r="A8" s="24">
        <v>2022484408</v>
      </c>
      <c r="B8" s="12">
        <v>1125</v>
      </c>
      <c r="C8" s="12">
        <v>600</v>
      </c>
      <c r="D8" s="22">
        <v>7981</v>
      </c>
    </row>
    <row r="9" spans="1:4" x14ac:dyDescent="0.3">
      <c r="A9" s="24">
        <v>2026352035</v>
      </c>
      <c r="B9" s="12">
        <v>3</v>
      </c>
      <c r="C9" s="12">
        <v>8</v>
      </c>
      <c r="D9" s="22">
        <v>7956</v>
      </c>
    </row>
    <row r="10" spans="1:4" x14ac:dyDescent="0.3">
      <c r="A10" s="24">
        <v>2320127002</v>
      </c>
      <c r="B10" s="12">
        <v>42</v>
      </c>
      <c r="C10" s="12">
        <v>80</v>
      </c>
      <c r="D10" s="22">
        <v>6144</v>
      </c>
    </row>
    <row r="11" spans="1:4" x14ac:dyDescent="0.3">
      <c r="A11" s="24">
        <v>2347167796</v>
      </c>
      <c r="B11" s="12">
        <v>243</v>
      </c>
      <c r="C11" s="12">
        <v>370</v>
      </c>
      <c r="D11" s="22">
        <v>4545</v>
      </c>
    </row>
    <row r="12" spans="1:4" x14ac:dyDescent="0.3">
      <c r="A12" s="24">
        <v>2873212765</v>
      </c>
      <c r="B12" s="12">
        <v>437</v>
      </c>
      <c r="C12" s="12">
        <v>190</v>
      </c>
      <c r="D12" s="22">
        <v>9548</v>
      </c>
    </row>
    <row r="13" spans="1:4" x14ac:dyDescent="0.3">
      <c r="A13" s="24">
        <v>3372868164</v>
      </c>
      <c r="B13" s="12">
        <v>183</v>
      </c>
      <c r="C13" s="12">
        <v>82</v>
      </c>
      <c r="D13" s="22">
        <v>6558</v>
      </c>
    </row>
    <row r="14" spans="1:4" x14ac:dyDescent="0.3">
      <c r="A14" s="24">
        <v>3977333714</v>
      </c>
      <c r="B14" s="12">
        <v>567</v>
      </c>
      <c r="C14" s="12">
        <v>1838</v>
      </c>
      <c r="D14" s="22">
        <v>5243</v>
      </c>
    </row>
    <row r="15" spans="1:4" x14ac:dyDescent="0.3">
      <c r="A15" s="24">
        <v>4020332650</v>
      </c>
      <c r="B15" s="12">
        <v>161</v>
      </c>
      <c r="C15" s="12">
        <v>166</v>
      </c>
      <c r="D15" s="22">
        <v>2385</v>
      </c>
    </row>
    <row r="16" spans="1:4" x14ac:dyDescent="0.3">
      <c r="A16" s="24">
        <v>4057192912</v>
      </c>
      <c r="B16" s="12">
        <v>3</v>
      </c>
      <c r="C16" s="12">
        <v>6</v>
      </c>
      <c r="D16" s="22">
        <v>412</v>
      </c>
    </row>
    <row r="17" spans="1:4" x14ac:dyDescent="0.3">
      <c r="A17" s="24">
        <v>4319703577</v>
      </c>
      <c r="B17" s="12">
        <v>111</v>
      </c>
      <c r="C17" s="12">
        <v>382</v>
      </c>
      <c r="D17" s="22">
        <v>7092</v>
      </c>
    </row>
    <row r="18" spans="1:4" x14ac:dyDescent="0.3">
      <c r="A18" s="24">
        <v>4388161847</v>
      </c>
      <c r="B18" s="12">
        <v>718</v>
      </c>
      <c r="C18" s="12">
        <v>631</v>
      </c>
      <c r="D18" s="22">
        <v>7110</v>
      </c>
    </row>
    <row r="19" spans="1:4" x14ac:dyDescent="0.3">
      <c r="A19" s="24">
        <v>4445114986</v>
      </c>
      <c r="B19" s="12">
        <v>205</v>
      </c>
      <c r="C19" s="12">
        <v>54</v>
      </c>
      <c r="D19" s="22">
        <v>6482</v>
      </c>
    </row>
    <row r="20" spans="1:4" x14ac:dyDescent="0.3">
      <c r="A20" s="24">
        <v>4558609924</v>
      </c>
      <c r="B20" s="12">
        <v>322</v>
      </c>
      <c r="C20" s="12">
        <v>425</v>
      </c>
      <c r="D20" s="22">
        <v>8834</v>
      </c>
    </row>
    <row r="21" spans="1:4" x14ac:dyDescent="0.3">
      <c r="A21" s="24">
        <v>4702921684</v>
      </c>
      <c r="B21" s="12">
        <v>159</v>
      </c>
      <c r="C21" s="12">
        <v>807</v>
      </c>
      <c r="D21" s="22">
        <v>7362</v>
      </c>
    </row>
    <row r="22" spans="1:4" x14ac:dyDescent="0.3">
      <c r="A22" s="24">
        <v>5553957443</v>
      </c>
      <c r="B22" s="12">
        <v>726</v>
      </c>
      <c r="C22" s="12">
        <v>403</v>
      </c>
      <c r="D22" s="22">
        <v>6392</v>
      </c>
    </row>
    <row r="23" spans="1:4" x14ac:dyDescent="0.3">
      <c r="A23" s="24">
        <v>5577150313</v>
      </c>
      <c r="B23" s="12">
        <v>2620</v>
      </c>
      <c r="C23" s="12">
        <v>895</v>
      </c>
      <c r="D23" s="22">
        <v>4438</v>
      </c>
    </row>
    <row r="24" spans="1:4" x14ac:dyDescent="0.3">
      <c r="A24" s="24">
        <v>6117666160</v>
      </c>
      <c r="B24" s="12">
        <v>44</v>
      </c>
      <c r="C24" s="12">
        <v>57</v>
      </c>
      <c r="D24" s="22">
        <v>8074</v>
      </c>
    </row>
    <row r="25" spans="1:4" x14ac:dyDescent="0.3">
      <c r="A25" s="24">
        <v>6290855005</v>
      </c>
      <c r="B25" s="12">
        <v>80</v>
      </c>
      <c r="C25" s="12">
        <v>110</v>
      </c>
      <c r="D25" s="22">
        <v>6596</v>
      </c>
    </row>
    <row r="26" spans="1:4" x14ac:dyDescent="0.3">
      <c r="A26" s="24">
        <v>6775888955</v>
      </c>
      <c r="B26" s="12">
        <v>286</v>
      </c>
      <c r="C26" s="12">
        <v>385</v>
      </c>
      <c r="D26" s="22">
        <v>1044</v>
      </c>
    </row>
    <row r="27" spans="1:4" x14ac:dyDescent="0.3">
      <c r="A27" s="24">
        <v>6962181067</v>
      </c>
      <c r="B27" s="12">
        <v>707</v>
      </c>
      <c r="C27" s="12">
        <v>574</v>
      </c>
      <c r="D27" s="22">
        <v>7620</v>
      </c>
    </row>
    <row r="28" spans="1:4" x14ac:dyDescent="0.3">
      <c r="A28" s="24">
        <v>7007744171</v>
      </c>
      <c r="B28" s="12">
        <v>807</v>
      </c>
      <c r="C28" s="12">
        <v>423</v>
      </c>
      <c r="D28" s="22">
        <v>7299</v>
      </c>
    </row>
    <row r="29" spans="1:4" x14ac:dyDescent="0.3">
      <c r="A29" s="24">
        <v>7086361926</v>
      </c>
      <c r="B29" s="12">
        <v>1320</v>
      </c>
      <c r="C29" s="12">
        <v>786</v>
      </c>
      <c r="D29" s="22">
        <v>4459</v>
      </c>
    </row>
    <row r="30" spans="1:4" x14ac:dyDescent="0.3">
      <c r="A30" s="24">
        <v>8053475328</v>
      </c>
      <c r="B30" s="12">
        <v>2640</v>
      </c>
      <c r="C30" s="12">
        <v>297</v>
      </c>
      <c r="D30" s="22">
        <v>4680</v>
      </c>
    </row>
    <row r="31" spans="1:4" x14ac:dyDescent="0.3">
      <c r="A31" s="24">
        <v>8253242879</v>
      </c>
      <c r="B31" s="12">
        <v>390</v>
      </c>
      <c r="C31" s="12">
        <v>272</v>
      </c>
      <c r="D31" s="22">
        <v>2221</v>
      </c>
    </row>
    <row r="32" spans="1:4" x14ac:dyDescent="0.3">
      <c r="A32" s="24">
        <v>8378563200</v>
      </c>
      <c r="B32" s="12">
        <v>1819</v>
      </c>
      <c r="C32" s="12">
        <v>318</v>
      </c>
      <c r="D32" s="22">
        <v>4839</v>
      </c>
    </row>
    <row r="33" spans="1:4" x14ac:dyDescent="0.3">
      <c r="A33" s="24">
        <v>8583815059</v>
      </c>
      <c r="B33" s="12">
        <v>300</v>
      </c>
      <c r="C33" s="12">
        <v>688</v>
      </c>
      <c r="D33" s="22">
        <v>4287</v>
      </c>
    </row>
    <row r="34" spans="1:4" x14ac:dyDescent="0.3">
      <c r="A34" s="24">
        <v>8792009665</v>
      </c>
      <c r="B34" s="12">
        <v>28</v>
      </c>
      <c r="C34" s="12">
        <v>117</v>
      </c>
      <c r="D34" s="22">
        <v>2662</v>
      </c>
    </row>
    <row r="35" spans="1:4" x14ac:dyDescent="0.3">
      <c r="A35" s="25">
        <v>8877689391</v>
      </c>
      <c r="B35" s="17">
        <v>2048</v>
      </c>
      <c r="C35" s="17">
        <v>308</v>
      </c>
      <c r="D35" s="23">
        <v>7276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2C12-0B08-4BB1-909D-C63C5AA098E4}">
  <dimension ref="A1:S32"/>
  <sheetViews>
    <sheetView workbookViewId="0">
      <selection activeCell="T14" sqref="T14"/>
    </sheetView>
  </sheetViews>
  <sheetFormatPr defaultRowHeight="14.4" x14ac:dyDescent="0.3"/>
  <cols>
    <col min="1" max="1" width="14.77734375" bestFit="1" customWidth="1"/>
    <col min="2" max="2" width="22.44140625" bestFit="1" customWidth="1"/>
    <col min="3" max="3" width="15.109375" bestFit="1" customWidth="1"/>
    <col min="4" max="4" width="24.5546875" bestFit="1" customWidth="1"/>
    <col min="5" max="5" width="21" bestFit="1" customWidth="1"/>
    <col min="6" max="6" width="16" bestFit="1" customWidth="1"/>
    <col min="7" max="7" width="14" bestFit="1" customWidth="1"/>
    <col min="8" max="8" width="22.77734375" bestFit="1" customWidth="1"/>
    <col min="9" max="9" width="23.77734375" bestFit="1" customWidth="1"/>
    <col min="10" max="10" width="24.5546875" bestFit="1" customWidth="1"/>
    <col min="11" max="11" width="14.77734375" bestFit="1" customWidth="1"/>
    <col min="12" max="12" width="17.5546875" customWidth="1"/>
    <col min="13" max="13" width="23" customWidth="1"/>
    <col min="15" max="15" width="24.5546875" bestFit="1" customWidth="1"/>
    <col min="16" max="16" width="21" bestFit="1" customWidth="1"/>
    <col min="18" max="18" width="43.109375" bestFit="1" customWidth="1"/>
    <col min="19" max="19" width="43.21875" bestFit="1" customWidth="1"/>
  </cols>
  <sheetData>
    <row r="1" spans="1:19" x14ac:dyDescent="0.3">
      <c r="A1" s="31" t="s">
        <v>29</v>
      </c>
      <c r="B1" s="32" t="s">
        <v>30</v>
      </c>
      <c r="C1" s="32" t="s">
        <v>31</v>
      </c>
      <c r="D1" s="32" t="s">
        <v>32</v>
      </c>
      <c r="E1" s="32" t="s">
        <v>33</v>
      </c>
      <c r="F1" s="32" t="s">
        <v>34</v>
      </c>
      <c r="G1" s="32" t="s">
        <v>35</v>
      </c>
      <c r="H1" s="32" t="s">
        <v>36</v>
      </c>
      <c r="I1" s="32" t="s">
        <v>37</v>
      </c>
      <c r="J1" s="33" t="s">
        <v>38</v>
      </c>
      <c r="L1" s="2" t="s">
        <v>31</v>
      </c>
      <c r="M1" t="s">
        <v>73</v>
      </c>
      <c r="O1" s="2" t="s">
        <v>33</v>
      </c>
      <c r="P1" t="s">
        <v>77</v>
      </c>
      <c r="R1" s="4" t="s">
        <v>82</v>
      </c>
      <c r="S1" s="4" t="s">
        <v>83</v>
      </c>
    </row>
    <row r="2" spans="1:19" x14ac:dyDescent="0.3">
      <c r="A2" s="24" t="s">
        <v>39</v>
      </c>
      <c r="B2" s="12">
        <v>33</v>
      </c>
      <c r="C2" s="12" t="str">
        <f>IF(B2&gt;=$S$2,"High Activity",IF(B2&lt;$R$2,"Low Activity","Moderate Activity"))</f>
        <v>High Activity</v>
      </c>
      <c r="D2" s="29">
        <v>5.9827272485602991</v>
      </c>
      <c r="E2" s="29" t="str">
        <f>IF(D2&gt;=$S$5,"Long Distance Travellers",IF(D2&lt;$R$5,"Less Distance Travellers","Moderate Distance Travellers"))</f>
        <v>Long Distance Travellers</v>
      </c>
      <c r="F2" s="12">
        <v>271816</v>
      </c>
      <c r="G2" s="12">
        <v>78893</v>
      </c>
      <c r="H2" s="12">
        <v>736</v>
      </c>
      <c r="I2" s="12">
        <v>259</v>
      </c>
      <c r="J2" s="22">
        <v>6567</v>
      </c>
      <c r="L2" s="3" t="s">
        <v>70</v>
      </c>
      <c r="M2" s="34">
        <v>18</v>
      </c>
      <c r="O2" s="3" t="s">
        <v>74</v>
      </c>
      <c r="P2" s="34">
        <v>8</v>
      </c>
      <c r="R2" s="5">
        <f>_xlfn.QUARTILE.INC(B2:B32,1)</f>
        <v>29</v>
      </c>
      <c r="S2" s="5">
        <f>_xlfn.QUARTILE.INC(B2:B32,3)</f>
        <v>32</v>
      </c>
    </row>
    <row r="3" spans="1:19" x14ac:dyDescent="0.3">
      <c r="A3" s="24" t="s">
        <v>40</v>
      </c>
      <c r="B3" s="12">
        <v>33</v>
      </c>
      <c r="C3" s="12" t="str">
        <f>IF(B3&gt;=$S$2,"High Activity",IF(B3&lt;$R$2,"Low Activity","Moderate Activity"))</f>
        <v>High Activity</v>
      </c>
      <c r="D3" s="29">
        <v>5.1033333160660481</v>
      </c>
      <c r="E3" s="29" t="str">
        <f>IF(D3&gt;=$S$5,"Long Distance Travellers",IF(D3&lt;$R$5,"Less Distance Travellers","Moderate Distance Travellers"))</f>
        <v>Less Distance Travellers</v>
      </c>
      <c r="F3" s="12">
        <v>237558</v>
      </c>
      <c r="G3" s="12">
        <v>75459</v>
      </c>
      <c r="H3" s="12">
        <v>671</v>
      </c>
      <c r="I3" s="12">
        <v>349</v>
      </c>
      <c r="J3" s="22">
        <v>5998</v>
      </c>
      <c r="L3" s="3" t="s">
        <v>71</v>
      </c>
      <c r="M3" s="34">
        <v>5</v>
      </c>
      <c r="O3" s="3" t="s">
        <v>75</v>
      </c>
      <c r="P3" s="34">
        <v>8</v>
      </c>
      <c r="R3" s="6"/>
      <c r="S3" s="6"/>
    </row>
    <row r="4" spans="1:19" x14ac:dyDescent="0.3">
      <c r="A4" s="24" t="s">
        <v>41</v>
      </c>
      <c r="B4" s="12">
        <v>33</v>
      </c>
      <c r="C4" s="12" t="str">
        <f>IF(B4&gt;=$S$2,"High Activity",IF(B4&lt;$R$2,"Low Activity","Moderate Activity"))</f>
        <v>High Activity</v>
      </c>
      <c r="D4" s="29">
        <v>5.5993939624591302</v>
      </c>
      <c r="E4" s="29" t="str">
        <f>IF(D4&gt;=$S$5,"Long Distance Travellers",IF(D4&lt;$R$5,"Less Distance Travellers","Moderate Distance Travellers"))</f>
        <v>Moderate Distance Travellers</v>
      </c>
      <c r="F4" s="12">
        <v>255538</v>
      </c>
      <c r="G4" s="12">
        <v>77761</v>
      </c>
      <c r="H4" s="12">
        <v>691</v>
      </c>
      <c r="I4" s="12">
        <v>409</v>
      </c>
      <c r="J4" s="22">
        <v>6633</v>
      </c>
      <c r="L4" s="3" t="s">
        <v>72</v>
      </c>
      <c r="M4" s="34">
        <v>8</v>
      </c>
      <c r="O4" s="3" t="s">
        <v>76</v>
      </c>
      <c r="P4" s="34">
        <v>15</v>
      </c>
      <c r="R4" s="4" t="s">
        <v>78</v>
      </c>
      <c r="S4" s="4" t="s">
        <v>79</v>
      </c>
    </row>
    <row r="5" spans="1:19" x14ac:dyDescent="0.3">
      <c r="A5" s="24" t="s">
        <v>42</v>
      </c>
      <c r="B5" s="12">
        <v>33</v>
      </c>
      <c r="C5" s="12" t="str">
        <f>IF(B5&gt;=$S$2,"High Activity",IF(B5&lt;$R$2,"Low Activity","Moderate Activity"))</f>
        <v>High Activity</v>
      </c>
      <c r="D5" s="29">
        <v>5.2878787770415796</v>
      </c>
      <c r="E5" s="29" t="str">
        <f>IF(D5&gt;=$S$5,"Long Distance Travellers",IF(D5&lt;$R$5,"Less Distance Travellers","Moderate Distance Travellers"))</f>
        <v>Moderate Distance Travellers</v>
      </c>
      <c r="F5" s="12">
        <v>248617</v>
      </c>
      <c r="G5" s="12">
        <v>77721</v>
      </c>
      <c r="H5" s="12">
        <v>633</v>
      </c>
      <c r="I5" s="12">
        <v>326</v>
      </c>
      <c r="J5" s="22">
        <v>7057</v>
      </c>
      <c r="L5" s="3" t="s">
        <v>12</v>
      </c>
      <c r="M5" s="34">
        <v>31</v>
      </c>
      <c r="O5" s="3" t="s">
        <v>12</v>
      </c>
      <c r="P5" s="34">
        <v>31</v>
      </c>
      <c r="R5" s="5">
        <f>_xlfn.QUARTILE.INC(D2:D32,1)</f>
        <v>5.1606249847434293</v>
      </c>
      <c r="S5" s="5">
        <f>_xlfn.QUARTILE.INC(D2:D32,3)</f>
        <v>5.9328125213796756</v>
      </c>
    </row>
    <row r="6" spans="1:19" x14ac:dyDescent="0.3">
      <c r="A6" s="24" t="s">
        <v>43</v>
      </c>
      <c r="B6" s="12">
        <v>32</v>
      </c>
      <c r="C6" s="12" t="str">
        <f>IF(B6&gt;=$S$2,"High Activity",IF(B6&lt;$R$2,"Low Activity","Moderate Activity"))</f>
        <v>High Activity</v>
      </c>
      <c r="D6" s="29">
        <v>6.2915625174646248</v>
      </c>
      <c r="E6" s="29" t="str">
        <f>IF(D6&gt;=$S$5,"Long Distance Travellers",IF(D6&lt;$R$5,"Less Distance Travellers","Moderate Distance Travellers"))</f>
        <v>Long Distance Travellers</v>
      </c>
      <c r="F6" s="12">
        <v>277733</v>
      </c>
      <c r="G6" s="12">
        <v>76574</v>
      </c>
      <c r="H6" s="12">
        <v>891</v>
      </c>
      <c r="I6" s="12">
        <v>484</v>
      </c>
      <c r="J6" s="22">
        <v>6202</v>
      </c>
    </row>
    <row r="7" spans="1:19" x14ac:dyDescent="0.3">
      <c r="A7" s="24" t="s">
        <v>44</v>
      </c>
      <c r="B7" s="12">
        <v>32</v>
      </c>
      <c r="C7" s="12" t="str">
        <f>IF(B7&gt;=$S$2,"High Activity",IF(B7&lt;$R$2,"Low Activity","Moderate Activity"))</f>
        <v>High Activity</v>
      </c>
      <c r="D7" s="29">
        <v>4.5406249602674507</v>
      </c>
      <c r="E7" s="29" t="str">
        <f>IF(D7&gt;=$S$5,"Long Distance Travellers",IF(D7&lt;$R$5,"Less Distance Travellers","Moderate Distance Travellers"))</f>
        <v>Less Distance Travellers</v>
      </c>
      <c r="F7" s="12">
        <v>205096</v>
      </c>
      <c r="G7" s="12">
        <v>71391</v>
      </c>
      <c r="H7" s="12">
        <v>605</v>
      </c>
      <c r="I7" s="12">
        <v>379</v>
      </c>
      <c r="J7" s="22">
        <v>5291</v>
      </c>
    </row>
    <row r="8" spans="1:19" x14ac:dyDescent="0.3">
      <c r="A8" s="24" t="s">
        <v>45</v>
      </c>
      <c r="B8" s="12">
        <v>32</v>
      </c>
      <c r="C8" s="12" t="str">
        <f>IF(B8&gt;=$S$2,"High Activity",IF(B8&lt;$R$2,"Low Activity","Moderate Activity"))</f>
        <v>High Activity</v>
      </c>
      <c r="D8" s="29">
        <v>5.657812474993988</v>
      </c>
      <c r="E8" s="29" t="str">
        <f>IF(D8&gt;=$S$5,"Long Distance Travellers",IF(D8&lt;$R$5,"Less Distance Travellers","Moderate Distance Travellers"))</f>
        <v>Moderate Distance Travellers</v>
      </c>
      <c r="F8" s="12">
        <v>252703</v>
      </c>
      <c r="G8" s="12">
        <v>74668</v>
      </c>
      <c r="H8" s="12">
        <v>781</v>
      </c>
      <c r="I8" s="12">
        <v>516</v>
      </c>
      <c r="J8" s="22">
        <v>6025</v>
      </c>
    </row>
    <row r="9" spans="1:19" x14ac:dyDescent="0.3">
      <c r="A9" s="24" t="s">
        <v>46</v>
      </c>
      <c r="B9" s="12">
        <v>32</v>
      </c>
      <c r="C9" s="12" t="str">
        <f>IF(B9&gt;=$S$2,"High Activity",IF(B9&lt;$R$2,"Low Activity","Moderate Activity"))</f>
        <v>High Activity</v>
      </c>
      <c r="D9" s="29">
        <v>5.8718749247491324</v>
      </c>
      <c r="E9" s="29" t="str">
        <f>IF(D9&gt;=$S$5,"Long Distance Travellers",IF(D9&lt;$R$5,"Less Distance Travellers","Moderate Distance Travellers"))</f>
        <v>Moderate Distance Travellers</v>
      </c>
      <c r="F9" s="12">
        <v>257557</v>
      </c>
      <c r="G9" s="12">
        <v>75491</v>
      </c>
      <c r="H9" s="12">
        <v>767</v>
      </c>
      <c r="I9" s="12">
        <v>441</v>
      </c>
      <c r="J9" s="22">
        <v>6461</v>
      </c>
    </row>
    <row r="10" spans="1:19" x14ac:dyDescent="0.3">
      <c r="A10" s="24" t="s">
        <v>47</v>
      </c>
      <c r="B10" s="12">
        <v>32</v>
      </c>
      <c r="C10" s="12" t="str">
        <f>IF(B10&gt;=$S$2,"High Activity",IF(B10&lt;$R$2,"Low Activity","Moderate Activity"))</f>
        <v>High Activity</v>
      </c>
      <c r="D10" s="29">
        <v>5.9503125439514415</v>
      </c>
      <c r="E10" s="29" t="str">
        <f>IF(D10&gt;=$S$5,"Long Distance Travellers",IF(D10&lt;$R$5,"Less Distance Travellers","Moderate Distance Travellers"))</f>
        <v>Long Distance Travellers</v>
      </c>
      <c r="F10" s="12">
        <v>261215</v>
      </c>
      <c r="G10" s="12">
        <v>76647</v>
      </c>
      <c r="H10" s="12">
        <v>774</v>
      </c>
      <c r="I10" s="12">
        <v>600</v>
      </c>
      <c r="J10" s="22">
        <v>6515</v>
      </c>
    </row>
    <row r="11" spans="1:19" x14ac:dyDescent="0.3">
      <c r="A11" s="24" t="s">
        <v>48</v>
      </c>
      <c r="B11" s="12">
        <v>32</v>
      </c>
      <c r="C11" s="12" t="str">
        <f>IF(B11&gt;=$S$2,"High Activity",IF(B11&lt;$R$2,"Low Activity","Moderate Activity"))</f>
        <v>High Activity</v>
      </c>
      <c r="D11" s="29">
        <v>6.030000067315993</v>
      </c>
      <c r="E11" s="29" t="str">
        <f>IF(D11&gt;=$S$5,"Long Distance Travellers",IF(D11&lt;$R$5,"Less Distance Travellers","Moderate Distance Travellers"))</f>
        <v>Long Distance Travellers</v>
      </c>
      <c r="F11" s="12">
        <v>263795</v>
      </c>
      <c r="G11" s="12">
        <v>77500</v>
      </c>
      <c r="H11" s="12">
        <v>859</v>
      </c>
      <c r="I11" s="12">
        <v>478</v>
      </c>
      <c r="J11" s="22">
        <v>5845</v>
      </c>
    </row>
    <row r="12" spans="1:19" x14ac:dyDescent="0.3">
      <c r="A12" s="24" t="s">
        <v>49</v>
      </c>
      <c r="B12" s="12">
        <v>32</v>
      </c>
      <c r="C12" s="12" t="str">
        <f>IF(B12&gt;=$S$2,"High Activity",IF(B12&lt;$R$2,"Low Activity","Moderate Activity"))</f>
        <v>High Activity</v>
      </c>
      <c r="D12" s="29">
        <v>5.3278124725911784</v>
      </c>
      <c r="E12" s="29" t="str">
        <f>IF(D12&gt;=$S$5,"Long Distance Travellers",IF(D12&lt;$R$5,"Less Distance Travellers","Moderate Distance Travellers"))</f>
        <v>Moderate Distance Travellers</v>
      </c>
      <c r="F12" s="12">
        <v>238284</v>
      </c>
      <c r="G12" s="12">
        <v>74485</v>
      </c>
      <c r="H12" s="12">
        <v>782</v>
      </c>
      <c r="I12" s="12">
        <v>424</v>
      </c>
      <c r="J12" s="22">
        <v>6257</v>
      </c>
    </row>
    <row r="13" spans="1:19" x14ac:dyDescent="0.3">
      <c r="A13" s="24" t="s">
        <v>50</v>
      </c>
      <c r="B13" s="12">
        <v>32</v>
      </c>
      <c r="C13" s="12" t="str">
        <f>IF(B13&gt;=$S$2,"High Activity",IF(B13&lt;$R$2,"Low Activity","Moderate Activity"))</f>
        <v>High Activity</v>
      </c>
      <c r="D13" s="29">
        <v>5.8412500396370906</v>
      </c>
      <c r="E13" s="29" t="str">
        <f>IF(D13&gt;=$S$5,"Long Distance Travellers",IF(D13&lt;$R$5,"Less Distance Travellers","Moderate Distance Travellers"))</f>
        <v>Moderate Distance Travellers</v>
      </c>
      <c r="F13" s="12">
        <v>267124</v>
      </c>
      <c r="G13" s="12">
        <v>76709</v>
      </c>
      <c r="H13" s="12">
        <v>601</v>
      </c>
      <c r="I13" s="12">
        <v>481</v>
      </c>
      <c r="J13" s="22">
        <v>7453</v>
      </c>
    </row>
    <row r="14" spans="1:19" x14ac:dyDescent="0.3">
      <c r="A14" s="24" t="s">
        <v>51</v>
      </c>
      <c r="B14" s="12">
        <v>32</v>
      </c>
      <c r="C14" s="12" t="str">
        <f>IF(B14&gt;=$S$2,"High Activity",IF(B14&lt;$R$2,"Low Activity","Moderate Activity"))</f>
        <v>High Activity</v>
      </c>
      <c r="D14" s="29">
        <v>5.4675000272691285</v>
      </c>
      <c r="E14" s="29" t="str">
        <f>IF(D14&gt;=$S$5,"Long Distance Travellers",IF(D14&lt;$R$5,"Less Distance Travellers","Moderate Distance Travellers"))</f>
        <v>Moderate Distance Travellers</v>
      </c>
      <c r="F14" s="12">
        <v>236621</v>
      </c>
      <c r="G14" s="12">
        <v>73326</v>
      </c>
      <c r="H14" s="12">
        <v>673</v>
      </c>
      <c r="I14" s="12">
        <v>439</v>
      </c>
      <c r="J14" s="22">
        <v>5962</v>
      </c>
    </row>
    <row r="15" spans="1:19" x14ac:dyDescent="0.3">
      <c r="A15" s="24" t="s">
        <v>52</v>
      </c>
      <c r="B15" s="12">
        <v>32</v>
      </c>
      <c r="C15" s="12" t="str">
        <f>IF(B15&gt;=$S$2,"High Activity",IF(B15&lt;$R$2,"Low Activity","Moderate Activity"))</f>
        <v>High Activity</v>
      </c>
      <c r="D15" s="29">
        <v>5.6328125181607911</v>
      </c>
      <c r="E15" s="29" t="str">
        <f>IF(D15&gt;=$S$5,"Long Distance Travellers",IF(D15&lt;$R$5,"Less Distance Travellers","Moderate Distance Travellers"))</f>
        <v>Moderate Distance Travellers</v>
      </c>
      <c r="F15" s="12">
        <v>253849</v>
      </c>
      <c r="G15" s="12">
        <v>75186</v>
      </c>
      <c r="H15" s="12">
        <v>909</v>
      </c>
      <c r="I15" s="12">
        <v>364</v>
      </c>
      <c r="J15" s="22">
        <v>6172</v>
      </c>
    </row>
    <row r="16" spans="1:19" x14ac:dyDescent="0.3">
      <c r="A16" s="24" t="s">
        <v>53</v>
      </c>
      <c r="B16" s="12">
        <v>32</v>
      </c>
      <c r="C16" s="12" t="str">
        <f>IF(B16&gt;=$S$2,"High Activity",IF(B16&lt;$R$2,"Low Activity","Moderate Activity"))</f>
        <v>High Activity</v>
      </c>
      <c r="D16" s="29">
        <v>5.5346875265240651</v>
      </c>
      <c r="E16" s="29" t="str">
        <f>IF(D16&gt;=$S$5,"Long Distance Travellers",IF(D16&lt;$R$5,"Less Distance Travellers","Moderate Distance Travellers"))</f>
        <v>Moderate Distance Travellers</v>
      </c>
      <c r="F16" s="12">
        <v>250688</v>
      </c>
      <c r="G16" s="12">
        <v>74604</v>
      </c>
      <c r="H16" s="12">
        <v>634</v>
      </c>
      <c r="I16" s="12">
        <v>564</v>
      </c>
      <c r="J16" s="22">
        <v>6408</v>
      </c>
    </row>
    <row r="17" spans="1:18" x14ac:dyDescent="0.3">
      <c r="A17" s="24" t="s">
        <v>54</v>
      </c>
      <c r="B17" s="12">
        <v>32</v>
      </c>
      <c r="C17" s="12" t="str">
        <f>IF(B17&gt;=$S$2,"High Activity",IF(B17&lt;$R$2,"Low Activity","Moderate Activity"))</f>
        <v>High Activity</v>
      </c>
      <c r="D17" s="29">
        <v>5.9153124988079089</v>
      </c>
      <c r="E17" s="29" t="str">
        <f>IF(D17&gt;=$S$5,"Long Distance Travellers",IF(D17&lt;$R$5,"Less Distance Travellers","Moderate Distance Travellers"))</f>
        <v>Moderate Distance Travellers</v>
      </c>
      <c r="F17" s="12">
        <v>258516</v>
      </c>
      <c r="G17" s="12">
        <v>74514</v>
      </c>
      <c r="H17" s="12">
        <v>757</v>
      </c>
      <c r="I17" s="12">
        <v>345</v>
      </c>
      <c r="J17" s="22">
        <v>6322</v>
      </c>
    </row>
    <row r="18" spans="1:18" x14ac:dyDescent="0.3">
      <c r="A18" s="24" t="s">
        <v>55</v>
      </c>
      <c r="B18" s="12">
        <v>32</v>
      </c>
      <c r="C18" s="12" t="str">
        <f>IF(B18&gt;=$S$2,"High Activity",IF(B18&lt;$R$2,"Low Activity","Moderate Activity"))</f>
        <v>High Activity</v>
      </c>
      <c r="D18" s="29">
        <v>5.3615625165402907</v>
      </c>
      <c r="E18" s="29" t="str">
        <f>IF(D18&gt;=$S$5,"Long Distance Travellers",IF(D18&lt;$R$5,"Less Distance Travellers","Moderate Distance Travellers"))</f>
        <v>Moderate Distance Travellers</v>
      </c>
      <c r="F18" s="12">
        <v>242996</v>
      </c>
      <c r="G18" s="12">
        <v>74114</v>
      </c>
      <c r="H18" s="12">
        <v>575</v>
      </c>
      <c r="I18" s="12">
        <v>378</v>
      </c>
      <c r="J18" s="22">
        <v>6694</v>
      </c>
    </row>
    <row r="19" spans="1:18" x14ac:dyDescent="0.3">
      <c r="A19" s="24" t="s">
        <v>56</v>
      </c>
      <c r="B19" s="12">
        <v>32</v>
      </c>
      <c r="C19" s="12" t="str">
        <f>IF(B19&gt;=$S$2,"High Activity",IF(B19&lt;$R$2,"Low Activity","Moderate Activity"))</f>
        <v>High Activity</v>
      </c>
      <c r="D19" s="29">
        <v>5.1812499882071306</v>
      </c>
      <c r="E19" s="29" t="str">
        <f>IF(D19&gt;=$S$5,"Long Distance Travellers",IF(D19&lt;$R$5,"Less Distance Travellers","Moderate Distance Travellers"))</f>
        <v>Moderate Distance Travellers</v>
      </c>
      <c r="F19" s="12">
        <v>234289</v>
      </c>
      <c r="G19" s="12">
        <v>72722</v>
      </c>
      <c r="H19" s="12">
        <v>520</v>
      </c>
      <c r="I19" s="12">
        <v>448</v>
      </c>
      <c r="J19" s="22">
        <v>6559</v>
      </c>
      <c r="R19">
        <f>COUNTIF(B2:B27,"Low Activity")</f>
        <v>0</v>
      </c>
    </row>
    <row r="20" spans="1:18" x14ac:dyDescent="0.3">
      <c r="A20" s="24" t="s">
        <v>57</v>
      </c>
      <c r="B20" s="12">
        <v>31</v>
      </c>
      <c r="C20" s="12" t="str">
        <f>IF(B20&gt;=$S$2,"High Activity",IF(B20&lt;$R$2,"Low Activity","Moderate Activity"))</f>
        <v>Moderate Activity</v>
      </c>
      <c r="D20" s="29">
        <v>6.1006451037622274</v>
      </c>
      <c r="E20" s="29" t="str">
        <f>IF(D20&gt;=$S$5,"Long Distance Travellers",IF(D20&lt;$R$5,"Less Distance Travellers","Moderate Distance Travellers"))</f>
        <v>Long Distance Travellers</v>
      </c>
      <c r="F20" s="12">
        <v>258726</v>
      </c>
      <c r="G20" s="12">
        <v>73592</v>
      </c>
      <c r="H20" s="12">
        <v>628</v>
      </c>
      <c r="I20" s="12">
        <v>513</v>
      </c>
      <c r="J20" s="22">
        <v>6775</v>
      </c>
    </row>
    <row r="21" spans="1:18" x14ac:dyDescent="0.3">
      <c r="A21" s="24" t="s">
        <v>58</v>
      </c>
      <c r="B21" s="12">
        <v>30</v>
      </c>
      <c r="C21" s="12" t="str">
        <f>IF(B21&gt;=$S$2,"High Activity",IF(B21&lt;$R$2,"Low Activity","Moderate Activity"))</f>
        <v>Moderate Activity</v>
      </c>
      <c r="D21" s="29">
        <v>4.9749999940395355</v>
      </c>
      <c r="E21" s="29" t="str">
        <f>IF(D21&gt;=$S$5,"Long Distance Travellers",IF(D21&lt;$R$5,"Less Distance Travellers","Moderate Distance Travellers"))</f>
        <v>Less Distance Travellers</v>
      </c>
      <c r="F21" s="12">
        <v>206870</v>
      </c>
      <c r="G21" s="12">
        <v>66913</v>
      </c>
      <c r="H21" s="12">
        <v>679</v>
      </c>
      <c r="I21" s="12">
        <v>471</v>
      </c>
      <c r="J21" s="22">
        <v>4808</v>
      </c>
    </row>
    <row r="22" spans="1:18" x14ac:dyDescent="0.3">
      <c r="A22" s="24" t="s">
        <v>59</v>
      </c>
      <c r="B22" s="12">
        <v>29</v>
      </c>
      <c r="C22" s="12" t="str">
        <f>IF(B22&gt;=$S$2,"High Activity",IF(B22&lt;$R$2,"Low Activity","Moderate Activity"))</f>
        <v>Moderate Activity</v>
      </c>
      <c r="D22" s="29">
        <v>4.9672413643064184</v>
      </c>
      <c r="E22" s="29" t="str">
        <f>IF(D22&gt;=$S$5,"Long Distance Travellers",IF(D22&lt;$R$5,"Less Distance Travellers","Moderate Distance Travellers"))</f>
        <v>Less Distance Travellers</v>
      </c>
      <c r="F22" s="12">
        <v>204434</v>
      </c>
      <c r="G22" s="12">
        <v>65988</v>
      </c>
      <c r="H22" s="12">
        <v>466</v>
      </c>
      <c r="I22" s="12">
        <v>382</v>
      </c>
      <c r="J22" s="22">
        <v>5418</v>
      </c>
    </row>
    <row r="23" spans="1:18" x14ac:dyDescent="0.3">
      <c r="A23" s="24" t="s">
        <v>60</v>
      </c>
      <c r="B23" s="12">
        <v>29</v>
      </c>
      <c r="C23" s="12" t="str">
        <f>IF(B23&gt;=$S$2,"High Activity",IF(B23&lt;$R$2,"Low Activity","Moderate Activity"))</f>
        <v>Moderate Activity</v>
      </c>
      <c r="D23" s="29">
        <v>6.0944827448833614</v>
      </c>
      <c r="E23" s="29" t="str">
        <f>IF(D23&gt;=$S$5,"Long Distance Travellers",IF(D23&lt;$R$5,"Less Distance Travellers","Moderate Distance Travellers"))</f>
        <v>Long Distance Travellers</v>
      </c>
      <c r="F23" s="12">
        <v>248203</v>
      </c>
      <c r="G23" s="12">
        <v>71163</v>
      </c>
      <c r="H23" s="12">
        <v>723</v>
      </c>
      <c r="I23" s="12">
        <v>430</v>
      </c>
      <c r="J23" s="22">
        <v>5897</v>
      </c>
    </row>
    <row r="24" spans="1:18" x14ac:dyDescent="0.3">
      <c r="A24" s="24" t="s">
        <v>61</v>
      </c>
      <c r="B24" s="12">
        <v>29</v>
      </c>
      <c r="C24" s="12" t="str">
        <f>IF(B24&gt;=$S$2,"High Activity",IF(B24&lt;$R$2,"Low Activity","Moderate Activity"))</f>
        <v>Moderate Activity</v>
      </c>
      <c r="D24" s="29">
        <v>4.9403447919878456</v>
      </c>
      <c r="E24" s="29" t="str">
        <f>IF(D24&gt;=$S$5,"Long Distance Travellers",IF(D24&lt;$R$5,"Less Distance Travellers","Moderate Distance Travellers"))</f>
        <v>Less Distance Travellers</v>
      </c>
      <c r="F24" s="12">
        <v>196149</v>
      </c>
      <c r="G24" s="12">
        <v>66211</v>
      </c>
      <c r="H24" s="12">
        <v>405</v>
      </c>
      <c r="I24" s="12">
        <v>323</v>
      </c>
      <c r="J24" s="22">
        <v>5214</v>
      </c>
    </row>
    <row r="25" spans="1:18" x14ac:dyDescent="0.3">
      <c r="A25" s="24" t="s">
        <v>62</v>
      </c>
      <c r="B25" s="12">
        <v>29</v>
      </c>
      <c r="C25" s="12" t="str">
        <f>IF(B25&gt;=$S$2,"High Activity",IF(B25&lt;$R$2,"Low Activity","Moderate Activity"))</f>
        <v>Moderate Activity</v>
      </c>
      <c r="D25" s="29">
        <v>6.2165517437046933</v>
      </c>
      <c r="E25" s="29" t="str">
        <f>IF(D25&gt;=$S$5,"Long Distance Travellers",IF(D25&lt;$R$5,"Less Distance Travellers","Moderate Distance Travellers"))</f>
        <v>Long Distance Travellers</v>
      </c>
      <c r="F25" s="12">
        <v>253200</v>
      </c>
      <c r="G25" s="12">
        <v>70037</v>
      </c>
      <c r="H25" s="12">
        <v>640</v>
      </c>
      <c r="I25" s="12">
        <v>448</v>
      </c>
      <c r="J25" s="22">
        <v>6010</v>
      </c>
    </row>
    <row r="26" spans="1:18" x14ac:dyDescent="0.3">
      <c r="A26" s="24" t="s">
        <v>63</v>
      </c>
      <c r="B26" s="12">
        <v>29</v>
      </c>
      <c r="C26" s="12" t="str">
        <f>IF(B26&gt;=$S$2,"High Activity",IF(B26&lt;$R$2,"Low Activity","Moderate Activity"))</f>
        <v>Moderate Activity</v>
      </c>
      <c r="D26" s="29">
        <v>5.4572413758342639</v>
      </c>
      <c r="E26" s="29" t="str">
        <f>IF(D26&gt;=$S$5,"Long Distance Travellers",IF(D26&lt;$R$5,"Less Distance Travellers","Moderate Distance Travellers"))</f>
        <v>Moderate Distance Travellers</v>
      </c>
      <c r="F26" s="12">
        <v>217287</v>
      </c>
      <c r="G26" s="12">
        <v>68877</v>
      </c>
      <c r="H26" s="12">
        <v>592</v>
      </c>
      <c r="I26" s="12">
        <v>328</v>
      </c>
      <c r="J26" s="22">
        <v>5856</v>
      </c>
    </row>
    <row r="27" spans="1:18" x14ac:dyDescent="0.3">
      <c r="A27" s="24" t="s">
        <v>64</v>
      </c>
      <c r="B27" s="12">
        <v>29</v>
      </c>
      <c r="C27" s="12" t="str">
        <f>IF(B27&gt;=$S$2,"High Activity",IF(B27&lt;$R$2,"Low Activity","Moderate Activity"))</f>
        <v>Moderate Activity</v>
      </c>
      <c r="D27" s="29">
        <v>5.1244827714459618</v>
      </c>
      <c r="E27" s="29" t="str">
        <f>IF(D27&gt;=$S$5,"Long Distance Travellers",IF(D27&lt;$R$5,"Less Distance Travellers","Moderate Distance Travellers"))</f>
        <v>Less Distance Travellers</v>
      </c>
      <c r="F27" s="12">
        <v>207386</v>
      </c>
      <c r="G27" s="12">
        <v>65141</v>
      </c>
      <c r="H27" s="12">
        <v>598</v>
      </c>
      <c r="I27" s="12">
        <v>407</v>
      </c>
      <c r="J27" s="22">
        <v>5256</v>
      </c>
    </row>
    <row r="28" spans="1:18" x14ac:dyDescent="0.3">
      <c r="A28" s="24" t="s">
        <v>65</v>
      </c>
      <c r="B28" s="12">
        <v>27</v>
      </c>
      <c r="C28" s="12" t="str">
        <f>IF(B28&gt;=$S$2,"High Activity",IF(B28&lt;$R$2,"Low Activity","Moderate Activity"))</f>
        <v>Low Activity</v>
      </c>
      <c r="D28" s="29">
        <v>5.1399999812797281</v>
      </c>
      <c r="E28" s="29" t="str">
        <f>IF(D28&gt;=$S$5,"Long Distance Travellers",IF(D28&lt;$R$5,"Less Distance Travellers","Moderate Distance Travellers"))</f>
        <v>Less Distance Travellers</v>
      </c>
      <c r="F28" s="12">
        <v>190334</v>
      </c>
      <c r="G28" s="12">
        <v>62193</v>
      </c>
      <c r="H28" s="12">
        <v>461</v>
      </c>
      <c r="I28" s="12">
        <v>469</v>
      </c>
      <c r="J28" s="22">
        <v>4990</v>
      </c>
    </row>
    <row r="29" spans="1:18" x14ac:dyDescent="0.3">
      <c r="A29" s="24" t="s">
        <v>66</v>
      </c>
      <c r="B29" s="12">
        <v>27</v>
      </c>
      <c r="C29" s="12" t="str">
        <f>IF(B29&gt;=$S$2,"High Activity",IF(B29&lt;$R$2,"Low Activity","Moderate Activity"))</f>
        <v>Low Activity</v>
      </c>
      <c r="D29" s="29">
        <v>5.9629629585478066</v>
      </c>
      <c r="E29" s="29" t="str">
        <f>IF(D29&gt;=$S$5,"Long Distance Travellers",IF(D29&lt;$R$5,"Less Distance Travellers","Moderate Distance Travellers"))</f>
        <v>Long Distance Travellers</v>
      </c>
      <c r="F29" s="12">
        <v>222718</v>
      </c>
      <c r="G29" s="12">
        <v>63063</v>
      </c>
      <c r="H29" s="12">
        <v>617</v>
      </c>
      <c r="I29" s="12">
        <v>418</v>
      </c>
      <c r="J29" s="22">
        <v>5432</v>
      </c>
    </row>
    <row r="30" spans="1:18" x14ac:dyDescent="0.3">
      <c r="A30" s="24" t="s">
        <v>67</v>
      </c>
      <c r="B30" s="12">
        <v>26</v>
      </c>
      <c r="C30" s="12" t="str">
        <f>IF(B30&gt;=$S$2,"High Activity",IF(B30&lt;$R$2,"Low Activity","Moderate Activity"))</f>
        <v>Low Activity</v>
      </c>
      <c r="D30" s="29">
        <v>5.6661537530330515</v>
      </c>
      <c r="E30" s="29" t="str">
        <f>IF(D30&gt;=$S$5,"Long Distance Travellers",IF(D30&lt;$R$5,"Less Distance Travellers","Moderate Distance Travellers"))</f>
        <v>Moderate Distance Travellers</v>
      </c>
      <c r="F30" s="12">
        <v>206737</v>
      </c>
      <c r="G30" s="12">
        <v>57963</v>
      </c>
      <c r="H30" s="12">
        <v>629</v>
      </c>
      <c r="I30" s="12">
        <v>485</v>
      </c>
      <c r="J30" s="22">
        <v>4663</v>
      </c>
    </row>
    <row r="31" spans="1:18" x14ac:dyDescent="0.3">
      <c r="A31" s="24" t="s">
        <v>68</v>
      </c>
      <c r="B31" s="12">
        <v>24</v>
      </c>
      <c r="C31" s="12" t="str">
        <f>IF(B31&gt;=$S$2,"High Activity",IF(B31&lt;$R$2,"Low Activity","Moderate Activity"))</f>
        <v>Low Activity</v>
      </c>
      <c r="D31" s="29">
        <v>5.4945833086967468</v>
      </c>
      <c r="E31" s="29" t="str">
        <f>IF(D31&gt;=$S$5,"Long Distance Travellers",IF(D31&lt;$R$5,"Less Distance Travellers","Moderate Distance Travellers"))</f>
        <v>Moderate Distance Travellers</v>
      </c>
      <c r="F31" s="12">
        <v>180468</v>
      </c>
      <c r="G31" s="12">
        <v>52562</v>
      </c>
      <c r="H31" s="12">
        <v>510</v>
      </c>
      <c r="I31" s="12">
        <v>348</v>
      </c>
      <c r="J31" s="22">
        <v>4429</v>
      </c>
    </row>
    <row r="32" spans="1:18" x14ac:dyDescent="0.3">
      <c r="A32" s="25" t="s">
        <v>69</v>
      </c>
      <c r="B32" s="17">
        <v>21</v>
      </c>
      <c r="C32" s="17" t="str">
        <f>IF(B32&gt;=$S$2,"High Activity",IF(B32&lt;$R$2,"Low Activity","Moderate Activity"))</f>
        <v>Low Activity</v>
      </c>
      <c r="D32" s="30">
        <v>2.4433333211179296</v>
      </c>
      <c r="E32" s="30" t="str">
        <f>IF(D32&gt;=$S$5,"Long Distance Travellers",IF(D32&lt;$R$5,"Less Distance Travellers","Moderate Distance Travellers"))</f>
        <v>Less Distance Travellers</v>
      </c>
      <c r="F32" s="17">
        <v>73129</v>
      </c>
      <c r="G32" s="17">
        <v>23925</v>
      </c>
      <c r="H32" s="17">
        <v>88</v>
      </c>
      <c r="I32" s="17">
        <v>45</v>
      </c>
      <c r="J32" s="23">
        <v>2075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080-0BBB-468B-919C-DFEEA0E82D02}">
  <dimension ref="B2:X57"/>
  <sheetViews>
    <sheetView workbookViewId="0">
      <selection activeCell="S3" sqref="S3"/>
    </sheetView>
  </sheetViews>
  <sheetFormatPr defaultRowHeight="14.4" x14ac:dyDescent="0.3"/>
  <sheetData>
    <row r="2" spans="2:24" x14ac:dyDescent="0.3">
      <c r="H2" s="47" t="s">
        <v>81</v>
      </c>
      <c r="I2" s="44"/>
      <c r="J2" s="44"/>
      <c r="K2" s="44"/>
      <c r="L2" s="44"/>
      <c r="M2" s="44"/>
      <c r="N2" s="44"/>
      <c r="O2" s="44"/>
      <c r="P2" s="44"/>
      <c r="Q2" s="44"/>
    </row>
    <row r="3" spans="2:24" x14ac:dyDescent="0.3">
      <c r="H3" s="44"/>
      <c r="I3" s="44"/>
      <c r="J3" s="44"/>
      <c r="K3" s="44"/>
      <c r="L3" s="44"/>
      <c r="M3" s="44"/>
      <c r="N3" s="44"/>
      <c r="O3" s="44"/>
      <c r="P3" s="44"/>
      <c r="Q3" s="44"/>
    </row>
    <row r="6" spans="2:24" x14ac:dyDescent="0.3"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spans="2:24" x14ac:dyDescent="0.3"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spans="2:24" x14ac:dyDescent="0.3"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spans="2:24" x14ac:dyDescent="0.3"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spans="2:24" x14ac:dyDescent="0.3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spans="2:24" x14ac:dyDescent="0.3"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spans="2:24" x14ac:dyDescent="0.3"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spans="2:24" x14ac:dyDescent="0.3"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spans="2:24" x14ac:dyDescent="0.3"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spans="2:24" x14ac:dyDescent="0.3"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spans="2:24" x14ac:dyDescent="0.3"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spans="2:24" x14ac:dyDescent="0.3"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spans="2:24" x14ac:dyDescent="0.3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spans="2:24" x14ac:dyDescent="0.3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2:24" x14ac:dyDescent="0.3"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spans="2:24" x14ac:dyDescent="0.3"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spans="2:24" x14ac:dyDescent="0.3"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spans="2:24" x14ac:dyDescent="0.3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spans="2:24" x14ac:dyDescent="0.3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spans="2:24" x14ac:dyDescent="0.3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spans="2:24" x14ac:dyDescent="0.3"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spans="2:24" x14ac:dyDescent="0.3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2:24" x14ac:dyDescent="0.3"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spans="2:24" x14ac:dyDescent="0.3"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spans="2:24" x14ac:dyDescent="0.3"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spans="2:24" x14ac:dyDescent="0.3"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spans="2:24" x14ac:dyDescent="0.3"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spans="2:24" x14ac:dyDescent="0.3"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spans="2:24" x14ac:dyDescent="0.3"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spans="2:24" x14ac:dyDescent="0.3"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spans="2:24" x14ac:dyDescent="0.3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spans="2:24" x14ac:dyDescent="0.3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spans="2:24" x14ac:dyDescent="0.3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spans="2:24" x14ac:dyDescent="0.3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spans="2:24" x14ac:dyDescent="0.3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spans="2:24" x14ac:dyDescent="0.3"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spans="2:24" x14ac:dyDescent="0.3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spans="2:24" x14ac:dyDescent="0.3"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spans="2:24" x14ac:dyDescent="0.3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spans="2:24" x14ac:dyDescent="0.3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spans="2:24" x14ac:dyDescent="0.3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spans="2:24" x14ac:dyDescent="0.3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spans="2:24" x14ac:dyDescent="0.3"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spans="2:24" x14ac:dyDescent="0.3"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spans="2:24" x14ac:dyDescent="0.3"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spans="2:24" x14ac:dyDescent="0.3"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spans="2:24" x14ac:dyDescent="0.3"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spans="2:24" x14ac:dyDescent="0.3"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spans="2:24" x14ac:dyDescent="0.3"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spans="2:24" x14ac:dyDescent="0.3"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spans="2:24" x14ac:dyDescent="0.3"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spans="2:24" x14ac:dyDescent="0.3"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</sheetData>
  <mergeCells count="1">
    <mergeCell ref="H2:Q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604B-AB87-4BA3-BE7F-6E65DB232514}">
  <dimension ref="C1:X36"/>
  <sheetViews>
    <sheetView topLeftCell="B1" workbookViewId="0">
      <selection activeCell="B4" sqref="B4"/>
    </sheetView>
  </sheetViews>
  <sheetFormatPr defaultRowHeight="14.4" x14ac:dyDescent="0.3"/>
  <sheetData>
    <row r="1" spans="3:24" ht="21" x14ac:dyDescent="0.4">
      <c r="J1" s="45" t="s">
        <v>80</v>
      </c>
      <c r="K1" s="44"/>
      <c r="L1" s="44"/>
      <c r="M1" s="44"/>
      <c r="N1" s="44"/>
      <c r="O1" s="44"/>
    </row>
    <row r="2" spans="3:24" ht="15" thickBot="1" x14ac:dyDescent="0.35"/>
    <row r="3" spans="3:24" x14ac:dyDescent="0.3"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7"/>
    </row>
    <row r="4" spans="3:24" x14ac:dyDescent="0.3"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40"/>
    </row>
    <row r="5" spans="3:24" x14ac:dyDescent="0.3"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40"/>
    </row>
    <row r="6" spans="3:24" x14ac:dyDescent="0.3">
      <c r="C6" s="38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40"/>
    </row>
    <row r="7" spans="3:24" x14ac:dyDescent="0.3">
      <c r="C7" s="38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40"/>
    </row>
    <row r="8" spans="3:24" x14ac:dyDescent="0.3"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0"/>
    </row>
    <row r="9" spans="3:24" x14ac:dyDescent="0.3">
      <c r="C9" s="38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40"/>
    </row>
    <row r="10" spans="3:24" x14ac:dyDescent="0.3">
      <c r="C10" s="38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40"/>
    </row>
    <row r="11" spans="3:24" x14ac:dyDescent="0.3">
      <c r="C11" s="38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40"/>
    </row>
    <row r="12" spans="3:24" x14ac:dyDescent="0.3"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0"/>
    </row>
    <row r="13" spans="3:24" x14ac:dyDescent="0.3">
      <c r="C13" s="38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0"/>
    </row>
    <row r="14" spans="3:24" x14ac:dyDescent="0.3"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0"/>
    </row>
    <row r="15" spans="3:24" x14ac:dyDescent="0.3">
      <c r="C15" s="38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40"/>
    </row>
    <row r="16" spans="3:24" x14ac:dyDescent="0.3"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40"/>
    </row>
    <row r="17" spans="3:24" x14ac:dyDescent="0.3">
      <c r="C17" s="3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40"/>
    </row>
    <row r="18" spans="3:24" x14ac:dyDescent="0.3"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40"/>
    </row>
    <row r="19" spans="3:24" x14ac:dyDescent="0.3"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40"/>
    </row>
    <row r="20" spans="3:24" x14ac:dyDescent="0.3"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40"/>
    </row>
    <row r="21" spans="3:24" x14ac:dyDescent="0.3"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40"/>
    </row>
    <row r="22" spans="3:24" x14ac:dyDescent="0.3">
      <c r="C22" s="3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40"/>
    </row>
    <row r="23" spans="3:24" x14ac:dyDescent="0.3"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0"/>
    </row>
    <row r="24" spans="3:24" x14ac:dyDescent="0.3"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40"/>
    </row>
    <row r="25" spans="3:24" x14ac:dyDescent="0.3"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</row>
    <row r="26" spans="3:24" x14ac:dyDescent="0.3">
      <c r="C26" s="3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0"/>
    </row>
    <row r="27" spans="3:24" x14ac:dyDescent="0.3">
      <c r="C27" s="38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</row>
    <row r="28" spans="3:24" x14ac:dyDescent="0.3"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40"/>
    </row>
    <row r="29" spans="3:24" x14ac:dyDescent="0.3">
      <c r="C29" s="38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40"/>
    </row>
    <row r="30" spans="3:24" x14ac:dyDescent="0.3">
      <c r="C30" s="38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40"/>
    </row>
    <row r="31" spans="3:24" x14ac:dyDescent="0.3"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40"/>
    </row>
    <row r="32" spans="3:24" x14ac:dyDescent="0.3"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40"/>
    </row>
    <row r="33" spans="3:24" x14ac:dyDescent="0.3"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40"/>
    </row>
    <row r="34" spans="3:24" x14ac:dyDescent="0.3"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40"/>
    </row>
    <row r="35" spans="3:24" x14ac:dyDescent="0.3">
      <c r="C35" s="3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40"/>
    </row>
    <row r="36" spans="3:24" ht="15" thickBot="1" x14ac:dyDescent="0.35"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</row>
  </sheetData>
  <mergeCells count="1">
    <mergeCell ref="J1:O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791F2-31E3-41B1-810C-CB1280AF6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dailyCalories_merged</vt:lpstr>
      <vt:lpstr>dailyIntensities_merged</vt:lpstr>
      <vt:lpstr>Daily Activity Data of all user</vt:lpstr>
      <vt:lpstr>Number of days and categories o</vt:lpstr>
      <vt:lpstr>Category based on distance</vt:lpstr>
      <vt:lpstr>Total Steps by each user</vt:lpstr>
      <vt:lpstr>Total calories burned by each u</vt:lpstr>
      <vt:lpstr>Active minutes</vt:lpstr>
      <vt:lpstr>With respect to Distinct date</vt:lpstr>
      <vt:lpstr>Dashboard unique ID</vt:lpstr>
      <vt:lpstr>Dashboard Distint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Ankush</dc:creator>
  <cp:lastModifiedBy>Shreya Ankush</cp:lastModifiedBy>
  <dcterms:created xsi:type="dcterms:W3CDTF">2024-06-27T14:38:06Z</dcterms:created>
  <dcterms:modified xsi:type="dcterms:W3CDTF">2024-06-28T16:53:58Z</dcterms:modified>
</cp:coreProperties>
</file>