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kerhughes-my.sharepoint.com/personal/shreya_joshi_bakerhughes_com/Documents/Documents/Psi table automation/"/>
    </mc:Choice>
  </mc:AlternateContent>
  <xr:revisionPtr revIDLastSave="112" documentId="8_{1BF91F98-7592-4D1C-9B44-8C7F37B3847A}" xr6:coauthVersionLast="47" xr6:coauthVersionMax="47" xr10:uidLastSave="{ACE6F2A4-848C-4339-8CA5-ED22E587BF83}"/>
  <bookViews>
    <workbookView xWindow="-108" yWindow="-108" windowWidth="23256" windowHeight="14016" tabRatio="738" firstSheet="19" activeTab="34" xr2:uid="{963F153F-2ABD-4C73-B88F-8DA00542AFB9}"/>
  </bookViews>
  <sheets>
    <sheet name="Sheet1 (2)" sheetId="2" r:id="rId1"/>
    <sheet name="0 10" sheetId="3" r:id="rId2"/>
    <sheet name="0 15" sheetId="4" r:id="rId3"/>
    <sheet name="0 30" sheetId="5" r:id="rId4"/>
    <sheet name="0 50" sheetId="6" r:id="rId5"/>
    <sheet name="0 100" sheetId="7" r:id="rId6"/>
    <sheet name="0 150" sheetId="8" r:id="rId7"/>
    <sheet name="0 300" sheetId="9" r:id="rId8"/>
    <sheet name="0 500" sheetId="10" r:id="rId9"/>
    <sheet name="0 1000" sheetId="11" r:id="rId10"/>
    <sheet name="0 3000" sheetId="12" r:id="rId11"/>
    <sheet name="1 15" sheetId="13" r:id="rId12"/>
    <sheet name="1 30" sheetId="14" r:id="rId13"/>
    <sheet name="1 50" sheetId="15" r:id="rId14"/>
    <sheet name="1 100" sheetId="16" r:id="rId15"/>
    <sheet name="1 150" sheetId="17" r:id="rId16"/>
    <sheet name="1 300" sheetId="18" r:id="rId17"/>
    <sheet name="1 500" sheetId="19" r:id="rId18"/>
    <sheet name="1 1000" sheetId="20" r:id="rId19"/>
    <sheet name="1 1500" sheetId="21" r:id="rId20"/>
    <sheet name="1 2000" sheetId="22" r:id="rId21"/>
    <sheet name="1 2500" sheetId="23" r:id="rId22"/>
    <sheet name="1 3000" sheetId="24" r:id="rId23"/>
    <sheet name="2 10" sheetId="25" r:id="rId24"/>
    <sheet name="2 15" sheetId="26" r:id="rId25"/>
    <sheet name="2 50" sheetId="27" r:id="rId26"/>
    <sheet name="2 100" sheetId="28" r:id="rId27"/>
    <sheet name="2 150" sheetId="29" r:id="rId28"/>
    <sheet name="2 300" sheetId="30" r:id="rId29"/>
    <sheet name="2 500" sheetId="31" r:id="rId30"/>
    <sheet name="2 1000" sheetId="32" r:id="rId31"/>
    <sheet name="2 1500" sheetId="33" r:id="rId32"/>
    <sheet name="2 2000" sheetId="34" r:id="rId33"/>
    <sheet name="2 2500" sheetId="35" r:id="rId34"/>
    <sheet name="2 3000" sheetId="36" r:id="rId35"/>
    <sheet name="Sheet1" sheetId="1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0" l="1"/>
  <c r="J5" i="30"/>
  <c r="J6" i="30"/>
  <c r="J7" i="30"/>
  <c r="J8" i="30"/>
  <c r="J9" i="30"/>
  <c r="J3" i="30"/>
  <c r="G4" i="29"/>
  <c r="G5" i="29"/>
  <c r="G6" i="29"/>
  <c r="G7" i="29"/>
  <c r="G8" i="29"/>
  <c r="G9" i="29"/>
  <c r="G3" i="29"/>
  <c r="G4" i="13"/>
  <c r="G5" i="13"/>
  <c r="G6" i="13"/>
  <c r="G7" i="13"/>
  <c r="G8" i="13"/>
  <c r="G3" i="13"/>
  <c r="G9" i="3"/>
  <c r="G7" i="3"/>
  <c r="G6" i="3"/>
  <c r="G3" i="3"/>
  <c r="Y9" i="9"/>
  <c r="Y8" i="9"/>
  <c r="Y7" i="9"/>
  <c r="Y6" i="9"/>
  <c r="Y5" i="9"/>
  <c r="Y4" i="9"/>
  <c r="Z3" i="9"/>
  <c r="Y3" i="9"/>
  <c r="G8" i="3"/>
  <c r="G5" i="3"/>
  <c r="G4" i="3"/>
  <c r="G18" i="2"/>
  <c r="J11" i="2" s="1"/>
  <c r="K11" i="2" s="1"/>
  <c r="G16" i="2"/>
  <c r="G17" i="2" s="1"/>
  <c r="J12" i="2"/>
  <c r="K12" i="2" s="1"/>
  <c r="J13" i="2" l="1"/>
  <c r="K13" i="2" s="1"/>
  <c r="J9" i="2"/>
  <c r="K9" i="2" s="1"/>
  <c r="M9" i="2" s="1"/>
  <c r="M10" i="2" s="1"/>
  <c r="M11" i="2" s="1"/>
  <c r="J14" i="2"/>
  <c r="K14" i="2" s="1"/>
  <c r="J10" i="2"/>
  <c r="K10" i="2" s="1"/>
</calcChain>
</file>

<file path=xl/sharedStrings.xml><?xml version="1.0" encoding="utf-8"?>
<sst xmlns="http://schemas.openxmlformats.org/spreadsheetml/2006/main" count="6" uniqueCount="6">
  <si>
    <t>qx-q</t>
  </si>
  <si>
    <t>qx-q)^2</t>
  </si>
  <si>
    <t>std dev</t>
  </si>
  <si>
    <t>uncertainty</t>
  </si>
  <si>
    <t>avg</t>
  </si>
  <si>
    <t>DWTB4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</si>
</sst>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center"/>
    </xf>
    <xf numFmtId="16" fontId="1" fillId="0" borderId="0" xfId="0" applyNumberFormat="1" applyFo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77FF-BADB-40C7-A2DC-9A5064E9EF09}">
  <dimension ref="F8:M18"/>
  <sheetViews>
    <sheetView topLeftCell="A4" workbookViewId="0">
      <selection activeCell="H32" sqref="H32"/>
    </sheetView>
  </sheetViews>
  <sheetFormatPr defaultRowHeight="14.4" x14ac:dyDescent="0.3"/>
  <cols>
    <col min="6" max="6" width="11.109375" bestFit="1" customWidth="1"/>
  </cols>
  <sheetData>
    <row r="8" spans="6:13" x14ac:dyDescent="0.3">
      <c r="J8" t="s">
        <v>0</v>
      </c>
      <c r="K8" t="s">
        <v>1</v>
      </c>
    </row>
    <row r="9" spans="6:13" x14ac:dyDescent="0.3">
      <c r="G9">
        <v>0</v>
      </c>
      <c r="J9">
        <f>G9-G18</f>
        <v>-14.925616666666665</v>
      </c>
      <c r="K9">
        <f t="shared" ref="K9:K14" si="0">J9*J9</f>
        <v>222.77403288027773</v>
      </c>
      <c r="M9">
        <f>SUM(K9:K14)</f>
        <v>624.84919714833325</v>
      </c>
    </row>
    <row r="10" spans="6:13" x14ac:dyDescent="0.3">
      <c r="G10">
        <v>5.9858000000000002</v>
      </c>
      <c r="J10">
        <f>G10-G18</f>
        <v>-8.9398166666666654</v>
      </c>
      <c r="K10">
        <f t="shared" si="0"/>
        <v>79.920322033611086</v>
      </c>
      <c r="M10">
        <f>M9/5</f>
        <v>124.96983942966665</v>
      </c>
    </row>
    <row r="11" spans="6:13" x14ac:dyDescent="0.3">
      <c r="G11">
        <v>11.914899999999999</v>
      </c>
      <c r="J11">
        <f>G11-G18</f>
        <v>-3.0107166666666654</v>
      </c>
      <c r="K11">
        <f t="shared" si="0"/>
        <v>9.0644148469444374</v>
      </c>
      <c r="M11">
        <f>SQRT(M10)</f>
        <v>11.178990984416556</v>
      </c>
    </row>
    <row r="12" spans="6:13" x14ac:dyDescent="0.3">
      <c r="G12">
        <v>17.843499999999999</v>
      </c>
      <c r="J12">
        <f>G12-G18</f>
        <v>2.9178833333333341</v>
      </c>
      <c r="K12">
        <f t="shared" si="0"/>
        <v>8.5140431469444486</v>
      </c>
    </row>
    <row r="13" spans="6:13" x14ac:dyDescent="0.3">
      <c r="G13">
        <v>23.940200000000001</v>
      </c>
      <c r="J13">
        <f>G13-G18</f>
        <v>9.0145833333333361</v>
      </c>
      <c r="K13">
        <f t="shared" si="0"/>
        <v>81.262712673611162</v>
      </c>
    </row>
    <row r="14" spans="6:13" x14ac:dyDescent="0.3">
      <c r="G14">
        <v>29.869299999999999</v>
      </c>
      <c r="J14">
        <f>G14-G18</f>
        <v>14.943683333333334</v>
      </c>
      <c r="K14">
        <f t="shared" si="0"/>
        <v>223.31367156694446</v>
      </c>
    </row>
    <row r="16" spans="6:13" x14ac:dyDescent="0.3">
      <c r="F16" t="s">
        <v>2</v>
      </c>
      <c r="G16">
        <f>_xlfn.STDEV.S(G9:G14)</f>
        <v>11.17899098441656</v>
      </c>
    </row>
    <row r="17" spans="6:7" x14ac:dyDescent="0.3">
      <c r="F17" t="s">
        <v>3</v>
      </c>
      <c r="G17">
        <f>G16/SQRT(6)</f>
        <v>4.5638039584989976</v>
      </c>
    </row>
    <row r="18" spans="6:7" x14ac:dyDescent="0.3">
      <c r="F18" t="s">
        <v>4</v>
      </c>
      <c r="G18">
        <f>AVERAGE(G9:G14)</f>
        <v>14.925616666666665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609D-EAE9-46D3-8E6E-BF2CE1704DCE}">
  <dimension ref="A1:J6"/>
  <sheetViews>
    <sheetView workbookViewId="0">
      <selection activeCell="C3" sqref="C3"/>
    </sheetView>
  </sheetViews>
  <sheetFormatPr defaultRowHeight="14.4" x14ac:dyDescent="0.3"/>
  <sheetData>
    <row r="1" spans="1:10" x14ac:dyDescent="0.3">
      <c r="A1">
        <v>-2.78</v>
      </c>
      <c r="B1">
        <v>-2.78</v>
      </c>
      <c r="D1" s="1"/>
      <c r="G1" s="1"/>
      <c r="J1" s="1"/>
    </row>
    <row r="2" spans="1:10" x14ac:dyDescent="0.3">
      <c r="A2">
        <v>-5.58</v>
      </c>
      <c r="B2">
        <v>-5.58</v>
      </c>
    </row>
    <row r="3" spans="1:10" x14ac:dyDescent="0.3">
      <c r="A3">
        <v>-8.3699999999999992</v>
      </c>
      <c r="B3">
        <v>-8.3699999999999992</v>
      </c>
    </row>
    <row r="4" spans="1:10" x14ac:dyDescent="0.3">
      <c r="A4">
        <v>-11.17</v>
      </c>
      <c r="B4">
        <v>-11.17</v>
      </c>
    </row>
    <row r="5" spans="1:10" x14ac:dyDescent="0.3">
      <c r="A5">
        <v>-13.97</v>
      </c>
      <c r="B5">
        <v>-13.97</v>
      </c>
    </row>
    <row r="6" spans="1:10" x14ac:dyDescent="0.3">
      <c r="A6">
        <v>-6.98</v>
      </c>
      <c r="B6">
        <v>-6.98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C495-4BC0-45A5-A01D-5A4F24BDE051}">
  <dimension ref="A1:B9"/>
  <sheetViews>
    <sheetView workbookViewId="0">
      <selection activeCell="J2" sqref="J2:J9"/>
    </sheetView>
  </sheetViews>
  <sheetFormatPr defaultRowHeight="14.4" x14ac:dyDescent="0.3"/>
  <sheetData>
    <row r="1" spans="1:2" x14ac:dyDescent="0.3">
      <c r="A1" s="1">
        <v>44936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599.63</v>
      </c>
      <c r="B3">
        <v>599.67999999999995</v>
      </c>
    </row>
    <row r="4" spans="1:2" x14ac:dyDescent="0.3">
      <c r="A4">
        <v>1199.24</v>
      </c>
      <c r="B4">
        <v>1199.3499999999999</v>
      </c>
    </row>
    <row r="5" spans="1:2" x14ac:dyDescent="0.3">
      <c r="A5">
        <v>1799.88</v>
      </c>
      <c r="B5">
        <v>1799.96</v>
      </c>
    </row>
    <row r="6" spans="1:2" x14ac:dyDescent="0.3">
      <c r="A6">
        <v>2399.5</v>
      </c>
      <c r="B6">
        <v>2399.91</v>
      </c>
    </row>
    <row r="7" spans="1:2" x14ac:dyDescent="0.3">
      <c r="A7">
        <v>2999.11</v>
      </c>
      <c r="B7">
        <v>2999.45</v>
      </c>
    </row>
    <row r="8" spans="1:2" x14ac:dyDescent="0.3">
      <c r="A8">
        <v>1499.56</v>
      </c>
      <c r="B8">
        <v>1499.74</v>
      </c>
    </row>
    <row r="9" spans="1:2" x14ac:dyDescent="0.3">
      <c r="A9">
        <v>0</v>
      </c>
      <c r="B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B1E1-6208-4DE0-9CED-8042267930A2}">
  <dimension ref="A1:G9"/>
  <sheetViews>
    <sheetView workbookViewId="0">
      <selection activeCell="G3" sqref="G3:G8"/>
    </sheetView>
  </sheetViews>
  <sheetFormatPr defaultRowHeight="14.4" x14ac:dyDescent="0.3"/>
  <sheetData>
    <row r="1" spans="1:7" x14ac:dyDescent="0.3">
      <c r="A1" s="1">
        <v>45291</v>
      </c>
      <c r="D1" s="1">
        <v>45277</v>
      </c>
    </row>
    <row r="2" spans="1:7" x14ac:dyDescent="0.3">
      <c r="A2">
        <v>0</v>
      </c>
      <c r="B2">
        <v>0</v>
      </c>
      <c r="D2">
        <v>0</v>
      </c>
      <c r="E2">
        <v>0</v>
      </c>
      <c r="G2">
        <v>0</v>
      </c>
    </row>
    <row r="3" spans="1:7" x14ac:dyDescent="0.3">
      <c r="A3">
        <v>-2.7808000000000002</v>
      </c>
      <c r="B3">
        <v>-2.7806999999999999</v>
      </c>
      <c r="D3">
        <v>-2.7808000000000002</v>
      </c>
      <c r="E3">
        <v>-2.7812000000000001</v>
      </c>
      <c r="G3">
        <f>AVERAGE(D3,A3)</f>
        <v>-2.7808000000000002</v>
      </c>
    </row>
    <row r="4" spans="1:7" x14ac:dyDescent="0.3">
      <c r="A4">
        <v>-5.5777000000000001</v>
      </c>
      <c r="B4">
        <v>-5.5778999999999996</v>
      </c>
      <c r="D4">
        <v>-5.5777999999999999</v>
      </c>
      <c r="E4">
        <v>-5.5785</v>
      </c>
      <c r="G4">
        <f t="shared" ref="G4:G8" si="0">AVERAGE(D4,A4)</f>
        <v>-5.57775</v>
      </c>
    </row>
    <row r="5" spans="1:7" x14ac:dyDescent="0.3">
      <c r="A5">
        <v>-8.375</v>
      </c>
      <c r="B5">
        <v>-8.3754000000000008</v>
      </c>
      <c r="D5">
        <v>-8.3750999999999998</v>
      </c>
      <c r="E5">
        <v>-8.3758999999999997</v>
      </c>
      <c r="G5">
        <f t="shared" si="0"/>
        <v>-8.3750499999999999</v>
      </c>
    </row>
    <row r="6" spans="1:7" x14ac:dyDescent="0.3">
      <c r="A6">
        <v>-11.1723</v>
      </c>
      <c r="B6">
        <v>-11.172800000000001</v>
      </c>
      <c r="D6">
        <v>-11.1724</v>
      </c>
      <c r="E6">
        <v>-11.1737</v>
      </c>
      <c r="G6">
        <f t="shared" si="0"/>
        <v>-11.17235</v>
      </c>
    </row>
    <row r="7" spans="1:7" x14ac:dyDescent="0.3">
      <c r="A7">
        <v>-13.969799999999999</v>
      </c>
      <c r="B7">
        <v>-13.971</v>
      </c>
      <c r="D7">
        <v>-13.969900000000001</v>
      </c>
      <c r="E7">
        <v>-13.972200000000001</v>
      </c>
      <c r="G7">
        <f t="shared" si="0"/>
        <v>-13.969850000000001</v>
      </c>
    </row>
    <row r="8" spans="1:7" x14ac:dyDescent="0.3">
      <c r="A8">
        <v>-6.9763000000000002</v>
      </c>
      <c r="B8">
        <v>-6.9776999999999996</v>
      </c>
      <c r="D8">
        <v>-6.9763999999999999</v>
      </c>
      <c r="E8">
        <v>-6.9676999999999998</v>
      </c>
      <c r="G8">
        <f t="shared" si="0"/>
        <v>-6.9763500000000001</v>
      </c>
    </row>
    <row r="9" spans="1:7" x14ac:dyDescent="0.3">
      <c r="A9">
        <v>0</v>
      </c>
      <c r="B9">
        <v>4.0000000000000002E-4</v>
      </c>
      <c r="D9">
        <v>0</v>
      </c>
      <c r="E9">
        <v>2.9999999999999997E-4</v>
      </c>
      <c r="G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9A78-AFAF-4C64-899B-FC0AE981D0CD}">
  <dimension ref="A1:M9"/>
  <sheetViews>
    <sheetView workbookViewId="0">
      <selection activeCell="M2" sqref="M2:M9"/>
    </sheetView>
  </sheetViews>
  <sheetFormatPr defaultRowHeight="14.4" x14ac:dyDescent="0.3"/>
  <sheetData>
    <row r="1" spans="1:13" x14ac:dyDescent="0.3">
      <c r="A1" s="1">
        <v>45016</v>
      </c>
      <c r="D1" s="1">
        <v>45225</v>
      </c>
      <c r="G1" s="1">
        <v>44952</v>
      </c>
      <c r="J1" s="1">
        <v>45214</v>
      </c>
    </row>
    <row r="2" spans="1:13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</row>
    <row r="3" spans="1:13" x14ac:dyDescent="0.3">
      <c r="A3">
        <v>-2.6629999999999998</v>
      </c>
      <c r="B3">
        <v>-2.6631999999999998</v>
      </c>
      <c r="D3">
        <v>-2.7808000000000002</v>
      </c>
      <c r="E3">
        <v>-2.7814999999999999</v>
      </c>
      <c r="G3">
        <v>-2.6629999999999998</v>
      </c>
      <c r="H3">
        <v>-2.6619999999999999</v>
      </c>
      <c r="J3">
        <v>-2.7808000000000002</v>
      </c>
      <c r="K3">
        <v>-2.7810999999999999</v>
      </c>
      <c r="M3">
        <v>-2.7218999999999998</v>
      </c>
    </row>
    <row r="4" spans="1:13" x14ac:dyDescent="0.3">
      <c r="A4">
        <v>-5.5274000000000001</v>
      </c>
      <c r="B4">
        <v>-5.5784000000000002</v>
      </c>
      <c r="D4">
        <v>-5.5777999999999999</v>
      </c>
      <c r="E4">
        <v>-5.5792999999999999</v>
      </c>
      <c r="G4">
        <v>-5.5273000000000003</v>
      </c>
      <c r="H4">
        <v>-5.5274000000000001</v>
      </c>
      <c r="J4">
        <v>-5.5777000000000001</v>
      </c>
      <c r="K4">
        <v>-5.5780000000000003</v>
      </c>
      <c r="M4">
        <v>-5.5525500000000001</v>
      </c>
    </row>
    <row r="5" spans="1:13" x14ac:dyDescent="0.3">
      <c r="A5">
        <v>-8.2369000000000003</v>
      </c>
      <c r="B5">
        <v>-8.2378</v>
      </c>
      <c r="D5">
        <v>-8.375</v>
      </c>
      <c r="E5">
        <v>-8.3773</v>
      </c>
      <c r="G5">
        <v>-8.2367000000000008</v>
      </c>
      <c r="H5">
        <v>-8.2370000000000001</v>
      </c>
      <c r="J5">
        <v>-8.375</v>
      </c>
      <c r="K5">
        <v>-8.375</v>
      </c>
      <c r="M5">
        <v>-8.3058999999999994</v>
      </c>
    </row>
    <row r="6" spans="1:13" x14ac:dyDescent="0.3">
      <c r="A6">
        <v>-11.116400000000001</v>
      </c>
      <c r="B6">
        <v>-11.1166</v>
      </c>
      <c r="D6">
        <v>-11.1723</v>
      </c>
      <c r="E6">
        <v>-11.1754</v>
      </c>
      <c r="G6">
        <v>-11.116300000000001</v>
      </c>
      <c r="H6">
        <v>-11.1153</v>
      </c>
      <c r="J6">
        <v>-11.1723</v>
      </c>
      <c r="K6">
        <v>-11.172700000000001</v>
      </c>
      <c r="M6">
        <v>-11.144325</v>
      </c>
    </row>
    <row r="7" spans="1:13" x14ac:dyDescent="0.3">
      <c r="A7">
        <v>-13.995799999999999</v>
      </c>
      <c r="B7">
        <v>-13.996</v>
      </c>
      <c r="D7">
        <v>-13.969900000000001</v>
      </c>
      <c r="E7">
        <v>-13.9732</v>
      </c>
      <c r="G7">
        <v>-13.9956</v>
      </c>
      <c r="H7">
        <v>-13.994999999999999</v>
      </c>
      <c r="J7">
        <v>-13.969799999999999</v>
      </c>
      <c r="K7">
        <v>-13.970499999999999</v>
      </c>
      <c r="M7">
        <v>-13.982775</v>
      </c>
    </row>
    <row r="8" spans="1:13" x14ac:dyDescent="0.3">
      <c r="A8">
        <v>-6.8822999999999999</v>
      </c>
      <c r="B8">
        <v>-6.8833000000000002</v>
      </c>
      <c r="D8">
        <v>-6.9763999999999999</v>
      </c>
      <c r="E8">
        <v>-6.9787999999999997</v>
      </c>
      <c r="G8">
        <v>-6.8821000000000003</v>
      </c>
      <c r="H8">
        <v>-6.8834999999999997</v>
      </c>
      <c r="J8">
        <v>-6.9763000000000002</v>
      </c>
      <c r="K8">
        <v>-6.9768999999999997</v>
      </c>
      <c r="M8">
        <v>-6.9292750000000005</v>
      </c>
    </row>
    <row r="9" spans="1:13" x14ac:dyDescent="0.3">
      <c r="A9">
        <v>0</v>
      </c>
      <c r="B9">
        <v>-2.9999999999999997E-4</v>
      </c>
      <c r="D9">
        <v>0</v>
      </c>
      <c r="E9">
        <v>0</v>
      </c>
      <c r="G9">
        <v>0</v>
      </c>
      <c r="H9">
        <v>0</v>
      </c>
      <c r="J9">
        <v>0</v>
      </c>
      <c r="K9">
        <v>-8.0000000000000004E-4</v>
      </c>
      <c r="M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B73A-FCF1-4F02-9E19-4469EB889F86}">
  <dimension ref="A1:B9"/>
  <sheetViews>
    <sheetView zoomScale="115" zoomScaleNormal="115" workbookViewId="0">
      <selection activeCell="A3" sqref="A3:A8"/>
    </sheetView>
  </sheetViews>
  <sheetFormatPr defaultRowHeight="14.4" x14ac:dyDescent="0.3"/>
  <sheetData>
    <row r="1" spans="1:2" x14ac:dyDescent="0.3">
      <c r="A1" s="1">
        <v>44951</v>
      </c>
    </row>
    <row r="2" spans="1:2" x14ac:dyDescent="0.3">
      <c r="A2">
        <v>0</v>
      </c>
      <c r="B2">
        <v>0</v>
      </c>
    </row>
    <row r="3" spans="1:2" x14ac:dyDescent="0.3">
      <c r="A3">
        <v>-2.6629999999999998</v>
      </c>
      <c r="B3">
        <v>-2.6631999999999998</v>
      </c>
    </row>
    <row r="4" spans="1:2" x14ac:dyDescent="0.3">
      <c r="A4">
        <v>-5.5274000000000001</v>
      </c>
      <c r="B4">
        <v>-5.5282</v>
      </c>
    </row>
    <row r="5" spans="1:2" x14ac:dyDescent="0.3">
      <c r="A5">
        <v>-8.2368000000000006</v>
      </c>
      <c r="B5">
        <v>-8.2370999999999999</v>
      </c>
    </row>
    <row r="6" spans="1:2" x14ac:dyDescent="0.3">
      <c r="A6">
        <v>-11.116300000000001</v>
      </c>
      <c r="B6">
        <v>-11.116400000000001</v>
      </c>
    </row>
    <row r="7" spans="1:2" x14ac:dyDescent="0.3">
      <c r="A7">
        <v>-13.9956</v>
      </c>
      <c r="B7">
        <v>-13.9963</v>
      </c>
    </row>
    <row r="8" spans="1:2" x14ac:dyDescent="0.3">
      <c r="A8">
        <v>-6.8822000000000001</v>
      </c>
      <c r="B8">
        <v>-6.8830999999999998</v>
      </c>
    </row>
    <row r="9" spans="1:2" x14ac:dyDescent="0.3">
      <c r="A9">
        <v>0</v>
      </c>
      <c r="B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BADA-AFE9-44DF-9E43-1F37E190D2D4}">
  <dimension ref="A1:B9"/>
  <sheetViews>
    <sheetView workbookViewId="0">
      <selection activeCell="C19" sqref="C19"/>
    </sheetView>
  </sheetViews>
  <sheetFormatPr defaultRowHeight="14.4" x14ac:dyDescent="0.3"/>
  <sheetData>
    <row r="1" spans="1:2" x14ac:dyDescent="0.3">
      <c r="A1" s="1">
        <v>45277</v>
      </c>
    </row>
    <row r="2" spans="1:2" x14ac:dyDescent="0.3">
      <c r="A2">
        <v>0</v>
      </c>
      <c r="B2">
        <v>0</v>
      </c>
    </row>
    <row r="3" spans="1:2" x14ac:dyDescent="0.3">
      <c r="A3">
        <v>-2.7810000000000001</v>
      </c>
      <c r="B3">
        <v>-2.7810000000000001</v>
      </c>
    </row>
    <row r="4" spans="1:2" x14ac:dyDescent="0.3">
      <c r="A4">
        <v>-5.5780000000000003</v>
      </c>
      <c r="B4">
        <v>-5.5780000000000003</v>
      </c>
    </row>
    <row r="5" spans="1:2" x14ac:dyDescent="0.3">
      <c r="A5">
        <v>-8.375</v>
      </c>
      <c r="B5">
        <v>-8.375</v>
      </c>
    </row>
    <row r="6" spans="1:2" x14ac:dyDescent="0.3">
      <c r="A6">
        <v>-11.172000000000001</v>
      </c>
      <c r="B6">
        <v>-11.173</v>
      </c>
    </row>
    <row r="7" spans="1:2" x14ac:dyDescent="0.3">
      <c r="A7">
        <v>-13.97</v>
      </c>
      <c r="B7">
        <v>-13.971</v>
      </c>
    </row>
    <row r="8" spans="1:2" x14ac:dyDescent="0.3">
      <c r="A8">
        <v>-6.976</v>
      </c>
      <c r="B8">
        <v>-6.9779999999999998</v>
      </c>
    </row>
    <row r="9" spans="1:2" x14ac:dyDescent="0.3">
      <c r="A9">
        <v>0</v>
      </c>
      <c r="B9">
        <v>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1FD0-AF39-49DB-A0FB-54B010A805B9}">
  <dimension ref="A1:G9"/>
  <sheetViews>
    <sheetView workbookViewId="0">
      <selection activeCell="A2" sqref="A2"/>
    </sheetView>
  </sheetViews>
  <sheetFormatPr defaultRowHeight="14.4" x14ac:dyDescent="0.3"/>
  <sheetData>
    <row r="1" spans="1:7" x14ac:dyDescent="0.3">
      <c r="A1" s="1">
        <v>45220</v>
      </c>
      <c r="D1" s="1">
        <v>45217</v>
      </c>
    </row>
    <row r="2" spans="1:7" x14ac:dyDescent="0.3">
      <c r="A2">
        <v>0</v>
      </c>
      <c r="B2">
        <v>0</v>
      </c>
      <c r="D2">
        <v>0</v>
      </c>
      <c r="E2">
        <v>0</v>
      </c>
      <c r="G2">
        <v>0</v>
      </c>
    </row>
    <row r="3" spans="1:7" x14ac:dyDescent="0.3">
      <c r="A3">
        <v>29.908000000000001</v>
      </c>
      <c r="B3">
        <v>29.905000000000001</v>
      </c>
      <c r="D3">
        <v>29.908000000000001</v>
      </c>
      <c r="E3">
        <v>29.911999999999999</v>
      </c>
      <c r="G3">
        <v>29.908000000000001</v>
      </c>
    </row>
    <row r="4" spans="1:7" x14ac:dyDescent="0.3">
      <c r="A4">
        <v>59.875999999999998</v>
      </c>
      <c r="B4">
        <v>59.872999999999998</v>
      </c>
      <c r="D4">
        <v>59.875999999999998</v>
      </c>
      <c r="E4">
        <v>59.884</v>
      </c>
      <c r="G4">
        <v>59.875999999999998</v>
      </c>
    </row>
    <row r="5" spans="1:7" x14ac:dyDescent="0.3">
      <c r="A5">
        <v>89.843999999999994</v>
      </c>
      <c r="B5">
        <v>89.837999999999994</v>
      </c>
      <c r="D5">
        <v>89.843999999999994</v>
      </c>
      <c r="E5">
        <v>89.856999999999999</v>
      </c>
      <c r="G5">
        <v>89.843999999999994</v>
      </c>
    </row>
    <row r="6" spans="1:7" x14ac:dyDescent="0.3">
      <c r="A6">
        <v>119.98099999999999</v>
      </c>
      <c r="B6">
        <v>119.97499999999999</v>
      </c>
      <c r="D6">
        <v>119.98099999999999</v>
      </c>
      <c r="E6">
        <v>119.998</v>
      </c>
      <c r="G6">
        <v>119.98099999999999</v>
      </c>
    </row>
    <row r="7" spans="1:7" x14ac:dyDescent="0.3">
      <c r="A7">
        <v>149.94900000000001</v>
      </c>
      <c r="B7">
        <v>149.94</v>
      </c>
      <c r="D7">
        <v>149.94999999999999</v>
      </c>
      <c r="E7">
        <v>149.97200000000001</v>
      </c>
      <c r="G7">
        <v>149.9495</v>
      </c>
    </row>
    <row r="8" spans="1:7" x14ac:dyDescent="0.3">
      <c r="A8">
        <v>74.944999999999993</v>
      </c>
      <c r="B8">
        <v>74.951999999999998</v>
      </c>
      <c r="D8">
        <v>74.944999999999993</v>
      </c>
      <c r="E8">
        <v>74.963999999999999</v>
      </c>
      <c r="G8">
        <v>74.944999999999993</v>
      </c>
    </row>
    <row r="9" spans="1:7" x14ac:dyDescent="0.3">
      <c r="A9">
        <v>0</v>
      </c>
      <c r="B9">
        <v>2E-3</v>
      </c>
      <c r="D9">
        <v>0</v>
      </c>
      <c r="E9">
        <v>7.0000000000000001E-3</v>
      </c>
      <c r="G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A1C3-FEC6-4E47-9491-18F0C29ACF7F}">
  <dimension ref="A1:G10"/>
  <sheetViews>
    <sheetView topLeftCell="S1" workbookViewId="0">
      <selection activeCell="H4" sqref="H4"/>
    </sheetView>
  </sheetViews>
  <sheetFormatPr defaultRowHeight="14.4" x14ac:dyDescent="0.3"/>
  <sheetData>
    <row r="1" spans="1:7" x14ac:dyDescent="0.3">
      <c r="A1" s="1">
        <v>45150</v>
      </c>
      <c r="D1" s="1">
        <v>44939</v>
      </c>
    </row>
    <row r="3" spans="1:7" x14ac:dyDescent="0.3">
      <c r="A3">
        <v>0</v>
      </c>
      <c r="B3">
        <v>0</v>
      </c>
      <c r="D3">
        <v>0</v>
      </c>
      <c r="E3">
        <v>0</v>
      </c>
      <c r="G3">
        <v>0</v>
      </c>
    </row>
    <row r="4" spans="1:7" x14ac:dyDescent="0.3">
      <c r="A4">
        <v>-2.7810000000000001</v>
      </c>
      <c r="B4">
        <v>-2.778</v>
      </c>
      <c r="D4">
        <v>-2.7839999999999998</v>
      </c>
      <c r="E4">
        <v>-2.7839999999999998</v>
      </c>
      <c r="G4">
        <v>-2.7825000000000002</v>
      </c>
    </row>
    <row r="5" spans="1:7" x14ac:dyDescent="0.3">
      <c r="A5">
        <v>-5.5780000000000003</v>
      </c>
      <c r="B5">
        <v>-5.577</v>
      </c>
      <c r="D5">
        <v>-5.58</v>
      </c>
      <c r="E5">
        <v>-5.58</v>
      </c>
      <c r="G5">
        <v>-5.5790000000000006</v>
      </c>
    </row>
    <row r="6" spans="1:7" x14ac:dyDescent="0.3">
      <c r="A6">
        <v>-8.375</v>
      </c>
      <c r="B6">
        <v>-8.375</v>
      </c>
      <c r="D6">
        <v>-8.3759999999999994</v>
      </c>
      <c r="E6">
        <v>-8.3759999999999994</v>
      </c>
      <c r="G6">
        <v>-8.3754999999999988</v>
      </c>
    </row>
    <row r="7" spans="1:7" x14ac:dyDescent="0.3">
      <c r="A7">
        <v>-11.172000000000001</v>
      </c>
      <c r="B7">
        <v>-11.172000000000001</v>
      </c>
      <c r="D7">
        <v>-11.172000000000001</v>
      </c>
      <c r="E7">
        <v>-11.173</v>
      </c>
      <c r="G7">
        <v>-11.172000000000001</v>
      </c>
    </row>
    <row r="8" spans="1:7" x14ac:dyDescent="0.3">
      <c r="A8">
        <v>-13.97</v>
      </c>
      <c r="B8">
        <v>-13.971</v>
      </c>
      <c r="D8">
        <v>-13.968999999999999</v>
      </c>
      <c r="E8">
        <v>-13.971</v>
      </c>
      <c r="G8">
        <v>-13.9695</v>
      </c>
    </row>
    <row r="9" spans="1:7" x14ac:dyDescent="0.3">
      <c r="A9">
        <v>-6.976</v>
      </c>
      <c r="B9">
        <v>-6.976</v>
      </c>
      <c r="D9">
        <v>-6.9779999999999998</v>
      </c>
      <c r="E9">
        <v>-6.9779999999999998</v>
      </c>
      <c r="G9">
        <v>-6.9770000000000003</v>
      </c>
    </row>
    <row r="10" spans="1:7" x14ac:dyDescent="0.3">
      <c r="A10">
        <v>0</v>
      </c>
      <c r="B10">
        <v>0</v>
      </c>
      <c r="D10">
        <v>0</v>
      </c>
      <c r="E10">
        <v>0</v>
      </c>
      <c r="G10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8DD3-273E-4DFF-8379-F451612F685D}">
  <dimension ref="A1:B9"/>
  <sheetViews>
    <sheetView workbookViewId="0">
      <selection activeCell="A3" sqref="A3:A8"/>
    </sheetView>
  </sheetViews>
  <sheetFormatPr defaultRowHeight="14.4" x14ac:dyDescent="0.3"/>
  <sheetData>
    <row r="1" spans="1:2" x14ac:dyDescent="0.3">
      <c r="A1" s="1">
        <v>45051</v>
      </c>
    </row>
    <row r="2" spans="1:2" x14ac:dyDescent="0.3">
      <c r="A2">
        <v>0</v>
      </c>
      <c r="B2">
        <v>0</v>
      </c>
    </row>
    <row r="3" spans="1:2" x14ac:dyDescent="0.3">
      <c r="A3">
        <v>-2.7810000000000001</v>
      </c>
      <c r="B3">
        <v>-2.7789999999999999</v>
      </c>
    </row>
    <row r="4" spans="1:2" x14ac:dyDescent="0.3">
      <c r="A4">
        <v>-5.5780000000000003</v>
      </c>
      <c r="B4">
        <v>-5.5759999999999996</v>
      </c>
    </row>
    <row r="5" spans="1:2" x14ac:dyDescent="0.3">
      <c r="A5">
        <v>-8.375</v>
      </c>
      <c r="B5">
        <v>-8.3719999999999999</v>
      </c>
    </row>
    <row r="6" spans="1:2" x14ac:dyDescent="0.3">
      <c r="A6">
        <v>-11.172000000000001</v>
      </c>
      <c r="B6">
        <v>-11.173</v>
      </c>
    </row>
    <row r="7" spans="1:2" x14ac:dyDescent="0.3">
      <c r="A7">
        <v>-13.97</v>
      </c>
      <c r="B7">
        <v>-13.968999999999999</v>
      </c>
    </row>
    <row r="8" spans="1:2" x14ac:dyDescent="0.3">
      <c r="A8">
        <v>-6.976</v>
      </c>
      <c r="B8">
        <v>-6.9720000000000004</v>
      </c>
    </row>
    <row r="9" spans="1:2" x14ac:dyDescent="0.3">
      <c r="A9">
        <v>0</v>
      </c>
      <c r="B9">
        <v>3.0000000000000001E-3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CB9D-3F51-4540-ABDF-2502AF449B3C}">
  <dimension ref="A1:G9"/>
  <sheetViews>
    <sheetView workbookViewId="0">
      <selection activeCell="G3" sqref="G3:G8"/>
    </sheetView>
  </sheetViews>
  <sheetFormatPr defaultRowHeight="14.4" x14ac:dyDescent="0.3"/>
  <sheetData>
    <row r="1" spans="1:7" x14ac:dyDescent="0.3">
      <c r="A1" s="1">
        <v>45090</v>
      </c>
    </row>
    <row r="2" spans="1:7" x14ac:dyDescent="0.3">
      <c r="A2">
        <v>0</v>
      </c>
      <c r="B2">
        <v>0</v>
      </c>
      <c r="D2">
        <v>0</v>
      </c>
      <c r="E2">
        <v>0</v>
      </c>
    </row>
    <row r="3" spans="1:7" x14ac:dyDescent="0.3">
      <c r="A3">
        <v>-2.77</v>
      </c>
      <c r="B3">
        <v>-2.77</v>
      </c>
      <c r="D3">
        <v>-2.77</v>
      </c>
      <c r="E3">
        <v>-2.77</v>
      </c>
      <c r="G3">
        <v>-2.77</v>
      </c>
    </row>
    <row r="4" spans="1:7" x14ac:dyDescent="0.3">
      <c r="A4">
        <v>-5.57</v>
      </c>
      <c r="B4">
        <v>-5.56</v>
      </c>
      <c r="D4">
        <v>-5.57</v>
      </c>
      <c r="E4">
        <v>-5.56</v>
      </c>
      <c r="G4">
        <v>-5.57</v>
      </c>
    </row>
    <row r="5" spans="1:7" x14ac:dyDescent="0.3">
      <c r="A5">
        <v>-8.3699999999999992</v>
      </c>
      <c r="B5">
        <v>-8.35</v>
      </c>
      <c r="D5">
        <v>-8.3699999999999992</v>
      </c>
      <c r="E5">
        <v>-8.35</v>
      </c>
      <c r="G5">
        <v>-8.3699999999999992</v>
      </c>
    </row>
    <row r="6" spans="1:7" x14ac:dyDescent="0.3">
      <c r="A6">
        <v>-11.16</v>
      </c>
      <c r="B6">
        <v>-11.14</v>
      </c>
      <c r="D6">
        <v>-11.16</v>
      </c>
      <c r="E6">
        <v>-11.14</v>
      </c>
      <c r="G6">
        <v>-11.16</v>
      </c>
    </row>
    <row r="7" spans="1:7" x14ac:dyDescent="0.3">
      <c r="A7">
        <v>-13.96</v>
      </c>
      <c r="B7">
        <v>-13.93</v>
      </c>
      <c r="D7">
        <v>-13.96</v>
      </c>
      <c r="E7">
        <v>-13.92</v>
      </c>
      <c r="G7">
        <v>-13.96</v>
      </c>
    </row>
    <row r="8" spans="1:7" x14ac:dyDescent="0.3">
      <c r="A8">
        <v>-6.97</v>
      </c>
      <c r="B8">
        <v>-6.96</v>
      </c>
      <c r="D8">
        <v>-6.97</v>
      </c>
      <c r="E8">
        <v>-6.95</v>
      </c>
      <c r="G8">
        <v>-6.97</v>
      </c>
    </row>
    <row r="9" spans="1:7" x14ac:dyDescent="0.3">
      <c r="A9">
        <v>0</v>
      </c>
      <c r="B9">
        <v>0</v>
      </c>
      <c r="D9">
        <v>0</v>
      </c>
      <c r="E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A31C-1C82-4539-9F57-775E175E7E8B}">
  <dimension ref="A1:G9"/>
  <sheetViews>
    <sheetView workbookViewId="0">
      <selection activeCell="G2" sqref="G2:G9"/>
    </sheetView>
  </sheetViews>
  <sheetFormatPr defaultRowHeight="14.4" x14ac:dyDescent="0.3"/>
  <sheetData>
    <row r="1" spans="1:7" x14ac:dyDescent="0.3">
      <c r="A1" s="1">
        <v>45078</v>
      </c>
      <c r="D1" s="1">
        <v>45078</v>
      </c>
    </row>
    <row r="2" spans="1:7" x14ac:dyDescent="0.3">
      <c r="A2" s="3">
        <v>0</v>
      </c>
      <c r="B2" s="3">
        <v>0</v>
      </c>
      <c r="D2">
        <v>0</v>
      </c>
      <c r="E2">
        <v>0</v>
      </c>
      <c r="G2">
        <v>0</v>
      </c>
    </row>
    <row r="3" spans="1:7" x14ac:dyDescent="0.3">
      <c r="A3" s="3">
        <v>-1.9603999999999999</v>
      </c>
      <c r="B3" s="3">
        <v>-1.9602999999999999</v>
      </c>
      <c r="D3">
        <v>-1.9603999999999999</v>
      </c>
      <c r="E3">
        <v>-1.9602999999999999</v>
      </c>
      <c r="G3">
        <f>AVERAGE(D3,A3)</f>
        <v>-1.9603999999999999</v>
      </c>
    </row>
    <row r="4" spans="1:7" x14ac:dyDescent="0.3">
      <c r="A4" s="3">
        <v>-3.9939</v>
      </c>
      <c r="B4" s="3">
        <v>-3.9935</v>
      </c>
      <c r="D4">
        <v>-3.9939</v>
      </c>
      <c r="E4">
        <v>-3.9935</v>
      </c>
      <c r="G4">
        <f t="shared" ref="G4:G9" si="0">AVERAGE(D4,A4)</f>
        <v>-3.9939</v>
      </c>
    </row>
    <row r="5" spans="1:7" x14ac:dyDescent="0.3">
      <c r="A5" s="3">
        <v>-5.9850000000000003</v>
      </c>
      <c r="B5" s="3">
        <v>-5.9843999999999999</v>
      </c>
      <c r="D5">
        <v>-5.9850000000000003</v>
      </c>
      <c r="E5">
        <v>-5.9843999999999999</v>
      </c>
      <c r="G5">
        <f t="shared" si="0"/>
        <v>-5.9850000000000003</v>
      </c>
    </row>
    <row r="6" spans="1:7" x14ac:dyDescent="0.3">
      <c r="A6" s="3">
        <v>-7.9762000000000004</v>
      </c>
      <c r="B6" s="3">
        <v>-7.9756999999999998</v>
      </c>
      <c r="D6">
        <v>-7.9762000000000004</v>
      </c>
      <c r="E6">
        <v>-7.9756999999999998</v>
      </c>
      <c r="G6">
        <f t="shared" si="0"/>
        <v>-7.9762000000000004</v>
      </c>
    </row>
    <row r="7" spans="1:7" x14ac:dyDescent="0.3">
      <c r="A7" s="3">
        <v>-9.9674999999999994</v>
      </c>
      <c r="B7" s="3">
        <v>-9.9671000000000003</v>
      </c>
      <c r="D7">
        <v>-9.9674999999999994</v>
      </c>
      <c r="E7">
        <v>-9.9671000000000003</v>
      </c>
      <c r="G7">
        <f t="shared" si="0"/>
        <v>-9.9674999999999994</v>
      </c>
    </row>
    <row r="8" spans="1:7" x14ac:dyDescent="0.3">
      <c r="A8" s="3">
        <v>-4.9682000000000004</v>
      </c>
      <c r="B8" s="3">
        <v>-4.9682000000000004</v>
      </c>
      <c r="D8">
        <v>-4.9682000000000004</v>
      </c>
      <c r="E8">
        <v>-4.9682000000000004</v>
      </c>
      <c r="G8">
        <f t="shared" si="0"/>
        <v>-4.9682000000000004</v>
      </c>
    </row>
    <row r="9" spans="1:7" x14ac:dyDescent="0.3">
      <c r="A9" s="3">
        <v>0</v>
      </c>
      <c r="B9" s="3">
        <v>-2.9999999999999997E-4</v>
      </c>
      <c r="D9">
        <v>0</v>
      </c>
      <c r="E9">
        <v>-2.9999999999999997E-4</v>
      </c>
      <c r="G9">
        <f t="shared" si="0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0526-0488-4C1A-B4E0-82CFDF86C7C5}">
  <dimension ref="A1"/>
  <sheetViews>
    <sheetView workbookViewId="0">
      <selection activeCell="J2" sqref="J2:J9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32EE-A9C5-4DF9-A4F0-258791F58840}">
  <dimension ref="A1:B9"/>
  <sheetViews>
    <sheetView workbookViewId="0">
      <selection activeCell="A3" sqref="A3:A8"/>
    </sheetView>
  </sheetViews>
  <sheetFormatPr defaultRowHeight="14.4" x14ac:dyDescent="0.3"/>
  <sheetData>
    <row r="1" spans="1:2" x14ac:dyDescent="0.3">
      <c r="A1" s="1">
        <v>45289</v>
      </c>
    </row>
    <row r="2" spans="1:2" x14ac:dyDescent="0.3">
      <c r="A2">
        <v>0</v>
      </c>
      <c r="B2">
        <v>0</v>
      </c>
    </row>
    <row r="3" spans="1:2" x14ac:dyDescent="0.3">
      <c r="A3">
        <v>-2.77</v>
      </c>
      <c r="B3">
        <v>-2.77</v>
      </c>
    </row>
    <row r="4" spans="1:2" x14ac:dyDescent="0.3">
      <c r="A4">
        <v>-5.57</v>
      </c>
      <c r="B4">
        <v>-5.57</v>
      </c>
    </row>
    <row r="5" spans="1:2" x14ac:dyDescent="0.3">
      <c r="A5">
        <v>-8.3699999999999992</v>
      </c>
      <c r="B5">
        <v>-8.3699999999999992</v>
      </c>
    </row>
    <row r="6" spans="1:2" x14ac:dyDescent="0.3">
      <c r="A6">
        <v>-11.16</v>
      </c>
      <c r="B6">
        <v>-11.16</v>
      </c>
    </row>
    <row r="7" spans="1:2" x14ac:dyDescent="0.3">
      <c r="A7">
        <v>-13.96</v>
      </c>
      <c r="B7">
        <v>-13.96</v>
      </c>
    </row>
    <row r="8" spans="1:2" x14ac:dyDescent="0.3">
      <c r="A8">
        <v>-6.97</v>
      </c>
      <c r="B8">
        <v>-6.97</v>
      </c>
    </row>
    <row r="9" spans="1:2" x14ac:dyDescent="0.3">
      <c r="A9">
        <v>0</v>
      </c>
      <c r="B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80C8-0474-4D34-B3CD-71DF7C9F3C2B}">
  <dimension ref="A1"/>
  <sheetViews>
    <sheetView workbookViewId="0">
      <selection activeCell="J2" sqref="J2:J9"/>
    </sheetView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C594-6E33-42C8-A87B-573A5CA2E2D1}">
  <dimension ref="A1:E9"/>
  <sheetViews>
    <sheetView workbookViewId="0">
      <selection activeCell="G2" sqref="G2"/>
    </sheetView>
  </sheetViews>
  <sheetFormatPr defaultRowHeight="14.4" x14ac:dyDescent="0.3"/>
  <sheetData>
    <row r="1" spans="1:5" x14ac:dyDescent="0.3">
      <c r="A1" s="1">
        <v>45223</v>
      </c>
      <c r="D1" s="1">
        <v>45259</v>
      </c>
    </row>
    <row r="2" spans="1:5" x14ac:dyDescent="0.3">
      <c r="A2">
        <v>0</v>
      </c>
      <c r="B2">
        <v>0</v>
      </c>
      <c r="D2">
        <v>0</v>
      </c>
      <c r="E2">
        <v>0</v>
      </c>
    </row>
    <row r="3" spans="1:5" x14ac:dyDescent="0.3">
      <c r="A3">
        <v>-2.77</v>
      </c>
      <c r="B3">
        <v>-2.77</v>
      </c>
      <c r="D3">
        <v>-2.77</v>
      </c>
      <c r="E3">
        <v>-2.77</v>
      </c>
    </row>
    <row r="4" spans="1:5" x14ac:dyDescent="0.3">
      <c r="A4">
        <v>-5.56</v>
      </c>
      <c r="B4">
        <v>-5.56</v>
      </c>
      <c r="D4">
        <v>-5.56</v>
      </c>
      <c r="E4">
        <v>-5.56</v>
      </c>
    </row>
    <row r="5" spans="1:5" x14ac:dyDescent="0.3">
      <c r="A5">
        <v>-8.4</v>
      </c>
      <c r="B5">
        <v>-8.4</v>
      </c>
      <c r="D5">
        <v>-8.4</v>
      </c>
      <c r="E5">
        <v>-8.41</v>
      </c>
    </row>
    <row r="6" spans="1:5" x14ac:dyDescent="0.3">
      <c r="A6">
        <v>-11.2</v>
      </c>
      <c r="B6">
        <v>-11.19</v>
      </c>
      <c r="D6">
        <v>-11.2</v>
      </c>
      <c r="E6">
        <v>-11.2</v>
      </c>
    </row>
    <row r="7" spans="1:5" x14ac:dyDescent="0.3">
      <c r="A7">
        <v>-13.99</v>
      </c>
      <c r="B7">
        <v>-13.99</v>
      </c>
      <c r="D7">
        <v>-13.99</v>
      </c>
      <c r="E7">
        <v>-14</v>
      </c>
    </row>
    <row r="8" spans="1:5" x14ac:dyDescent="0.3">
      <c r="A8">
        <v>-6.96</v>
      </c>
      <c r="B8">
        <v>1499.5</v>
      </c>
      <c r="D8">
        <v>-6.96</v>
      </c>
      <c r="E8">
        <v>-6.97</v>
      </c>
    </row>
    <row r="9" spans="1:5" x14ac:dyDescent="0.3">
      <c r="A9">
        <v>0</v>
      </c>
      <c r="B9">
        <v>0</v>
      </c>
      <c r="D9">
        <v>0</v>
      </c>
      <c r="E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5DA0-4FEE-4036-92A0-82B4A244D000}">
  <dimension ref="A1:B9"/>
  <sheetViews>
    <sheetView workbookViewId="0">
      <selection activeCell="A3" sqref="A3:A8"/>
    </sheetView>
  </sheetViews>
  <sheetFormatPr defaultRowHeight="14.4" x14ac:dyDescent="0.3"/>
  <sheetData>
    <row r="1" spans="1:2" x14ac:dyDescent="0.3">
      <c r="A1" s="1">
        <v>44985</v>
      </c>
    </row>
    <row r="2" spans="1:2" x14ac:dyDescent="0.3">
      <c r="A2">
        <v>0</v>
      </c>
      <c r="B2">
        <v>0</v>
      </c>
    </row>
    <row r="3" spans="1:2" x14ac:dyDescent="0.3">
      <c r="A3">
        <v>-1.97553</v>
      </c>
      <c r="B3">
        <v>-1.9755799999999999</v>
      </c>
    </row>
    <row r="4" spans="1:2" x14ac:dyDescent="0.3">
      <c r="A4">
        <v>-3.96732</v>
      </c>
      <c r="B4">
        <v>-3.9671699999999999</v>
      </c>
    </row>
    <row r="5" spans="1:2" x14ac:dyDescent="0.3">
      <c r="A5">
        <v>-5.9591599999999998</v>
      </c>
      <c r="B5">
        <v>-5.9587399999999997</v>
      </c>
    </row>
    <row r="6" spans="1:2" x14ac:dyDescent="0.3">
      <c r="A6">
        <v>-7.9934599999999998</v>
      </c>
      <c r="B6">
        <v>-7.9927900000000003</v>
      </c>
    </row>
    <row r="7" spans="1:2" x14ac:dyDescent="0.3">
      <c r="A7">
        <v>-9.9854500000000002</v>
      </c>
      <c r="B7">
        <v>-9.9847300000000008</v>
      </c>
    </row>
    <row r="8" spans="1:2" x14ac:dyDescent="0.3">
      <c r="A8">
        <v>-4.9843999999999999</v>
      </c>
      <c r="B8">
        <v>-4.9841800000000003</v>
      </c>
    </row>
    <row r="9" spans="1:2" x14ac:dyDescent="0.3">
      <c r="A9">
        <v>0</v>
      </c>
      <c r="B9">
        <v>-1E-4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510C-AC75-4B64-84E5-EA8A39DE664A}">
  <dimension ref="A1:B9"/>
  <sheetViews>
    <sheetView workbookViewId="0">
      <selection activeCell="A3" sqref="A3:A8"/>
    </sheetView>
  </sheetViews>
  <sheetFormatPr defaultRowHeight="14.4" x14ac:dyDescent="0.3"/>
  <sheetData>
    <row r="1" spans="1:2" x14ac:dyDescent="0.3">
      <c r="A1" s="1">
        <v>45268</v>
      </c>
    </row>
    <row r="2" spans="1:2" x14ac:dyDescent="0.3">
      <c r="A2">
        <v>0</v>
      </c>
      <c r="B2">
        <v>0</v>
      </c>
    </row>
    <row r="3" spans="1:2" x14ac:dyDescent="0.3">
      <c r="A3">
        <v>-2.9811700000000001</v>
      </c>
      <c r="B3">
        <v>-2.9807800000000002</v>
      </c>
    </row>
    <row r="4" spans="1:2" x14ac:dyDescent="0.3">
      <c r="A4">
        <v>-5.9889200000000002</v>
      </c>
      <c r="B4">
        <v>-5.9881799999999998</v>
      </c>
    </row>
    <row r="5" spans="1:2" x14ac:dyDescent="0.3">
      <c r="A5">
        <v>-8.9969900000000003</v>
      </c>
      <c r="B5">
        <v>-8.9962300000000006</v>
      </c>
    </row>
    <row r="6" spans="1:2" x14ac:dyDescent="0.3">
      <c r="A6">
        <v>-11.96275</v>
      </c>
      <c r="B6">
        <v>-11.96172</v>
      </c>
    </row>
    <row r="7" spans="1:2" x14ac:dyDescent="0.3">
      <c r="A7">
        <v>-14.97095</v>
      </c>
      <c r="B7">
        <v>-14.969760000000001</v>
      </c>
    </row>
    <row r="8" spans="1:2" x14ac:dyDescent="0.3">
      <c r="A8">
        <v>-7.4716899999999997</v>
      </c>
      <c r="B8">
        <v>-7.4714099999999997</v>
      </c>
    </row>
    <row r="9" spans="1:2" x14ac:dyDescent="0.3">
      <c r="A9">
        <v>0</v>
      </c>
      <c r="B9">
        <v>-1.6000000000000001E-4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D8A2-91C7-47EA-B440-7490B9CAB450}">
  <dimension ref="A1:H9"/>
  <sheetViews>
    <sheetView workbookViewId="0">
      <selection activeCell="H3" sqref="H3:H8"/>
    </sheetView>
  </sheetViews>
  <sheetFormatPr defaultRowHeight="14.4" x14ac:dyDescent="0.3"/>
  <sheetData>
    <row r="1" spans="1:8" x14ac:dyDescent="0.3">
      <c r="A1" s="1">
        <v>44940</v>
      </c>
      <c r="E1" s="1">
        <v>45015</v>
      </c>
    </row>
    <row r="2" spans="1:8" x14ac:dyDescent="0.3">
      <c r="A2">
        <v>0</v>
      </c>
      <c r="B2">
        <v>1.8E-3</v>
      </c>
    </row>
    <row r="3" spans="1:8" x14ac:dyDescent="0.3">
      <c r="A3">
        <v>-2.6593</v>
      </c>
      <c r="B3">
        <v>-2.6608999999999998</v>
      </c>
      <c r="E3">
        <v>-2.6534</v>
      </c>
      <c r="F3">
        <v>-2.6539000000000001</v>
      </c>
      <c r="H3">
        <v>-2.6563499999999998</v>
      </c>
    </row>
    <row r="4" spans="1:8" x14ac:dyDescent="0.3">
      <c r="A4">
        <v>-5.4630000000000001</v>
      </c>
      <c r="B4">
        <v>-5.4659000000000004</v>
      </c>
      <c r="E4">
        <v>-5.4779999999999998</v>
      </c>
      <c r="F4">
        <v>-5.4695</v>
      </c>
      <c r="H4">
        <v>-5.4704999999999995</v>
      </c>
    </row>
    <row r="5" spans="1:8" x14ac:dyDescent="0.3">
      <c r="A5">
        <v>-8.3407999999999998</v>
      </c>
      <c r="B5">
        <v>-8.3461999999999996</v>
      </c>
      <c r="E5">
        <v>-8.3579000000000008</v>
      </c>
      <c r="F5">
        <v>-8.3538999999999994</v>
      </c>
      <c r="H5">
        <v>-8.3493500000000012</v>
      </c>
    </row>
    <row r="6" spans="1:8" x14ac:dyDescent="0.3">
      <c r="A6">
        <v>-11.0497</v>
      </c>
      <c r="B6">
        <v>-11.055999999999999</v>
      </c>
      <c r="E6">
        <v>-11.0693</v>
      </c>
      <c r="F6">
        <v>-11.0639</v>
      </c>
      <c r="H6">
        <v>-11.0595</v>
      </c>
    </row>
    <row r="7" spans="1:8" x14ac:dyDescent="0.3">
      <c r="A7">
        <v>-13.9276</v>
      </c>
      <c r="B7">
        <v>-13.9338</v>
      </c>
      <c r="E7">
        <v>-13.9495</v>
      </c>
      <c r="F7">
        <v>-13.954000000000001</v>
      </c>
      <c r="H7">
        <v>-13.938549999999999</v>
      </c>
    </row>
    <row r="8" spans="1:8" x14ac:dyDescent="0.3">
      <c r="A8">
        <v>-6.9863</v>
      </c>
      <c r="B8">
        <v>-6.9889999999999999</v>
      </c>
      <c r="E8">
        <v>-6.8335999999999997</v>
      </c>
      <c r="F8">
        <v>-6.8288000000000002</v>
      </c>
      <c r="H8">
        <v>-6.9099500000000003</v>
      </c>
    </row>
    <row r="9" spans="1:8" x14ac:dyDescent="0.3">
      <c r="A9">
        <v>0</v>
      </c>
      <c r="B9">
        <v>-2.9999999999999997E-4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0CAD-9831-4363-BC73-C3774130497C}">
  <dimension ref="A1:G9"/>
  <sheetViews>
    <sheetView workbookViewId="0">
      <selection activeCell="G3" sqref="G3:G8"/>
    </sheetView>
  </sheetViews>
  <sheetFormatPr defaultRowHeight="14.4" x14ac:dyDescent="0.3"/>
  <sheetData>
    <row r="1" spans="1:7" x14ac:dyDescent="0.3">
      <c r="A1" s="1">
        <v>45045</v>
      </c>
      <c r="D1" s="1">
        <v>45148</v>
      </c>
    </row>
    <row r="2" spans="1:7" x14ac:dyDescent="0.3">
      <c r="A2">
        <v>0</v>
      </c>
      <c r="B2">
        <v>0</v>
      </c>
      <c r="D2">
        <v>0</v>
      </c>
      <c r="E2">
        <v>0</v>
      </c>
      <c r="G2">
        <v>0</v>
      </c>
    </row>
    <row r="3" spans="1:7" x14ac:dyDescent="0.3">
      <c r="A3">
        <v>-2.7650000000000001</v>
      </c>
      <c r="B3">
        <v>-2.7650000000000001</v>
      </c>
      <c r="D3">
        <v>-2.7740999999999998</v>
      </c>
      <c r="E3">
        <v>-2.774</v>
      </c>
      <c r="G3">
        <v>-2.7695499999999997</v>
      </c>
    </row>
    <row r="4" spans="1:7" x14ac:dyDescent="0.3">
      <c r="A4">
        <v>-5.5609999999999999</v>
      </c>
      <c r="B4">
        <v>-5.5620000000000003</v>
      </c>
      <c r="D4">
        <v>-5.5697000000000001</v>
      </c>
      <c r="E4">
        <v>-5.5696000000000003</v>
      </c>
      <c r="G4">
        <v>-5.5653500000000005</v>
      </c>
    </row>
    <row r="5" spans="1:7" x14ac:dyDescent="0.3">
      <c r="A5">
        <v>-8.4</v>
      </c>
      <c r="B5">
        <v>-8.4009999999999998</v>
      </c>
      <c r="D5">
        <v>-8.3658999999999999</v>
      </c>
      <c r="E5">
        <v>-8.3658999999999999</v>
      </c>
      <c r="G5">
        <v>-8.382950000000001</v>
      </c>
    </row>
    <row r="6" spans="1:7" x14ac:dyDescent="0.3">
      <c r="A6">
        <v>-11.196</v>
      </c>
      <c r="B6">
        <v>-11.196999999999999</v>
      </c>
      <c r="D6">
        <v>-11.162000000000001</v>
      </c>
      <c r="E6">
        <v>-11.162100000000001</v>
      </c>
      <c r="G6">
        <v>-11.179</v>
      </c>
    </row>
    <row r="7" spans="1:7" x14ac:dyDescent="0.3">
      <c r="A7">
        <v>-13.992000000000001</v>
      </c>
      <c r="B7">
        <v>-13.994</v>
      </c>
      <c r="D7">
        <v>-13.9582</v>
      </c>
      <c r="E7">
        <v>-13.9587</v>
      </c>
      <c r="G7">
        <v>-13.975100000000001</v>
      </c>
    </row>
    <row r="8" spans="1:7" x14ac:dyDescent="0.3">
      <c r="A8">
        <v>-6.9589999999999996</v>
      </c>
      <c r="B8">
        <v>-6.9610000000000003</v>
      </c>
      <c r="D8">
        <v>-6.9678000000000004</v>
      </c>
      <c r="E8">
        <v>-6.9683999999999999</v>
      </c>
      <c r="G8">
        <v>-6.9634</v>
      </c>
    </row>
    <row r="9" spans="1:7" x14ac:dyDescent="0.3">
      <c r="A9">
        <v>0</v>
      </c>
      <c r="B9">
        <v>2.0000000000000001E-4</v>
      </c>
      <c r="D9">
        <v>0</v>
      </c>
      <c r="E9">
        <v>0</v>
      </c>
      <c r="G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9E28-777F-4EAB-82DD-5C29BBD8DD3E}">
  <dimension ref="A1:H9"/>
  <sheetViews>
    <sheetView workbookViewId="0">
      <selection activeCell="H3" sqref="H3:H8"/>
    </sheetView>
  </sheetViews>
  <sheetFormatPr defaultRowHeight="14.4" x14ac:dyDescent="0.3"/>
  <sheetData>
    <row r="1" spans="1:8" x14ac:dyDescent="0.3">
      <c r="A1" s="1">
        <v>44987</v>
      </c>
      <c r="D1" s="1">
        <v>44958</v>
      </c>
    </row>
    <row r="2" spans="1:8" x14ac:dyDescent="0.3">
      <c r="A2">
        <v>0</v>
      </c>
      <c r="B2">
        <v>0</v>
      </c>
      <c r="D2">
        <v>0</v>
      </c>
      <c r="E2">
        <v>0</v>
      </c>
      <c r="G2">
        <v>0</v>
      </c>
    </row>
    <row r="3" spans="1:8" x14ac:dyDescent="0.3">
      <c r="A3">
        <v>-2.7808000000000002</v>
      </c>
      <c r="B3">
        <v>-2.7810000000000001</v>
      </c>
      <c r="D3">
        <v>-2.7810000000000001</v>
      </c>
      <c r="E3">
        <v>-7.7807000000000004</v>
      </c>
      <c r="G3">
        <f>AVERAGE(D3,A3)</f>
        <v>-2.7808999999999999</v>
      </c>
      <c r="H3">
        <v>-2.7808999999999999</v>
      </c>
    </row>
    <row r="4" spans="1:8" x14ac:dyDescent="0.3">
      <c r="A4">
        <v>-5.5777000000000001</v>
      </c>
      <c r="B4">
        <v>-5.5781999999999998</v>
      </c>
      <c r="D4">
        <v>-5.5778999999999996</v>
      </c>
      <c r="E4">
        <v>-5.5765000000000002</v>
      </c>
      <c r="G4">
        <f t="shared" ref="G4:G9" si="0">AVERAGE(D4,A4)</f>
        <v>-5.5777999999999999</v>
      </c>
      <c r="H4">
        <v>-5.5777999999999999</v>
      </c>
    </row>
    <row r="5" spans="1:8" x14ac:dyDescent="0.3">
      <c r="A5">
        <v>-8.375</v>
      </c>
      <c r="B5">
        <v>-8.3758999999999997</v>
      </c>
      <c r="D5">
        <v>-8.3750999999999998</v>
      </c>
      <c r="E5">
        <v>-8.3741000000000003</v>
      </c>
      <c r="G5">
        <f t="shared" si="0"/>
        <v>-8.3750499999999999</v>
      </c>
      <c r="H5">
        <v>-8.3750499999999999</v>
      </c>
    </row>
    <row r="6" spans="1:8" x14ac:dyDescent="0.3">
      <c r="A6">
        <v>-11.1722</v>
      </c>
      <c r="B6">
        <v>-11</v>
      </c>
      <c r="D6">
        <v>-11.1723</v>
      </c>
      <c r="E6">
        <v>-11.1724</v>
      </c>
      <c r="G6">
        <f t="shared" si="0"/>
        <v>-11.17225</v>
      </c>
      <c r="H6">
        <v>-11.17225</v>
      </c>
    </row>
    <row r="7" spans="1:8" x14ac:dyDescent="0.3">
      <c r="A7">
        <v>-13.969799999999999</v>
      </c>
      <c r="B7">
        <v>-13.971500000000001</v>
      </c>
      <c r="D7">
        <v>-13.9697</v>
      </c>
      <c r="E7">
        <v>-13.969799999999999</v>
      </c>
      <c r="G7">
        <f t="shared" si="0"/>
        <v>-13.969749999999999</v>
      </c>
      <c r="H7">
        <v>-13.969749999999999</v>
      </c>
    </row>
    <row r="8" spans="1:8" x14ac:dyDescent="0.3">
      <c r="A8">
        <v>-6.9763000000000002</v>
      </c>
      <c r="B8">
        <v>-6.9778000000000002</v>
      </c>
      <c r="D8">
        <v>-6.9763999999999999</v>
      </c>
      <c r="E8">
        <v>-6.9763000000000002</v>
      </c>
      <c r="G8">
        <f t="shared" si="0"/>
        <v>-6.9763500000000001</v>
      </c>
      <c r="H8">
        <v>-6.9763500000000001</v>
      </c>
    </row>
    <row r="9" spans="1:8" x14ac:dyDescent="0.3">
      <c r="A9">
        <v>0</v>
      </c>
      <c r="B9">
        <v>2.0000000000000001E-4</v>
      </c>
      <c r="D9">
        <v>0</v>
      </c>
      <c r="E9">
        <v>0</v>
      </c>
      <c r="G9">
        <f t="shared" si="0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37AA-0C63-481B-9809-42FDB2901ED1}">
  <dimension ref="A1:K9"/>
  <sheetViews>
    <sheetView workbookViewId="0">
      <selection activeCell="K3" sqref="K3:K9"/>
    </sheetView>
  </sheetViews>
  <sheetFormatPr defaultRowHeight="14.4" x14ac:dyDescent="0.3"/>
  <sheetData>
    <row r="1" spans="1:11" x14ac:dyDescent="0.3">
      <c r="A1" s="1">
        <v>45234</v>
      </c>
      <c r="D1" s="1">
        <v>45006</v>
      </c>
      <c r="G1" s="1">
        <v>45232</v>
      </c>
    </row>
    <row r="2" spans="1:11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</row>
    <row r="3" spans="1:11" x14ac:dyDescent="0.3">
      <c r="A3">
        <v>-2.7810000000000001</v>
      </c>
      <c r="B3">
        <v>-2.78</v>
      </c>
      <c r="D3">
        <v>-2.6629999999999998</v>
      </c>
      <c r="E3">
        <v>-2.6640000000000001</v>
      </c>
      <c r="G3">
        <v>-2.7810000000000001</v>
      </c>
      <c r="H3">
        <v>-2.782</v>
      </c>
      <c r="J3">
        <f>AVERAGE(G3,D3,A3)</f>
        <v>-2.7416666666666667</v>
      </c>
      <c r="K3">
        <v>-2.7416666666666667</v>
      </c>
    </row>
    <row r="4" spans="1:11" x14ac:dyDescent="0.3">
      <c r="A4">
        <v>-5.5780000000000003</v>
      </c>
      <c r="B4">
        <v>-5.577</v>
      </c>
      <c r="D4">
        <v>-5.5270000000000001</v>
      </c>
      <c r="E4">
        <v>-5.5289999999999999</v>
      </c>
      <c r="G4">
        <v>-5.5780000000000003</v>
      </c>
      <c r="H4">
        <v>-5.577</v>
      </c>
      <c r="J4">
        <f t="shared" ref="J4:J9" si="0">AVERAGE(G4,D4,A4)</f>
        <v>-5.5609999999999999</v>
      </c>
      <c r="K4">
        <v>-5.5609999999999999</v>
      </c>
    </row>
    <row r="5" spans="1:11" x14ac:dyDescent="0.3">
      <c r="A5">
        <v>-8.375</v>
      </c>
      <c r="B5">
        <v>-8.3759999999999994</v>
      </c>
      <c r="D5">
        <v>-8.2370000000000001</v>
      </c>
      <c r="E5">
        <v>-8.2390000000000008</v>
      </c>
      <c r="G5">
        <v>-8.375</v>
      </c>
      <c r="H5">
        <v>-8.3759999999999994</v>
      </c>
      <c r="J5">
        <f t="shared" si="0"/>
        <v>-8.3290000000000006</v>
      </c>
      <c r="K5">
        <v>-8.3290000000000006</v>
      </c>
    </row>
    <row r="6" spans="1:11" x14ac:dyDescent="0.3">
      <c r="A6">
        <v>-11.172000000000001</v>
      </c>
      <c r="B6">
        <v>-11.173</v>
      </c>
      <c r="D6">
        <v>-11.116</v>
      </c>
      <c r="E6">
        <v>-11.119</v>
      </c>
      <c r="G6">
        <v>-11.172000000000001</v>
      </c>
      <c r="H6">
        <v>-11.173999999999999</v>
      </c>
      <c r="J6">
        <f t="shared" si="0"/>
        <v>-11.153333333333334</v>
      </c>
      <c r="K6">
        <v>-11.153333333333334</v>
      </c>
    </row>
    <row r="7" spans="1:11" x14ac:dyDescent="0.3">
      <c r="A7">
        <v>-13.97</v>
      </c>
      <c r="B7">
        <v>-13.972</v>
      </c>
      <c r="D7">
        <v>-13.996</v>
      </c>
      <c r="E7">
        <v>-13.999000000000001</v>
      </c>
      <c r="G7">
        <v>-13.97</v>
      </c>
      <c r="H7">
        <v>-13.972</v>
      </c>
      <c r="J7">
        <f t="shared" si="0"/>
        <v>-13.978666666666667</v>
      </c>
      <c r="K7">
        <v>-13.978666666666667</v>
      </c>
    </row>
    <row r="8" spans="1:11" x14ac:dyDescent="0.3">
      <c r="A8">
        <v>-6.976</v>
      </c>
      <c r="B8">
        <v>-6.9770000000000003</v>
      </c>
      <c r="D8">
        <v>-6.8819999999999997</v>
      </c>
      <c r="E8">
        <v>-6.8840000000000003</v>
      </c>
      <c r="G8">
        <v>-6.976</v>
      </c>
      <c r="H8">
        <v>-6.9770000000000003</v>
      </c>
      <c r="J8">
        <f t="shared" si="0"/>
        <v>-6.9446666666666665</v>
      </c>
      <c r="K8">
        <v>-6.9446666666666665</v>
      </c>
    </row>
    <row r="9" spans="1:11" x14ac:dyDescent="0.3">
      <c r="A9">
        <v>0</v>
      </c>
      <c r="B9">
        <v>0</v>
      </c>
      <c r="D9">
        <v>0</v>
      </c>
      <c r="E9">
        <v>2E-3</v>
      </c>
      <c r="G9">
        <v>0</v>
      </c>
      <c r="H9">
        <v>3.0000000000000001E-3</v>
      </c>
      <c r="J9">
        <f t="shared" si="0"/>
        <v>0</v>
      </c>
      <c r="K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638F-778B-4E32-879B-52E5EFD13E07}">
  <dimension ref="A1:B9"/>
  <sheetViews>
    <sheetView zoomScaleNormal="100" workbookViewId="0">
      <selection activeCell="A2" sqref="A2:A9"/>
    </sheetView>
  </sheetViews>
  <sheetFormatPr defaultColWidth="9.109375" defaultRowHeight="13.8" x14ac:dyDescent="0.25"/>
  <cols>
    <col min="1" max="16384" width="9.109375" style="2"/>
  </cols>
  <sheetData>
    <row r="1" spans="1:2" x14ac:dyDescent="0.25">
      <c r="A1" s="4">
        <v>44988</v>
      </c>
    </row>
    <row r="2" spans="1:2" x14ac:dyDescent="0.25">
      <c r="A2" s="2">
        <v>0</v>
      </c>
      <c r="B2" s="2">
        <v>0</v>
      </c>
    </row>
    <row r="3" spans="1:2" x14ac:dyDescent="0.25">
      <c r="A3" s="2">
        <v>-2.7808000000000002</v>
      </c>
      <c r="B3" s="2">
        <v>-2.7805</v>
      </c>
    </row>
    <row r="4" spans="1:2" x14ac:dyDescent="0.25">
      <c r="A4" s="2">
        <v>-5.5777000000000001</v>
      </c>
      <c r="B4" s="2">
        <v>-5.577</v>
      </c>
    </row>
    <row r="5" spans="1:2" x14ac:dyDescent="0.25">
      <c r="A5" s="2">
        <v>-8.3749000000000002</v>
      </c>
      <c r="B5" s="2">
        <v>-8.3740000000000006</v>
      </c>
    </row>
    <row r="6" spans="1:2" x14ac:dyDescent="0.25">
      <c r="A6" s="2">
        <v>-11.1722</v>
      </c>
      <c r="B6" s="2">
        <v>-11.1713</v>
      </c>
    </row>
    <row r="7" spans="1:2" x14ac:dyDescent="0.25">
      <c r="A7" s="2">
        <v>-13.9697</v>
      </c>
      <c r="B7" s="2">
        <v>-13.969900000000001</v>
      </c>
    </row>
    <row r="8" spans="1:2" x14ac:dyDescent="0.25">
      <c r="A8" s="2">
        <v>-6.9763000000000002</v>
      </c>
      <c r="B8" s="2">
        <v>-6.9760999999999997</v>
      </c>
    </row>
    <row r="9" spans="1:2" x14ac:dyDescent="0.25">
      <c r="A9" s="2">
        <v>0</v>
      </c>
      <c r="B9" s="2">
        <v>-5.0000000000000001E-4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4A2F-9DF1-45F7-8C76-13F7984E30A5}">
  <dimension ref="A1:G14"/>
  <sheetViews>
    <sheetView workbookViewId="0">
      <selection activeCell="A2" sqref="A2:A7"/>
    </sheetView>
  </sheetViews>
  <sheetFormatPr defaultRowHeight="14.4" x14ac:dyDescent="0.3"/>
  <cols>
    <col min="10" max="12" width="9.109375" customWidth="1"/>
  </cols>
  <sheetData>
    <row r="1" spans="1:7" x14ac:dyDescent="0.3">
      <c r="A1" s="1">
        <v>45043</v>
      </c>
      <c r="B1" s="1"/>
    </row>
    <row r="2" spans="1:7" x14ac:dyDescent="0.3">
      <c r="A2">
        <v>-2.7650000000000001</v>
      </c>
      <c r="B2">
        <v>-2.7669999999999999</v>
      </c>
    </row>
    <row r="3" spans="1:7" x14ac:dyDescent="0.3">
      <c r="A3">
        <v>-5.5609999999999999</v>
      </c>
      <c r="B3">
        <v>-5.5640000000000001</v>
      </c>
    </row>
    <row r="4" spans="1:7" x14ac:dyDescent="0.3">
      <c r="A4">
        <v>-8.4</v>
      </c>
      <c r="B4">
        <v>-8.4030000000000005</v>
      </c>
    </row>
    <row r="5" spans="1:7" x14ac:dyDescent="0.3">
      <c r="A5">
        <v>-11.196</v>
      </c>
      <c r="B5">
        <v>-11.199</v>
      </c>
    </row>
    <row r="6" spans="1:7" x14ac:dyDescent="0.3">
      <c r="A6">
        <v>-13.992000000000001</v>
      </c>
      <c r="B6">
        <v>-13.994999999999999</v>
      </c>
    </row>
    <row r="7" spans="1:7" x14ac:dyDescent="0.3">
      <c r="A7">
        <v>-6.9589999999999996</v>
      </c>
      <c r="B7">
        <v>-6.9619999999999997</v>
      </c>
    </row>
    <row r="8" spans="1:7" x14ac:dyDescent="0.3">
      <c r="A8">
        <v>0</v>
      </c>
      <c r="B8">
        <v>-2E-3</v>
      </c>
    </row>
    <row r="14" spans="1:7" x14ac:dyDescent="0.3">
      <c r="A14" s="1"/>
      <c r="D14" s="1"/>
      <c r="G14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3E25-A7BE-41DA-B904-A3B6E60D5B49}">
  <dimension ref="A1:B9"/>
  <sheetViews>
    <sheetView workbookViewId="0">
      <selection activeCell="A3" sqref="A3:A8"/>
    </sheetView>
  </sheetViews>
  <sheetFormatPr defaultRowHeight="14.4" x14ac:dyDescent="0.3"/>
  <sheetData>
    <row r="1" spans="1:2" x14ac:dyDescent="0.3">
      <c r="A1" s="1">
        <v>44935</v>
      </c>
    </row>
    <row r="2" spans="1:2" x14ac:dyDescent="0.3">
      <c r="A2">
        <v>0</v>
      </c>
      <c r="B2">
        <v>0</v>
      </c>
    </row>
    <row r="3" spans="1:2" x14ac:dyDescent="0.3">
      <c r="A3">
        <v>-2.7810000000000001</v>
      </c>
      <c r="B3">
        <v>-2.7810000000000001</v>
      </c>
    </row>
    <row r="4" spans="1:2" x14ac:dyDescent="0.3">
      <c r="A4">
        <v>-5.5780000000000003</v>
      </c>
      <c r="B4">
        <v>-5.5780000000000003</v>
      </c>
    </row>
    <row r="5" spans="1:2" x14ac:dyDescent="0.3">
      <c r="A5">
        <v>-8.375</v>
      </c>
      <c r="B5">
        <v>-8.375</v>
      </c>
    </row>
    <row r="6" spans="1:2" x14ac:dyDescent="0.3">
      <c r="A6">
        <v>-11.172000000000001</v>
      </c>
      <c r="B6">
        <v>-11.172000000000001</v>
      </c>
    </row>
    <row r="7" spans="1:2" x14ac:dyDescent="0.3">
      <c r="A7">
        <v>-13.97</v>
      </c>
      <c r="B7">
        <v>-13.968999999999999</v>
      </c>
    </row>
    <row r="8" spans="1:2" x14ac:dyDescent="0.3">
      <c r="A8">
        <v>-6.976</v>
      </c>
      <c r="B8">
        <v>-6.9749999999999996</v>
      </c>
    </row>
    <row r="9" spans="1:2" x14ac:dyDescent="0.3">
      <c r="A9">
        <v>0</v>
      </c>
      <c r="B9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BC33-D7DC-49D3-A68E-B839FC3A6FDA}">
  <dimension ref="A1"/>
  <sheetViews>
    <sheetView workbookViewId="0">
      <selection activeCell="J2" sqref="J2:J9"/>
    </sheetView>
  </sheetViews>
  <sheetFormatPr defaultRowHeight="14.4" x14ac:dyDescent="0.3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4EB3-5727-4CA0-9A43-1125976A4AE8}">
  <dimension ref="A1:M9"/>
  <sheetViews>
    <sheetView workbookViewId="0">
      <selection activeCell="A3" sqref="A3:B7"/>
    </sheetView>
  </sheetViews>
  <sheetFormatPr defaultRowHeight="14.4" x14ac:dyDescent="0.3"/>
  <sheetData>
    <row r="1" spans="1:13" x14ac:dyDescent="0.3">
      <c r="A1" s="1">
        <v>45065</v>
      </c>
      <c r="D1" s="1">
        <v>44946</v>
      </c>
      <c r="G1" s="1">
        <v>45274</v>
      </c>
      <c r="J1" s="1">
        <v>45015</v>
      </c>
    </row>
    <row r="2" spans="1:13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</row>
    <row r="3" spans="1:13" x14ac:dyDescent="0.3">
      <c r="A3">
        <v>-2.78</v>
      </c>
      <c r="B3">
        <v>-2.78</v>
      </c>
      <c r="D3">
        <v>399.42</v>
      </c>
      <c r="E3">
        <v>399.4</v>
      </c>
      <c r="G3">
        <v>399.42</v>
      </c>
      <c r="H3">
        <v>399.42</v>
      </c>
      <c r="J3">
        <v>399.42</v>
      </c>
      <c r="K3">
        <v>399.38</v>
      </c>
      <c r="M3">
        <v>399.42</v>
      </c>
    </row>
    <row r="4" spans="1:13" x14ac:dyDescent="0.3">
      <c r="A4">
        <v>-5.58</v>
      </c>
      <c r="B4">
        <v>-5.58</v>
      </c>
      <c r="D4">
        <v>799.82</v>
      </c>
      <c r="E4">
        <v>799.84</v>
      </c>
      <c r="G4">
        <v>799.83</v>
      </c>
      <c r="H4">
        <v>799.86</v>
      </c>
      <c r="J4">
        <v>799.82</v>
      </c>
      <c r="K4">
        <v>799.79</v>
      </c>
      <c r="M4">
        <v>799.8225000000001</v>
      </c>
    </row>
    <row r="5" spans="1:13" x14ac:dyDescent="0.3">
      <c r="A5">
        <v>-8.3699999999999992</v>
      </c>
      <c r="B5">
        <v>-8.3699999999999992</v>
      </c>
      <c r="D5">
        <v>1199.23</v>
      </c>
      <c r="E5">
        <v>1199.23</v>
      </c>
      <c r="G5">
        <v>1199.25</v>
      </c>
      <c r="H5">
        <v>1199.27</v>
      </c>
      <c r="J5">
        <v>1199.23</v>
      </c>
      <c r="K5">
        <v>1199.21</v>
      </c>
      <c r="M5">
        <v>1199.2325000000001</v>
      </c>
    </row>
    <row r="6" spans="1:13" x14ac:dyDescent="0.3">
      <c r="A6">
        <v>-11.17</v>
      </c>
      <c r="B6">
        <v>-11.17</v>
      </c>
      <c r="D6">
        <v>1599.65</v>
      </c>
      <c r="E6">
        <v>1599.63</v>
      </c>
      <c r="G6">
        <v>1599.67</v>
      </c>
      <c r="H6">
        <v>1599.7</v>
      </c>
      <c r="J6">
        <v>1799.86</v>
      </c>
      <c r="K6">
        <v>1799.86</v>
      </c>
      <c r="M6">
        <v>1649.7050000000002</v>
      </c>
    </row>
    <row r="7" spans="1:13" x14ac:dyDescent="0.3">
      <c r="A7">
        <v>-13.97</v>
      </c>
      <c r="B7">
        <v>-13.97</v>
      </c>
      <c r="D7">
        <v>1999.07</v>
      </c>
      <c r="E7">
        <v>1999.07</v>
      </c>
      <c r="G7">
        <v>1999.09</v>
      </c>
      <c r="H7">
        <v>1999.12</v>
      </c>
      <c r="J7">
        <v>1999.07</v>
      </c>
      <c r="K7">
        <v>1999.07</v>
      </c>
      <c r="M7">
        <v>1999.0724999999998</v>
      </c>
    </row>
    <row r="8" spans="1:13" x14ac:dyDescent="0.3">
      <c r="A8">
        <v>999.02</v>
      </c>
      <c r="B8">
        <v>998.98</v>
      </c>
      <c r="D8">
        <v>999.03</v>
      </c>
      <c r="E8">
        <v>999.02</v>
      </c>
      <c r="G8">
        <v>999.04</v>
      </c>
      <c r="H8">
        <v>999.06</v>
      </c>
      <c r="J8">
        <v>999.02</v>
      </c>
      <c r="K8">
        <v>999.02</v>
      </c>
      <c r="M8">
        <v>999.02750000000003</v>
      </c>
    </row>
    <row r="9" spans="1:13" x14ac:dyDescent="0.3">
      <c r="A9">
        <v>0</v>
      </c>
      <c r="B9">
        <v>0</v>
      </c>
      <c r="D9">
        <v>0</v>
      </c>
      <c r="E9">
        <v>0</v>
      </c>
      <c r="G9">
        <v>0</v>
      </c>
      <c r="H9">
        <v>0</v>
      </c>
      <c r="J9">
        <v>0</v>
      </c>
      <c r="K9">
        <v>0</v>
      </c>
      <c r="M9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7CDC-07BA-4396-84B5-C3A423CC3BA2}">
  <dimension ref="A1"/>
  <sheetViews>
    <sheetView workbookViewId="0">
      <selection activeCell="J2" sqref="J2:J9"/>
    </sheetView>
  </sheetViews>
  <sheetFormatPr defaultRowHeight="14.4" x14ac:dyDescent="0.3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24D0-F613-4120-A16D-17D6448F7B5C}">
  <dimension ref="A1:G7"/>
  <sheetViews>
    <sheetView tabSelected="1" workbookViewId="0"/>
  </sheetViews>
  <sheetFormatPr defaultRowHeight="14.4" x14ac:dyDescent="0.3"/>
  <sheetData>
    <row r="1" spans="1:7" x14ac:dyDescent="0.3">
      <c r="A1" s="1">
        <v>45123</v>
      </c>
      <c r="D1" s="1"/>
      <c r="G1" s="1"/>
    </row>
    <row r="2" spans="1:7" x14ac:dyDescent="0.3">
      <c r="A2">
        <v>-2.77</v>
      </c>
      <c r="B2">
        <v>-2.78</v>
      </c>
    </row>
    <row r="3" spans="1:7" x14ac:dyDescent="0.3">
      <c r="A3">
        <v>-5.57</v>
      </c>
      <c r="B3">
        <v>-5.57</v>
      </c>
    </row>
    <row r="4" spans="1:7" x14ac:dyDescent="0.3">
      <c r="A4">
        <v>-8.3699999999999992</v>
      </c>
      <c r="B4">
        <v>-8.3699999999999992</v>
      </c>
    </row>
    <row r="5" spans="1:7" x14ac:dyDescent="0.3">
      <c r="A5">
        <v>-11.16</v>
      </c>
      <c r="B5">
        <v>-11.16</v>
      </c>
    </row>
    <row r="6" spans="1:7" x14ac:dyDescent="0.3">
      <c r="A6">
        <v>-13.96</v>
      </c>
      <c r="B6">
        <v>-13.96</v>
      </c>
    </row>
    <row r="7" spans="1:7" x14ac:dyDescent="0.3">
      <c r="A7">
        <v>-6.97</v>
      </c>
      <c r="B7">
        <v>-6.98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236E-67EE-4020-B46A-92EEC03840A0}">
  <dimension ref="A1"/>
  <sheetViews>
    <sheetView workbookViewId="0">
      <selection activeCell="D1" sqref="D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94F8-98B9-435C-B83A-AD297CBB015A}">
  <dimension ref="A1:D9"/>
  <sheetViews>
    <sheetView workbookViewId="0">
      <selection activeCell="A3" sqref="A3:A8"/>
    </sheetView>
  </sheetViews>
  <sheetFormatPr defaultRowHeight="14.4" x14ac:dyDescent="0.3"/>
  <sheetData>
    <row r="1" spans="1:4" x14ac:dyDescent="0.3">
      <c r="A1" s="5">
        <v>44966</v>
      </c>
      <c r="B1" s="5"/>
      <c r="C1" s="5"/>
      <c r="D1" s="5"/>
    </row>
    <row r="2" spans="1:4" x14ac:dyDescent="0.3">
      <c r="A2" s="3">
        <v>0</v>
      </c>
      <c r="B2" s="3">
        <v>0</v>
      </c>
      <c r="C2" s="3"/>
      <c r="D2" s="3"/>
    </row>
    <row r="3" spans="1:4" x14ac:dyDescent="0.3">
      <c r="A3" s="3">
        <v>-2.7742</v>
      </c>
      <c r="B3" s="3">
        <v>-2.7745000000000002</v>
      </c>
      <c r="C3" s="3"/>
      <c r="D3" s="3"/>
    </row>
    <row r="4" spans="1:4" x14ac:dyDescent="0.3">
      <c r="A4" s="3">
        <v>-5.5697999999999999</v>
      </c>
      <c r="B4" s="3">
        <v>-5.5696000000000003</v>
      </c>
      <c r="C4" s="3"/>
      <c r="D4" s="3"/>
    </row>
    <row r="5" spans="1:4" x14ac:dyDescent="0.3">
      <c r="A5" s="3">
        <v>-8.3660999999999994</v>
      </c>
      <c r="B5" s="3">
        <v>-8.3656000000000006</v>
      </c>
      <c r="C5" s="3"/>
      <c r="D5" s="3"/>
    </row>
    <row r="6" spans="1:4" x14ac:dyDescent="0.3">
      <c r="A6" s="3">
        <v>-11.1623</v>
      </c>
      <c r="B6" s="3">
        <v>-11.162599999999999</v>
      </c>
      <c r="C6" s="3"/>
      <c r="D6" s="3"/>
    </row>
    <row r="7" spans="1:4" x14ac:dyDescent="0.3">
      <c r="A7" s="3">
        <v>-13.958500000000001</v>
      </c>
      <c r="B7" s="3">
        <v>-13.9598</v>
      </c>
      <c r="C7" s="3"/>
      <c r="D7" s="3"/>
    </row>
    <row r="8" spans="1:4" x14ac:dyDescent="0.3">
      <c r="A8" s="3">
        <v>-6.968</v>
      </c>
      <c r="B8" s="3">
        <v>-6.9676</v>
      </c>
      <c r="C8" s="3"/>
      <c r="D8" s="3"/>
    </row>
    <row r="9" spans="1:4" x14ac:dyDescent="0.3">
      <c r="A9" s="3">
        <v>0</v>
      </c>
      <c r="B9" s="3">
        <v>0</v>
      </c>
      <c r="C9" s="3"/>
      <c r="D9" s="3"/>
    </row>
  </sheetData>
  <mergeCells count="2">
    <mergeCell ref="A1:B1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2D9A-2693-42C5-95C7-A6F3F8224F6F}">
  <dimension ref="A1:B8"/>
  <sheetViews>
    <sheetView workbookViewId="0">
      <selection activeCell="A2" sqref="A2:A7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-2.7810000000000001</v>
      </c>
      <c r="B2">
        <v>-2.78</v>
      </c>
    </row>
    <row r="3" spans="1:2" x14ac:dyDescent="0.3">
      <c r="A3">
        <v>-5.5780000000000003</v>
      </c>
      <c r="B3">
        <v>-5.577</v>
      </c>
    </row>
    <row r="4" spans="1:2" x14ac:dyDescent="0.3">
      <c r="A4">
        <v>-8.375</v>
      </c>
      <c r="B4">
        <v>-8.3740000000000006</v>
      </c>
    </row>
    <row r="5" spans="1:2" x14ac:dyDescent="0.3">
      <c r="A5">
        <v>-11.172000000000001</v>
      </c>
      <c r="B5">
        <v>-11.170999999999999</v>
      </c>
    </row>
    <row r="6" spans="1:2" x14ac:dyDescent="0.3">
      <c r="A6">
        <v>-13.968999999999999</v>
      </c>
      <c r="B6">
        <v>-13.968999999999999</v>
      </c>
    </row>
    <row r="7" spans="1:2" x14ac:dyDescent="0.3">
      <c r="A7">
        <v>-6.976</v>
      </c>
      <c r="B7">
        <v>-6.976</v>
      </c>
    </row>
    <row r="8" spans="1:2" x14ac:dyDescent="0.3">
      <c r="A8">
        <v>0</v>
      </c>
      <c r="B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DE70-3310-4116-835A-7354DD5F3A51}">
  <dimension ref="A2:D9"/>
  <sheetViews>
    <sheetView workbookViewId="0">
      <selection activeCell="A3" sqref="A3:A8"/>
    </sheetView>
  </sheetViews>
  <sheetFormatPr defaultRowHeight="14.4" x14ac:dyDescent="0.3"/>
  <sheetData>
    <row r="2" spans="1:4" x14ac:dyDescent="0.3">
      <c r="A2">
        <v>0</v>
      </c>
      <c r="B2">
        <v>0</v>
      </c>
    </row>
    <row r="3" spans="1:4" x14ac:dyDescent="0.3">
      <c r="A3">
        <v>-2.7810000000000001</v>
      </c>
      <c r="B3">
        <v>-2.78</v>
      </c>
      <c r="D3">
        <v>19.919</v>
      </c>
    </row>
    <row r="4" spans="1:4" x14ac:dyDescent="0.3">
      <c r="A4">
        <v>-5.5780000000000003</v>
      </c>
      <c r="B4">
        <v>-5.5759999999999996</v>
      </c>
      <c r="D4">
        <v>39.898000000000003</v>
      </c>
    </row>
    <row r="5" spans="1:4" x14ac:dyDescent="0.3">
      <c r="A5">
        <v>-8.375</v>
      </c>
      <c r="B5">
        <v>-8.3740000000000006</v>
      </c>
      <c r="D5">
        <v>59.8765</v>
      </c>
    </row>
    <row r="6" spans="1:4" x14ac:dyDescent="0.3">
      <c r="A6">
        <v>-11.172000000000001</v>
      </c>
      <c r="B6">
        <v>-11.172000000000001</v>
      </c>
      <c r="D6">
        <v>79.855000000000004</v>
      </c>
    </row>
    <row r="7" spans="1:4" x14ac:dyDescent="0.3">
      <c r="A7">
        <v>-13.97</v>
      </c>
      <c r="B7">
        <v>-13.97</v>
      </c>
      <c r="D7">
        <v>99.834000000000003</v>
      </c>
    </row>
    <row r="8" spans="1:4" x14ac:dyDescent="0.3">
      <c r="A8">
        <v>-6.976</v>
      </c>
      <c r="B8">
        <v>-6.976</v>
      </c>
      <c r="D8">
        <v>49.887</v>
      </c>
    </row>
    <row r="9" spans="1:4" x14ac:dyDescent="0.3">
      <c r="A9">
        <v>0</v>
      </c>
      <c r="B9">
        <v>0</v>
      </c>
      <c r="D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D4C7-68D9-4608-B1E0-A0BCCDC78FD1}">
  <dimension ref="A2:B9"/>
  <sheetViews>
    <sheetView workbookViewId="0">
      <selection activeCell="A3" sqref="A3:A8"/>
    </sheetView>
  </sheetViews>
  <sheetFormatPr defaultRowHeight="14.4" x14ac:dyDescent="0.3"/>
  <sheetData>
    <row r="2" spans="1:2" x14ac:dyDescent="0.3">
      <c r="A2">
        <v>0</v>
      </c>
      <c r="B2">
        <v>0</v>
      </c>
    </row>
    <row r="3" spans="1:2" x14ac:dyDescent="0.3">
      <c r="A3">
        <v>-2.7810000000000001</v>
      </c>
      <c r="B3">
        <v>-2.7810000000000001</v>
      </c>
    </row>
    <row r="4" spans="1:2" x14ac:dyDescent="0.3">
      <c r="A4">
        <v>-5.5780000000000003</v>
      </c>
      <c r="B4">
        <v>-5.5780000000000003</v>
      </c>
    </row>
    <row r="5" spans="1:2" x14ac:dyDescent="0.3">
      <c r="A5">
        <v>-8.375</v>
      </c>
      <c r="B5">
        <v>-8.3759999999999994</v>
      </c>
    </row>
    <row r="6" spans="1:2" x14ac:dyDescent="0.3">
      <c r="A6">
        <v>-11.172000000000001</v>
      </c>
      <c r="B6">
        <v>-11.173999999999999</v>
      </c>
    </row>
    <row r="7" spans="1:2" x14ac:dyDescent="0.3">
      <c r="A7">
        <v>-13.97</v>
      </c>
      <c r="B7">
        <v>-13.973000000000001</v>
      </c>
    </row>
    <row r="8" spans="1:2" x14ac:dyDescent="0.3">
      <c r="A8">
        <v>-6.976</v>
      </c>
      <c r="B8">
        <v>-6.9779999999999998</v>
      </c>
    </row>
    <row r="9" spans="1:2" x14ac:dyDescent="0.3">
      <c r="A9">
        <v>0</v>
      </c>
      <c r="B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9C77-9876-48D5-8846-ADB9959D689F}">
  <dimension ref="A1:Z25"/>
  <sheetViews>
    <sheetView workbookViewId="0">
      <selection activeCell="C15" sqref="C15:D20"/>
    </sheetView>
  </sheetViews>
  <sheetFormatPr defaultRowHeight="14.4" x14ac:dyDescent="0.3"/>
  <sheetData>
    <row r="1" spans="1:26" x14ac:dyDescent="0.3">
      <c r="A1" s="1">
        <v>44965</v>
      </c>
      <c r="D1" s="1">
        <v>44981</v>
      </c>
      <c r="G1" s="1"/>
      <c r="J1" s="1"/>
      <c r="M1" s="1"/>
      <c r="P1" s="1"/>
      <c r="S1" s="1"/>
      <c r="V1" s="1"/>
    </row>
    <row r="2" spans="1:26" x14ac:dyDescent="0.3">
      <c r="A2" s="3">
        <v>0</v>
      </c>
      <c r="B2" s="3">
        <v>-1E-3</v>
      </c>
      <c r="D2">
        <v>0</v>
      </c>
      <c r="E2">
        <v>0</v>
      </c>
    </row>
    <row r="3" spans="1:26" x14ac:dyDescent="0.3">
      <c r="A3" s="3">
        <v>-2.7810000000000001</v>
      </c>
      <c r="B3" s="3">
        <v>-2.7810000000000001</v>
      </c>
      <c r="D3">
        <v>-2.7810000000000001</v>
      </c>
      <c r="E3">
        <v>-2.7770000000000001</v>
      </c>
      <c r="Y3">
        <f>AVERAGE(V3,S3,P3,M3,J3,G3,D3,A3)</f>
        <v>-2.7810000000000001</v>
      </c>
      <c r="Z3">
        <f>AVERAGE(W3,T3,Q3,N3,K3,H3,E3,B3)</f>
        <v>-2.7789999999999999</v>
      </c>
    </row>
    <row r="4" spans="1:26" x14ac:dyDescent="0.3">
      <c r="A4" s="3">
        <v>-5.5780000000000003</v>
      </c>
      <c r="B4" s="3">
        <v>-5.5759999999999996</v>
      </c>
      <c r="D4">
        <v>-5.5780000000000003</v>
      </c>
      <c r="E4">
        <v>-5.5739999999999998</v>
      </c>
      <c r="Y4">
        <f t="shared" ref="Y4:Y9" si="0">AVERAGE(V4,S4,P4,M4,J4,G4,D4,A4)</f>
        <v>-5.5780000000000003</v>
      </c>
    </row>
    <row r="5" spans="1:26" x14ac:dyDescent="0.3">
      <c r="A5" s="3">
        <v>-8.375</v>
      </c>
      <c r="B5" s="3">
        <v>-8.3740000000000006</v>
      </c>
      <c r="D5">
        <v>-8.375</v>
      </c>
      <c r="E5">
        <v>-8.3710000000000004</v>
      </c>
      <c r="Y5">
        <f t="shared" si="0"/>
        <v>-8.375</v>
      </c>
    </row>
    <row r="6" spans="1:26" x14ac:dyDescent="0.3">
      <c r="A6" s="3">
        <v>-11.172000000000001</v>
      </c>
      <c r="B6" s="3">
        <v>-11.170999999999999</v>
      </c>
      <c r="D6">
        <v>-11.172000000000001</v>
      </c>
      <c r="E6">
        <v>-11.167999999999999</v>
      </c>
      <c r="Y6">
        <f t="shared" si="0"/>
        <v>-11.172000000000001</v>
      </c>
    </row>
    <row r="7" spans="1:26" x14ac:dyDescent="0.3">
      <c r="A7" s="3">
        <v>-13.97</v>
      </c>
      <c r="B7" s="3">
        <v>-13.968999999999999</v>
      </c>
      <c r="D7">
        <v>-13.97</v>
      </c>
      <c r="E7">
        <v>-13.965</v>
      </c>
      <c r="Y7">
        <f t="shared" si="0"/>
        <v>-13.97</v>
      </c>
    </row>
    <row r="8" spans="1:26" x14ac:dyDescent="0.3">
      <c r="A8" s="3">
        <v>-6.976</v>
      </c>
      <c r="B8" s="3">
        <v>-6.976</v>
      </c>
      <c r="D8">
        <v>-6.976</v>
      </c>
      <c r="E8">
        <v>-6.9710000000000001</v>
      </c>
      <c r="Y8">
        <f t="shared" si="0"/>
        <v>-6.976</v>
      </c>
    </row>
    <row r="9" spans="1:26" x14ac:dyDescent="0.3">
      <c r="A9" s="3">
        <v>0</v>
      </c>
      <c r="B9" s="3">
        <v>0</v>
      </c>
      <c r="D9">
        <v>0</v>
      </c>
      <c r="E9">
        <v>0</v>
      </c>
      <c r="Y9">
        <f t="shared" si="0"/>
        <v>0</v>
      </c>
    </row>
    <row r="15" spans="1:26" x14ac:dyDescent="0.3">
      <c r="J15">
        <v>0</v>
      </c>
      <c r="K15">
        <v>0</v>
      </c>
    </row>
    <row r="16" spans="1:26" x14ac:dyDescent="0.3">
      <c r="J16">
        <v>59.368000000000002</v>
      </c>
      <c r="K16">
        <v>59.371000000000002</v>
      </c>
    </row>
    <row r="17" spans="10:22" x14ac:dyDescent="0.3">
      <c r="J17">
        <v>119.492</v>
      </c>
      <c r="K17">
        <v>119.498</v>
      </c>
    </row>
    <row r="18" spans="10:22" x14ac:dyDescent="0.3">
      <c r="J18">
        <v>179.61799999999999</v>
      </c>
      <c r="K18">
        <v>179.63399999999999</v>
      </c>
      <c r="V18">
        <v>59.368300000000012</v>
      </c>
    </row>
    <row r="19" spans="10:22" x14ac:dyDescent="0.3">
      <c r="J19">
        <v>239.744</v>
      </c>
      <c r="K19">
        <v>239.76</v>
      </c>
      <c r="V19">
        <v>119.49217142857141</v>
      </c>
    </row>
    <row r="20" spans="10:22" x14ac:dyDescent="0.3">
      <c r="J20">
        <v>299.86700000000002</v>
      </c>
      <c r="K20">
        <v>299.904</v>
      </c>
      <c r="V20">
        <v>179.61918571428572</v>
      </c>
    </row>
    <row r="21" spans="10:22" x14ac:dyDescent="0.3">
      <c r="J21">
        <v>239.74299999999999</v>
      </c>
      <c r="K21">
        <v>239.77099999999999</v>
      </c>
      <c r="V21">
        <v>239.74501428571429</v>
      </c>
    </row>
    <row r="22" spans="10:22" x14ac:dyDescent="0.3">
      <c r="J22">
        <v>179.61799999999999</v>
      </c>
      <c r="K22">
        <v>179.62799999999999</v>
      </c>
      <c r="V22">
        <v>299.8687142857143</v>
      </c>
    </row>
    <row r="23" spans="10:22" x14ac:dyDescent="0.3">
      <c r="J23">
        <v>119.492</v>
      </c>
      <c r="K23">
        <v>119.494</v>
      </c>
      <c r="V23">
        <v>149.98047142857143</v>
      </c>
    </row>
    <row r="24" spans="10:22" x14ac:dyDescent="0.3">
      <c r="J24">
        <v>59.368000000000002</v>
      </c>
      <c r="K24">
        <v>59.362000000000002</v>
      </c>
      <c r="V24">
        <v>0</v>
      </c>
    </row>
    <row r="25" spans="10:22" x14ac:dyDescent="0.3">
      <c r="J25">
        <v>0</v>
      </c>
      <c r="K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1137-8A59-403B-87BD-54C3B9DBEB5E}">
  <dimension ref="D1:E26"/>
  <sheetViews>
    <sheetView workbookViewId="0">
      <selection activeCell="F22" sqref="F22"/>
    </sheetView>
  </sheetViews>
  <sheetFormatPr defaultRowHeight="14.4" x14ac:dyDescent="0.3"/>
  <sheetData>
    <row r="1" spans="4:4" x14ac:dyDescent="0.3">
      <c r="D1" s="1"/>
    </row>
    <row r="21" spans="4:5" x14ac:dyDescent="0.3">
      <c r="D21">
        <v>-2.78</v>
      </c>
      <c r="E21">
        <v>-2.78</v>
      </c>
    </row>
    <row r="22" spans="4:5" x14ac:dyDescent="0.3">
      <c r="D22">
        <v>-5.58</v>
      </c>
      <c r="E22">
        <v>-5.58</v>
      </c>
    </row>
    <row r="23" spans="4:5" x14ac:dyDescent="0.3">
      <c r="D23">
        <v>-8.3699999999999992</v>
      </c>
      <c r="E23">
        <v>-8.3699999999999992</v>
      </c>
    </row>
    <row r="24" spans="4:5" x14ac:dyDescent="0.3">
      <c r="D24">
        <v>-11.17</v>
      </c>
      <c r="E24">
        <v>-11.17</v>
      </c>
    </row>
    <row r="25" spans="4:5" x14ac:dyDescent="0.3">
      <c r="D25">
        <v>-13.97</v>
      </c>
      <c r="E25">
        <v>-13.97</v>
      </c>
    </row>
    <row r="26" spans="4:5" x14ac:dyDescent="0.3">
      <c r="D26">
        <v>-6.98</v>
      </c>
      <c r="E26">
        <v>-6.98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Sheet1 (2)</vt:lpstr>
      <vt:lpstr>0 10</vt:lpstr>
      <vt:lpstr>0 15</vt:lpstr>
      <vt:lpstr>0 30</vt:lpstr>
      <vt:lpstr>0 50</vt:lpstr>
      <vt:lpstr>0 100</vt:lpstr>
      <vt:lpstr>0 150</vt:lpstr>
      <vt:lpstr>0 300</vt:lpstr>
      <vt:lpstr>0 500</vt:lpstr>
      <vt:lpstr>0 1000</vt:lpstr>
      <vt:lpstr>0 3000</vt:lpstr>
      <vt:lpstr>1 15</vt:lpstr>
      <vt:lpstr>1 30</vt:lpstr>
      <vt:lpstr>1 50</vt:lpstr>
      <vt:lpstr>1 100</vt:lpstr>
      <vt:lpstr>1 150</vt:lpstr>
      <vt:lpstr>1 300</vt:lpstr>
      <vt:lpstr>1 500</vt:lpstr>
      <vt:lpstr>1 1000</vt:lpstr>
      <vt:lpstr>1 1500</vt:lpstr>
      <vt:lpstr>1 2000</vt:lpstr>
      <vt:lpstr>1 2500</vt:lpstr>
      <vt:lpstr>1 3000</vt:lpstr>
      <vt:lpstr>2 10</vt:lpstr>
      <vt:lpstr>2 15</vt:lpstr>
      <vt:lpstr>2 50</vt:lpstr>
      <vt:lpstr>2 100</vt:lpstr>
      <vt:lpstr>2 150</vt:lpstr>
      <vt:lpstr>2 300</vt:lpstr>
      <vt:lpstr>2 500</vt:lpstr>
      <vt:lpstr>2 1000</vt:lpstr>
      <vt:lpstr>2 1500</vt:lpstr>
      <vt:lpstr>2 2000</vt:lpstr>
      <vt:lpstr>2 2500</vt:lpstr>
      <vt:lpstr>2 3000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Shreya</dc:creator>
  <cp:lastModifiedBy>Joshi, Shreya</cp:lastModifiedBy>
  <dcterms:created xsi:type="dcterms:W3CDTF">2023-02-27T13:49:07Z</dcterms:created>
  <dcterms:modified xsi:type="dcterms:W3CDTF">2023-02-28T18:59:16Z</dcterms:modified>
</cp:coreProperties>
</file>