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xminarayan\Desktop\final_submission\"/>
    </mc:Choice>
  </mc:AlternateContent>
  <xr:revisionPtr revIDLastSave="0" documentId="13_ncr:1_{42FDCF17-B6FD-47FE-BE72-FAA966BB1A7F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ipl_matches" sheetId="1" r:id="rId1"/>
  </sheets>
  <externalReferences>
    <externalReference r:id="rId2"/>
  </externalReferences>
  <definedNames>
    <definedName name="_xlnm._FilterDatabase" localSheetId="0" hidden="1">ipl_matches!$A$1:$I$764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P23" i="1" l="1"/>
  <c r="P22" i="1"/>
  <c r="P21" i="1"/>
  <c r="P20" i="1"/>
  <c r="P19" i="1"/>
  <c r="P18" i="1"/>
  <c r="P17" i="1"/>
  <c r="P16" i="1"/>
  <c r="P15" i="1"/>
  <c r="P13" i="1"/>
  <c r="P12" i="1"/>
  <c r="P10" i="1"/>
  <c r="P9" i="1"/>
  <c r="P7" i="1"/>
  <c r="P6" i="1"/>
  <c r="P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5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3" i="1"/>
  <c r="P372" i="1"/>
  <c r="P371" i="1"/>
  <c r="P369" i="1"/>
  <c r="P368" i="1"/>
  <c r="P367" i="1"/>
  <c r="P366" i="1"/>
  <c r="P365" i="1"/>
  <c r="P364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7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4" i="1"/>
  <c r="P3" i="1"/>
  <c r="P2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5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499" i="1"/>
  <c r="N498" i="1"/>
  <c r="N497" i="1"/>
  <c r="N496" i="1"/>
  <c r="N495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3" i="1"/>
  <c r="N372" i="1"/>
  <c r="N371" i="1"/>
  <c r="N369" i="1"/>
  <c r="N368" i="1"/>
  <c r="N367" i="1"/>
  <c r="N366" i="1"/>
  <c r="N365" i="1"/>
  <c r="N364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7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0" i="1"/>
  <c r="N9" i="1"/>
  <c r="N7" i="1"/>
  <c r="N6" i="1"/>
  <c r="N5" i="1"/>
  <c r="N4" i="1"/>
  <c r="N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2" i="1"/>
  <c r="D3" i="1"/>
  <c r="M3" i="1" s="1"/>
  <c r="D4" i="1"/>
  <c r="M4" i="1" s="1"/>
  <c r="D5" i="1"/>
  <c r="D6" i="1"/>
  <c r="D7" i="1"/>
  <c r="M7" i="1" s="1"/>
  <c r="D8" i="1"/>
  <c r="D9" i="1"/>
  <c r="D10" i="1"/>
  <c r="D11" i="1"/>
  <c r="D12" i="1"/>
  <c r="M12" i="1" s="1"/>
  <c r="D13" i="1"/>
  <c r="D14" i="1"/>
  <c r="D15" i="1"/>
  <c r="M15" i="1" s="1"/>
  <c r="D16" i="1"/>
  <c r="M16" i="1" s="1"/>
  <c r="D17" i="1"/>
  <c r="D18" i="1"/>
  <c r="D19" i="1"/>
  <c r="M19" i="1" s="1"/>
  <c r="D20" i="1"/>
  <c r="M20" i="1" s="1"/>
  <c r="D21" i="1"/>
  <c r="D22" i="1"/>
  <c r="D23" i="1"/>
  <c r="M23" i="1" s="1"/>
  <c r="D24" i="1"/>
  <c r="M24" i="1" s="1"/>
  <c r="D25" i="1"/>
  <c r="D26" i="1"/>
  <c r="D27" i="1"/>
  <c r="M27" i="1" s="1"/>
  <c r="D28" i="1"/>
  <c r="M28" i="1" s="1"/>
  <c r="D29" i="1"/>
  <c r="D30" i="1"/>
  <c r="D31" i="1"/>
  <c r="M31" i="1" s="1"/>
  <c r="D32" i="1"/>
  <c r="M32" i="1" s="1"/>
  <c r="D33" i="1"/>
  <c r="D34" i="1"/>
  <c r="D35" i="1"/>
  <c r="M35" i="1" s="1"/>
  <c r="D36" i="1"/>
  <c r="M36" i="1" s="1"/>
  <c r="D37" i="1"/>
  <c r="D38" i="1"/>
  <c r="D39" i="1"/>
  <c r="M39" i="1" s="1"/>
  <c r="D40" i="1"/>
  <c r="M40" i="1" s="1"/>
  <c r="D41" i="1"/>
  <c r="D42" i="1"/>
  <c r="D43" i="1"/>
  <c r="M43" i="1" s="1"/>
  <c r="D44" i="1"/>
  <c r="M44" i="1" s="1"/>
  <c r="D45" i="1"/>
  <c r="D46" i="1"/>
  <c r="D47" i="1"/>
  <c r="M47" i="1" s="1"/>
  <c r="D48" i="1"/>
  <c r="M48" i="1" s="1"/>
  <c r="D49" i="1"/>
  <c r="D50" i="1"/>
  <c r="D51" i="1"/>
  <c r="M51" i="1" s="1"/>
  <c r="D52" i="1"/>
  <c r="M52" i="1" s="1"/>
  <c r="D53" i="1"/>
  <c r="D54" i="1"/>
  <c r="D55" i="1"/>
  <c r="M55" i="1" s="1"/>
  <c r="D56" i="1"/>
  <c r="M56" i="1" s="1"/>
  <c r="D57" i="1"/>
  <c r="D58" i="1"/>
  <c r="D59" i="1"/>
  <c r="M59" i="1" s="1"/>
  <c r="D60" i="1"/>
  <c r="M60" i="1" s="1"/>
  <c r="D61" i="1"/>
  <c r="D62" i="1"/>
  <c r="D63" i="1"/>
  <c r="M63" i="1" s="1"/>
  <c r="D64" i="1"/>
  <c r="M64" i="1" s="1"/>
  <c r="D65" i="1"/>
  <c r="D66" i="1"/>
  <c r="D67" i="1"/>
  <c r="M67" i="1" s="1"/>
  <c r="D68" i="1"/>
  <c r="M68" i="1" s="1"/>
  <c r="D69" i="1"/>
  <c r="D70" i="1"/>
  <c r="D71" i="1"/>
  <c r="M71" i="1" s="1"/>
  <c r="D72" i="1"/>
  <c r="M72" i="1" s="1"/>
  <c r="D73" i="1"/>
  <c r="D74" i="1"/>
  <c r="D75" i="1"/>
  <c r="M75" i="1" s="1"/>
  <c r="D76" i="1"/>
  <c r="M76" i="1" s="1"/>
  <c r="D77" i="1"/>
  <c r="D78" i="1"/>
  <c r="D79" i="1"/>
  <c r="M79" i="1" s="1"/>
  <c r="D80" i="1"/>
  <c r="D81" i="1"/>
  <c r="D82" i="1"/>
  <c r="D83" i="1"/>
  <c r="M83" i="1" s="1"/>
  <c r="D84" i="1"/>
  <c r="M84" i="1" s="1"/>
  <c r="D85" i="1"/>
  <c r="D86" i="1"/>
  <c r="D87" i="1"/>
  <c r="M87" i="1" s="1"/>
  <c r="D88" i="1"/>
  <c r="M88" i="1" s="1"/>
  <c r="D89" i="1"/>
  <c r="D90" i="1"/>
  <c r="D91" i="1"/>
  <c r="M91" i="1" s="1"/>
  <c r="D92" i="1"/>
  <c r="M92" i="1" s="1"/>
  <c r="D93" i="1"/>
  <c r="D94" i="1"/>
  <c r="D95" i="1"/>
  <c r="M95" i="1" s="1"/>
  <c r="D96" i="1"/>
  <c r="M96" i="1" s="1"/>
  <c r="D97" i="1"/>
  <c r="D98" i="1"/>
  <c r="D99" i="1"/>
  <c r="M99" i="1" s="1"/>
  <c r="D100" i="1"/>
  <c r="M100" i="1" s="1"/>
  <c r="D101" i="1"/>
  <c r="D102" i="1"/>
  <c r="D103" i="1"/>
  <c r="M103" i="1" s="1"/>
  <c r="D104" i="1"/>
  <c r="M104" i="1" s="1"/>
  <c r="D105" i="1"/>
  <c r="D106" i="1"/>
  <c r="D107" i="1"/>
  <c r="M107" i="1" s="1"/>
  <c r="D108" i="1"/>
  <c r="M108" i="1" s="1"/>
  <c r="D109" i="1"/>
  <c r="D110" i="1"/>
  <c r="D111" i="1"/>
  <c r="M111" i="1" s="1"/>
  <c r="D112" i="1"/>
  <c r="M112" i="1" s="1"/>
  <c r="D113" i="1"/>
  <c r="D114" i="1"/>
  <c r="D115" i="1"/>
  <c r="M115" i="1" s="1"/>
  <c r="D116" i="1"/>
  <c r="M116" i="1" s="1"/>
  <c r="D117" i="1"/>
  <c r="D118" i="1"/>
  <c r="D119" i="1"/>
  <c r="M119" i="1" s="1"/>
  <c r="D120" i="1"/>
  <c r="M120" i="1" s="1"/>
  <c r="D121" i="1"/>
  <c r="D122" i="1"/>
  <c r="D123" i="1"/>
  <c r="M123" i="1" s="1"/>
  <c r="D124" i="1"/>
  <c r="M124" i="1" s="1"/>
  <c r="D125" i="1"/>
  <c r="D126" i="1"/>
  <c r="D127" i="1"/>
  <c r="M127" i="1" s="1"/>
  <c r="D128" i="1"/>
  <c r="D129" i="1"/>
  <c r="D130" i="1"/>
  <c r="D131" i="1"/>
  <c r="M131" i="1" s="1"/>
  <c r="D132" i="1"/>
  <c r="M132" i="1" s="1"/>
  <c r="D133" i="1"/>
  <c r="D134" i="1"/>
  <c r="D135" i="1"/>
  <c r="M135" i="1" s="1"/>
  <c r="D136" i="1"/>
  <c r="M136" i="1" s="1"/>
  <c r="D137" i="1"/>
  <c r="D138" i="1"/>
  <c r="D139" i="1"/>
  <c r="M139" i="1" s="1"/>
  <c r="D140" i="1"/>
  <c r="M140" i="1" s="1"/>
  <c r="D141" i="1"/>
  <c r="D142" i="1"/>
  <c r="D143" i="1"/>
  <c r="M143" i="1" s="1"/>
  <c r="D144" i="1"/>
  <c r="M144" i="1" s="1"/>
  <c r="D145" i="1"/>
  <c r="D146" i="1"/>
  <c r="D147" i="1"/>
  <c r="M147" i="1" s="1"/>
  <c r="D148" i="1"/>
  <c r="M148" i="1" s="1"/>
  <c r="D149" i="1"/>
  <c r="D150" i="1"/>
  <c r="D151" i="1"/>
  <c r="M151" i="1" s="1"/>
  <c r="D152" i="1"/>
  <c r="M152" i="1" s="1"/>
  <c r="D153" i="1"/>
  <c r="D154" i="1"/>
  <c r="D155" i="1"/>
  <c r="M155" i="1" s="1"/>
  <c r="D156" i="1"/>
  <c r="M156" i="1" s="1"/>
  <c r="D157" i="1"/>
  <c r="D158" i="1"/>
  <c r="D159" i="1"/>
  <c r="M159" i="1" s="1"/>
  <c r="D160" i="1"/>
  <c r="M160" i="1" s="1"/>
  <c r="D161" i="1"/>
  <c r="D162" i="1"/>
  <c r="D163" i="1"/>
  <c r="M163" i="1" s="1"/>
  <c r="D164" i="1"/>
  <c r="M164" i="1" s="1"/>
  <c r="D165" i="1"/>
  <c r="D166" i="1"/>
  <c r="D167" i="1"/>
  <c r="M167" i="1" s="1"/>
  <c r="D168" i="1"/>
  <c r="D169" i="1"/>
  <c r="D170" i="1"/>
  <c r="D171" i="1"/>
  <c r="M171" i="1" s="1"/>
  <c r="D172" i="1"/>
  <c r="M172" i="1" s="1"/>
  <c r="D173" i="1"/>
  <c r="D174" i="1"/>
  <c r="D175" i="1"/>
  <c r="M175" i="1" s="1"/>
  <c r="D176" i="1"/>
  <c r="M176" i="1" s="1"/>
  <c r="D177" i="1"/>
  <c r="D178" i="1"/>
  <c r="D179" i="1"/>
  <c r="M179" i="1" s="1"/>
  <c r="D180" i="1"/>
  <c r="M180" i="1" s="1"/>
  <c r="D181" i="1"/>
  <c r="D182" i="1"/>
  <c r="D183" i="1"/>
  <c r="M183" i="1" s="1"/>
  <c r="D184" i="1"/>
  <c r="M184" i="1" s="1"/>
  <c r="D185" i="1"/>
  <c r="D186" i="1"/>
  <c r="D187" i="1"/>
  <c r="M187" i="1" s="1"/>
  <c r="D188" i="1"/>
  <c r="M188" i="1" s="1"/>
  <c r="D189" i="1"/>
  <c r="D190" i="1"/>
  <c r="D191" i="1"/>
  <c r="M191" i="1" s="1"/>
  <c r="D192" i="1"/>
  <c r="M192" i="1" s="1"/>
  <c r="D193" i="1"/>
  <c r="D194" i="1"/>
  <c r="D195" i="1"/>
  <c r="M195" i="1" s="1"/>
  <c r="D196" i="1"/>
  <c r="M196" i="1" s="1"/>
  <c r="D197" i="1"/>
  <c r="D198" i="1"/>
  <c r="D199" i="1"/>
  <c r="M199" i="1" s="1"/>
  <c r="D200" i="1"/>
  <c r="M200" i="1" s="1"/>
  <c r="D201" i="1"/>
  <c r="D202" i="1"/>
  <c r="D203" i="1"/>
  <c r="M203" i="1" s="1"/>
  <c r="D204" i="1"/>
  <c r="M204" i="1" s="1"/>
  <c r="D205" i="1"/>
  <c r="D206" i="1"/>
  <c r="D207" i="1"/>
  <c r="M207" i="1" s="1"/>
  <c r="D208" i="1"/>
  <c r="M208" i="1" s="1"/>
  <c r="D209" i="1"/>
  <c r="D210" i="1"/>
  <c r="D211" i="1"/>
  <c r="M211" i="1" s="1"/>
  <c r="D212" i="1"/>
  <c r="M212" i="1" s="1"/>
  <c r="D213" i="1"/>
  <c r="D214" i="1"/>
  <c r="D215" i="1"/>
  <c r="M215" i="1" s="1"/>
  <c r="D216" i="1"/>
  <c r="M216" i="1" s="1"/>
  <c r="D217" i="1"/>
  <c r="D218" i="1"/>
  <c r="D219" i="1"/>
  <c r="M219" i="1" s="1"/>
  <c r="D220" i="1"/>
  <c r="M220" i="1" s="1"/>
  <c r="D221" i="1"/>
  <c r="D222" i="1"/>
  <c r="D223" i="1"/>
  <c r="M223" i="1" s="1"/>
  <c r="D224" i="1"/>
  <c r="M224" i="1" s="1"/>
  <c r="D225" i="1"/>
  <c r="D226" i="1"/>
  <c r="D227" i="1"/>
  <c r="M227" i="1" s="1"/>
  <c r="D228" i="1"/>
  <c r="M228" i="1" s="1"/>
  <c r="D229" i="1"/>
  <c r="D230" i="1"/>
  <c r="D231" i="1"/>
  <c r="D232" i="1"/>
  <c r="M232" i="1" s="1"/>
  <c r="D233" i="1"/>
  <c r="D234" i="1"/>
  <c r="D235" i="1"/>
  <c r="M235" i="1" s="1"/>
  <c r="D236" i="1"/>
  <c r="M236" i="1" s="1"/>
  <c r="D237" i="1"/>
  <c r="D238" i="1"/>
  <c r="D239" i="1"/>
  <c r="M239" i="1" s="1"/>
  <c r="D240" i="1"/>
  <c r="M240" i="1" s="1"/>
  <c r="D241" i="1"/>
  <c r="D242" i="1"/>
  <c r="D243" i="1"/>
  <c r="M243" i="1" s="1"/>
  <c r="D244" i="1"/>
  <c r="M244" i="1" s="1"/>
  <c r="D245" i="1"/>
  <c r="D246" i="1"/>
  <c r="D247" i="1"/>
  <c r="M247" i="1" s="1"/>
  <c r="D248" i="1"/>
  <c r="M248" i="1" s="1"/>
  <c r="D249" i="1"/>
  <c r="D250" i="1"/>
  <c r="D251" i="1"/>
  <c r="M251" i="1" s="1"/>
  <c r="D252" i="1"/>
  <c r="M252" i="1" s="1"/>
  <c r="D253" i="1"/>
  <c r="D254" i="1"/>
  <c r="D255" i="1"/>
  <c r="M255" i="1" s="1"/>
  <c r="D256" i="1"/>
  <c r="M256" i="1" s="1"/>
  <c r="D257" i="1"/>
  <c r="D258" i="1"/>
  <c r="D259" i="1"/>
  <c r="M259" i="1" s="1"/>
  <c r="D260" i="1"/>
  <c r="M260" i="1" s="1"/>
  <c r="D261" i="1"/>
  <c r="D262" i="1"/>
  <c r="D263" i="1"/>
  <c r="M263" i="1" s="1"/>
  <c r="D264" i="1"/>
  <c r="M264" i="1" s="1"/>
  <c r="D265" i="1"/>
  <c r="D266" i="1"/>
  <c r="D267" i="1"/>
  <c r="M267" i="1" s="1"/>
  <c r="D268" i="1"/>
  <c r="M268" i="1" s="1"/>
  <c r="D269" i="1"/>
  <c r="D270" i="1"/>
  <c r="D271" i="1"/>
  <c r="M271" i="1" s="1"/>
  <c r="D272" i="1"/>
  <c r="M272" i="1" s="1"/>
  <c r="D273" i="1"/>
  <c r="D274" i="1"/>
  <c r="D275" i="1"/>
  <c r="M275" i="1" s="1"/>
  <c r="D276" i="1"/>
  <c r="M276" i="1" s="1"/>
  <c r="D277" i="1"/>
  <c r="D278" i="1"/>
  <c r="D279" i="1"/>
  <c r="M279" i="1" s="1"/>
  <c r="D280" i="1"/>
  <c r="M280" i="1" s="1"/>
  <c r="D281" i="1"/>
  <c r="D282" i="1"/>
  <c r="D283" i="1"/>
  <c r="M283" i="1" s="1"/>
  <c r="D284" i="1"/>
  <c r="M284" i="1" s="1"/>
  <c r="D285" i="1"/>
  <c r="D286" i="1"/>
  <c r="D287" i="1"/>
  <c r="M287" i="1" s="1"/>
  <c r="D288" i="1"/>
  <c r="M288" i="1" s="1"/>
  <c r="D289" i="1"/>
  <c r="D290" i="1"/>
  <c r="D291" i="1"/>
  <c r="M291" i="1" s="1"/>
  <c r="D292" i="1"/>
  <c r="M292" i="1" s="1"/>
  <c r="D293" i="1"/>
  <c r="D294" i="1"/>
  <c r="D295" i="1"/>
  <c r="M295" i="1" s="1"/>
  <c r="D296" i="1"/>
  <c r="M296" i="1" s="1"/>
  <c r="D297" i="1"/>
  <c r="D298" i="1"/>
  <c r="D299" i="1"/>
  <c r="M299" i="1" s="1"/>
  <c r="D300" i="1"/>
  <c r="M300" i="1" s="1"/>
  <c r="D301" i="1"/>
  <c r="D302" i="1"/>
  <c r="D303" i="1"/>
  <c r="M303" i="1" s="1"/>
  <c r="D304" i="1"/>
  <c r="M304" i="1" s="1"/>
  <c r="D305" i="1"/>
  <c r="D306" i="1"/>
  <c r="D307" i="1"/>
  <c r="M307" i="1" s="1"/>
  <c r="D308" i="1"/>
  <c r="M308" i="1" s="1"/>
  <c r="D309" i="1"/>
  <c r="D310" i="1"/>
  <c r="D311" i="1"/>
  <c r="M311" i="1" s="1"/>
  <c r="D312" i="1"/>
  <c r="M312" i="1" s="1"/>
  <c r="D313" i="1"/>
  <c r="D314" i="1"/>
  <c r="D315" i="1"/>
  <c r="M315" i="1" s="1"/>
  <c r="D316" i="1"/>
  <c r="M316" i="1" s="1"/>
  <c r="D317" i="1"/>
  <c r="D318" i="1"/>
  <c r="D319" i="1"/>
  <c r="M319" i="1" s="1"/>
  <c r="D320" i="1"/>
  <c r="M320" i="1" s="1"/>
  <c r="D321" i="1"/>
  <c r="D322" i="1"/>
  <c r="D323" i="1"/>
  <c r="M323" i="1" s="1"/>
  <c r="D324" i="1"/>
  <c r="M324" i="1" s="1"/>
  <c r="D325" i="1"/>
  <c r="D326" i="1"/>
  <c r="D327" i="1"/>
  <c r="M327" i="1" s="1"/>
  <c r="D328" i="1"/>
  <c r="M328" i="1" s="1"/>
  <c r="D329" i="1"/>
  <c r="D330" i="1"/>
  <c r="D331" i="1"/>
  <c r="M331" i="1" s="1"/>
  <c r="D332" i="1"/>
  <c r="M332" i="1" s="1"/>
  <c r="D333" i="1"/>
  <c r="D334" i="1"/>
  <c r="D335" i="1"/>
  <c r="M335" i="1" s="1"/>
  <c r="D336" i="1"/>
  <c r="M336" i="1" s="1"/>
  <c r="D337" i="1"/>
  <c r="D338" i="1"/>
  <c r="D339" i="1"/>
  <c r="M339" i="1" s="1"/>
  <c r="D340" i="1"/>
  <c r="M340" i="1" s="1"/>
  <c r="D341" i="1"/>
  <c r="D342" i="1"/>
  <c r="D343" i="1"/>
  <c r="M343" i="1" s="1"/>
  <c r="D344" i="1"/>
  <c r="M344" i="1" s="1"/>
  <c r="D345" i="1"/>
  <c r="D346" i="1"/>
  <c r="D347" i="1"/>
  <c r="M347" i="1" s="1"/>
  <c r="D348" i="1"/>
  <c r="M348" i="1" s="1"/>
  <c r="D349" i="1"/>
  <c r="D350" i="1"/>
  <c r="D351" i="1"/>
  <c r="M351" i="1" s="1"/>
  <c r="D352" i="1"/>
  <c r="M352" i="1" s="1"/>
  <c r="D353" i="1"/>
  <c r="D354" i="1"/>
  <c r="D355" i="1"/>
  <c r="M355" i="1" s="1"/>
  <c r="D356" i="1"/>
  <c r="M356" i="1" s="1"/>
  <c r="D357" i="1"/>
  <c r="D358" i="1"/>
  <c r="D359" i="1"/>
  <c r="M359" i="1" s="1"/>
  <c r="D360" i="1"/>
  <c r="M360" i="1" s="1"/>
  <c r="D361" i="1"/>
  <c r="D362" i="1"/>
  <c r="D363" i="1"/>
  <c r="D364" i="1"/>
  <c r="M364" i="1" s="1"/>
  <c r="D365" i="1"/>
  <c r="D366" i="1"/>
  <c r="D367" i="1"/>
  <c r="M367" i="1" s="1"/>
  <c r="D368" i="1"/>
  <c r="M368" i="1" s="1"/>
  <c r="D369" i="1"/>
  <c r="D370" i="1"/>
  <c r="D371" i="1"/>
  <c r="M371" i="1" s="1"/>
  <c r="D372" i="1"/>
  <c r="M372" i="1" s="1"/>
  <c r="D373" i="1"/>
  <c r="D374" i="1"/>
  <c r="D375" i="1"/>
  <c r="M375" i="1" s="1"/>
  <c r="D376" i="1"/>
  <c r="M376" i="1" s="1"/>
  <c r="D377" i="1"/>
  <c r="D378" i="1"/>
  <c r="D379" i="1"/>
  <c r="M379" i="1" s="1"/>
  <c r="D380" i="1"/>
  <c r="M380" i="1" s="1"/>
  <c r="D381" i="1"/>
  <c r="D382" i="1"/>
  <c r="D383" i="1"/>
  <c r="M383" i="1" s="1"/>
  <c r="D384" i="1"/>
  <c r="M384" i="1" s="1"/>
  <c r="D385" i="1"/>
  <c r="D386" i="1"/>
  <c r="D387" i="1"/>
  <c r="M387" i="1" s="1"/>
  <c r="D388" i="1"/>
  <c r="M388" i="1" s="1"/>
  <c r="D389" i="1"/>
  <c r="D390" i="1"/>
  <c r="D391" i="1"/>
  <c r="M391" i="1" s="1"/>
  <c r="D392" i="1"/>
  <c r="M392" i="1" s="1"/>
  <c r="D393" i="1"/>
  <c r="D394" i="1"/>
  <c r="D395" i="1"/>
  <c r="M395" i="1" s="1"/>
  <c r="D396" i="1"/>
  <c r="M396" i="1" s="1"/>
  <c r="D397" i="1"/>
  <c r="D398" i="1"/>
  <c r="D399" i="1"/>
  <c r="M399" i="1" s="1"/>
  <c r="D400" i="1"/>
  <c r="D401" i="1"/>
  <c r="D402" i="1"/>
  <c r="D403" i="1"/>
  <c r="M403" i="1" s="1"/>
  <c r="D404" i="1"/>
  <c r="M404" i="1" s="1"/>
  <c r="D405" i="1"/>
  <c r="D406" i="1"/>
  <c r="D407" i="1"/>
  <c r="M407" i="1" s="1"/>
  <c r="D408" i="1"/>
  <c r="M408" i="1" s="1"/>
  <c r="D409" i="1"/>
  <c r="D410" i="1"/>
  <c r="D411" i="1"/>
  <c r="M411" i="1" s="1"/>
  <c r="D412" i="1"/>
  <c r="M412" i="1" s="1"/>
  <c r="D413" i="1"/>
  <c r="D414" i="1"/>
  <c r="D415" i="1"/>
  <c r="M415" i="1" s="1"/>
  <c r="D416" i="1"/>
  <c r="M416" i="1" s="1"/>
  <c r="D417" i="1"/>
  <c r="D418" i="1"/>
  <c r="D419" i="1"/>
  <c r="M419" i="1" s="1"/>
  <c r="D420" i="1"/>
  <c r="M420" i="1" s="1"/>
  <c r="D421" i="1"/>
  <c r="D422" i="1"/>
  <c r="D423" i="1"/>
  <c r="M423" i="1" s="1"/>
  <c r="D424" i="1"/>
  <c r="M424" i="1" s="1"/>
  <c r="D425" i="1"/>
  <c r="D426" i="1"/>
  <c r="D427" i="1"/>
  <c r="M427" i="1" s="1"/>
  <c r="D428" i="1"/>
  <c r="M428" i="1" s="1"/>
  <c r="D429" i="1"/>
  <c r="D430" i="1"/>
  <c r="D431" i="1"/>
  <c r="M431" i="1" s="1"/>
  <c r="D432" i="1"/>
  <c r="M432" i="1" s="1"/>
  <c r="D433" i="1"/>
  <c r="D434" i="1"/>
  <c r="D435" i="1"/>
  <c r="M435" i="1" s="1"/>
  <c r="D436" i="1"/>
  <c r="M436" i="1" s="1"/>
  <c r="D437" i="1"/>
  <c r="D438" i="1"/>
  <c r="D439" i="1"/>
  <c r="M439" i="1" s="1"/>
  <c r="D440" i="1"/>
  <c r="M440" i="1" s="1"/>
  <c r="D441" i="1"/>
  <c r="D442" i="1"/>
  <c r="D443" i="1"/>
  <c r="M443" i="1" s="1"/>
  <c r="D444" i="1"/>
  <c r="M444" i="1" s="1"/>
  <c r="D445" i="1"/>
  <c r="D446" i="1"/>
  <c r="D447" i="1"/>
  <c r="M447" i="1" s="1"/>
  <c r="D448" i="1"/>
  <c r="M448" i="1" s="1"/>
  <c r="D449" i="1"/>
  <c r="D450" i="1"/>
  <c r="D451" i="1"/>
  <c r="M451" i="1" s="1"/>
  <c r="D452" i="1"/>
  <c r="M452" i="1" s="1"/>
  <c r="D453" i="1"/>
  <c r="D454" i="1"/>
  <c r="D455" i="1"/>
  <c r="M455" i="1" s="1"/>
  <c r="D456" i="1"/>
  <c r="M456" i="1" s="1"/>
  <c r="D457" i="1"/>
  <c r="D458" i="1"/>
  <c r="D459" i="1"/>
  <c r="M459" i="1" s="1"/>
  <c r="D460" i="1"/>
  <c r="M460" i="1" s="1"/>
  <c r="D461" i="1"/>
  <c r="D462" i="1"/>
  <c r="D463" i="1"/>
  <c r="M463" i="1" s="1"/>
  <c r="D464" i="1"/>
  <c r="M464" i="1" s="1"/>
  <c r="D465" i="1"/>
  <c r="D466" i="1"/>
  <c r="D467" i="1"/>
  <c r="M467" i="1" s="1"/>
  <c r="D468" i="1"/>
  <c r="M468" i="1" s="1"/>
  <c r="D469" i="1"/>
  <c r="D470" i="1"/>
  <c r="D471" i="1"/>
  <c r="M471" i="1" s="1"/>
  <c r="D472" i="1"/>
  <c r="M472" i="1" s="1"/>
  <c r="D473" i="1"/>
  <c r="D474" i="1"/>
  <c r="D475" i="1"/>
  <c r="M475" i="1" s="1"/>
  <c r="D476" i="1"/>
  <c r="M476" i="1" s="1"/>
  <c r="D477" i="1"/>
  <c r="D478" i="1"/>
  <c r="D479" i="1"/>
  <c r="M479" i="1" s="1"/>
  <c r="D480" i="1"/>
  <c r="M480" i="1" s="1"/>
  <c r="D481" i="1"/>
  <c r="D482" i="1"/>
  <c r="D483" i="1"/>
  <c r="M483" i="1" s="1"/>
  <c r="D484" i="1"/>
  <c r="M484" i="1" s="1"/>
  <c r="D485" i="1"/>
  <c r="D486" i="1"/>
  <c r="D487" i="1"/>
  <c r="M487" i="1" s="1"/>
  <c r="D488" i="1"/>
  <c r="M488" i="1" s="1"/>
  <c r="D489" i="1"/>
  <c r="D490" i="1"/>
  <c r="D491" i="1"/>
  <c r="M491" i="1" s="1"/>
  <c r="D492" i="1"/>
  <c r="M492" i="1" s="1"/>
  <c r="D493" i="1"/>
  <c r="D494" i="1"/>
  <c r="D495" i="1"/>
  <c r="M495" i="1" s="1"/>
  <c r="D496" i="1"/>
  <c r="M496" i="1" s="1"/>
  <c r="D497" i="1"/>
  <c r="D498" i="1"/>
  <c r="D499" i="1"/>
  <c r="M499" i="1" s="1"/>
  <c r="D500" i="1"/>
  <c r="D501" i="1"/>
  <c r="D502" i="1"/>
  <c r="D503" i="1"/>
  <c r="M503" i="1" s="1"/>
  <c r="D504" i="1"/>
  <c r="M504" i="1" s="1"/>
  <c r="D505" i="1"/>
  <c r="D506" i="1"/>
  <c r="D507" i="1"/>
  <c r="M507" i="1" s="1"/>
  <c r="D508" i="1"/>
  <c r="M508" i="1" s="1"/>
  <c r="D509" i="1"/>
  <c r="D510" i="1"/>
  <c r="D511" i="1"/>
  <c r="M511" i="1" s="1"/>
  <c r="D512" i="1"/>
  <c r="M512" i="1" s="1"/>
  <c r="D513" i="1"/>
  <c r="D514" i="1"/>
  <c r="D515" i="1"/>
  <c r="M515" i="1" s="1"/>
  <c r="D516" i="1"/>
  <c r="M516" i="1" s="1"/>
  <c r="D517" i="1"/>
  <c r="D518" i="1"/>
  <c r="D519" i="1"/>
  <c r="M519" i="1" s="1"/>
  <c r="D520" i="1"/>
  <c r="M520" i="1" s="1"/>
  <c r="D521" i="1"/>
  <c r="D522" i="1"/>
  <c r="D523" i="1"/>
  <c r="M523" i="1" s="1"/>
  <c r="D524" i="1"/>
  <c r="M524" i="1" s="1"/>
  <c r="D525" i="1"/>
  <c r="D526" i="1"/>
  <c r="D527" i="1"/>
  <c r="M527" i="1" s="1"/>
  <c r="D528" i="1"/>
  <c r="M528" i="1" s="1"/>
  <c r="D529" i="1"/>
  <c r="D530" i="1"/>
  <c r="D531" i="1"/>
  <c r="M531" i="1" s="1"/>
  <c r="D532" i="1"/>
  <c r="M532" i="1" s="1"/>
  <c r="D533" i="1"/>
  <c r="D534" i="1"/>
  <c r="D535" i="1"/>
  <c r="M535" i="1" s="1"/>
  <c r="D536" i="1"/>
  <c r="M536" i="1" s="1"/>
  <c r="D537" i="1"/>
  <c r="D538" i="1"/>
  <c r="D539" i="1"/>
  <c r="M539" i="1" s="1"/>
  <c r="D540" i="1"/>
  <c r="M540" i="1" s="1"/>
  <c r="D541" i="1"/>
  <c r="D542" i="1"/>
  <c r="D543" i="1"/>
  <c r="M543" i="1" s="1"/>
  <c r="D544" i="1"/>
  <c r="M544" i="1" s="1"/>
  <c r="D545" i="1"/>
  <c r="D546" i="1"/>
  <c r="D547" i="1"/>
  <c r="M547" i="1" s="1"/>
  <c r="D548" i="1"/>
  <c r="M548" i="1" s="1"/>
  <c r="D549" i="1"/>
  <c r="D550" i="1"/>
  <c r="D551" i="1"/>
  <c r="M551" i="1" s="1"/>
  <c r="D552" i="1"/>
  <c r="M552" i="1" s="1"/>
  <c r="D553" i="1"/>
  <c r="D554" i="1"/>
  <c r="D555" i="1"/>
  <c r="M555" i="1" s="1"/>
  <c r="D556" i="1"/>
  <c r="M556" i="1" s="1"/>
  <c r="D557" i="1"/>
  <c r="D558" i="1"/>
  <c r="D559" i="1"/>
  <c r="M559" i="1" s="1"/>
  <c r="D560" i="1"/>
  <c r="M560" i="1" s="1"/>
  <c r="D561" i="1"/>
  <c r="D562" i="1"/>
  <c r="D563" i="1"/>
  <c r="M563" i="1" s="1"/>
  <c r="D564" i="1"/>
  <c r="M564" i="1" s="1"/>
  <c r="D565" i="1"/>
  <c r="D566" i="1"/>
  <c r="D567" i="1"/>
  <c r="M567" i="1" s="1"/>
  <c r="D568" i="1"/>
  <c r="M568" i="1" s="1"/>
  <c r="D569" i="1"/>
  <c r="D570" i="1"/>
  <c r="D571" i="1"/>
  <c r="M571" i="1" s="1"/>
  <c r="D572" i="1"/>
  <c r="M572" i="1" s="1"/>
  <c r="D573" i="1"/>
  <c r="D574" i="1"/>
  <c r="D575" i="1"/>
  <c r="M575" i="1" s="1"/>
  <c r="D576" i="1"/>
  <c r="M576" i="1" s="1"/>
  <c r="D577" i="1"/>
  <c r="D578" i="1"/>
  <c r="D579" i="1"/>
  <c r="M579" i="1" s="1"/>
  <c r="D580" i="1"/>
  <c r="M580" i="1" s="1"/>
  <c r="D581" i="1"/>
  <c r="D582" i="1"/>
  <c r="D583" i="1"/>
  <c r="M583" i="1" s="1"/>
  <c r="D584" i="1"/>
  <c r="M584" i="1" s="1"/>
  <c r="D585" i="1"/>
  <c r="D586" i="1"/>
  <c r="D587" i="1"/>
  <c r="M587" i="1" s="1"/>
  <c r="D588" i="1"/>
  <c r="M588" i="1" s="1"/>
  <c r="D589" i="1"/>
  <c r="D590" i="1"/>
  <c r="D591" i="1"/>
  <c r="M591" i="1" s="1"/>
  <c r="D592" i="1"/>
  <c r="M592" i="1" s="1"/>
  <c r="D593" i="1"/>
  <c r="D594" i="1"/>
  <c r="D595" i="1"/>
  <c r="D596" i="1"/>
  <c r="M596" i="1" s="1"/>
  <c r="D597" i="1"/>
  <c r="D598" i="1"/>
  <c r="D599" i="1"/>
  <c r="M599" i="1" s="1"/>
  <c r="D600" i="1"/>
  <c r="M600" i="1" s="1"/>
  <c r="D601" i="1"/>
  <c r="D602" i="1"/>
  <c r="D603" i="1"/>
  <c r="M603" i="1" s="1"/>
  <c r="D604" i="1"/>
  <c r="M604" i="1" s="1"/>
  <c r="D605" i="1"/>
  <c r="D606" i="1"/>
  <c r="D607" i="1"/>
  <c r="M607" i="1" s="1"/>
  <c r="D608" i="1"/>
  <c r="M608" i="1" s="1"/>
  <c r="D609" i="1"/>
  <c r="D610" i="1"/>
  <c r="D611" i="1"/>
  <c r="M611" i="1" s="1"/>
  <c r="D612" i="1"/>
  <c r="M612" i="1" s="1"/>
  <c r="D613" i="1"/>
  <c r="D614" i="1"/>
  <c r="D615" i="1"/>
  <c r="M615" i="1" s="1"/>
  <c r="D616" i="1"/>
  <c r="M616" i="1" s="1"/>
  <c r="D617" i="1"/>
  <c r="D618" i="1"/>
  <c r="D619" i="1"/>
  <c r="M619" i="1" s="1"/>
  <c r="D620" i="1"/>
  <c r="M620" i="1" s="1"/>
  <c r="D621" i="1"/>
  <c r="D622" i="1"/>
  <c r="D623" i="1"/>
  <c r="M623" i="1" s="1"/>
  <c r="D624" i="1"/>
  <c r="M624" i="1" s="1"/>
  <c r="D625" i="1"/>
  <c r="D626" i="1"/>
  <c r="D627" i="1"/>
  <c r="M627" i="1" s="1"/>
  <c r="D628" i="1"/>
  <c r="M628" i="1" s="1"/>
  <c r="D629" i="1"/>
  <c r="D630" i="1"/>
  <c r="D631" i="1"/>
  <c r="M631" i="1" s="1"/>
  <c r="D632" i="1"/>
  <c r="M632" i="1" s="1"/>
  <c r="D633" i="1"/>
  <c r="D634" i="1"/>
  <c r="D635" i="1"/>
  <c r="M635" i="1" s="1"/>
  <c r="D636" i="1"/>
  <c r="D637" i="1"/>
  <c r="D638" i="1"/>
  <c r="D639" i="1"/>
  <c r="M639" i="1" s="1"/>
  <c r="D640" i="1"/>
  <c r="M640" i="1" s="1"/>
  <c r="D641" i="1"/>
  <c r="D642" i="1"/>
  <c r="D643" i="1"/>
  <c r="M643" i="1" s="1"/>
  <c r="D644" i="1"/>
  <c r="M644" i="1" s="1"/>
  <c r="D645" i="1"/>
  <c r="D646" i="1"/>
  <c r="D647" i="1"/>
  <c r="M647" i="1" s="1"/>
  <c r="D648" i="1"/>
  <c r="M648" i="1" s="1"/>
  <c r="D649" i="1"/>
  <c r="D650" i="1"/>
  <c r="D651" i="1"/>
  <c r="M651" i="1" s="1"/>
  <c r="D652" i="1"/>
  <c r="M652" i="1" s="1"/>
  <c r="D653" i="1"/>
  <c r="D654" i="1"/>
  <c r="D655" i="1"/>
  <c r="M655" i="1" s="1"/>
  <c r="D656" i="1"/>
  <c r="M656" i="1" s="1"/>
  <c r="D657" i="1"/>
  <c r="D658" i="1"/>
  <c r="D659" i="1"/>
  <c r="M659" i="1" s="1"/>
  <c r="D660" i="1"/>
  <c r="M660" i="1" s="1"/>
  <c r="D661" i="1"/>
  <c r="D662" i="1"/>
  <c r="D663" i="1"/>
  <c r="M663" i="1" s="1"/>
  <c r="D664" i="1"/>
  <c r="M664" i="1" s="1"/>
  <c r="D665" i="1"/>
  <c r="D666" i="1"/>
  <c r="D667" i="1"/>
  <c r="M667" i="1" s="1"/>
  <c r="D668" i="1"/>
  <c r="M668" i="1" s="1"/>
  <c r="D669" i="1"/>
  <c r="D670" i="1"/>
  <c r="D671" i="1"/>
  <c r="M671" i="1" s="1"/>
  <c r="D672" i="1"/>
  <c r="M672" i="1" s="1"/>
  <c r="D673" i="1"/>
  <c r="D674" i="1"/>
  <c r="D675" i="1"/>
  <c r="M675" i="1" s="1"/>
  <c r="D676" i="1"/>
  <c r="M676" i="1" s="1"/>
  <c r="D677" i="1"/>
  <c r="D678" i="1"/>
  <c r="D679" i="1"/>
  <c r="M679" i="1" s="1"/>
  <c r="D680" i="1"/>
  <c r="M680" i="1" s="1"/>
  <c r="D681" i="1"/>
  <c r="D682" i="1"/>
  <c r="D683" i="1"/>
  <c r="M683" i="1" s="1"/>
  <c r="D684" i="1"/>
  <c r="M684" i="1" s="1"/>
  <c r="D685" i="1"/>
  <c r="D686" i="1"/>
  <c r="D687" i="1"/>
  <c r="M687" i="1" s="1"/>
  <c r="D688" i="1"/>
  <c r="M688" i="1" s="1"/>
  <c r="D689" i="1"/>
  <c r="D690" i="1"/>
  <c r="D691" i="1"/>
  <c r="M691" i="1" s="1"/>
  <c r="D692" i="1"/>
  <c r="M692" i="1" s="1"/>
  <c r="D693" i="1"/>
  <c r="D694" i="1"/>
  <c r="D695" i="1"/>
  <c r="M695" i="1" s="1"/>
  <c r="D696" i="1"/>
  <c r="M696" i="1" s="1"/>
  <c r="D697" i="1"/>
  <c r="D698" i="1"/>
  <c r="D699" i="1"/>
  <c r="M699" i="1" s="1"/>
  <c r="D700" i="1"/>
  <c r="M700" i="1" s="1"/>
  <c r="D701" i="1"/>
  <c r="D702" i="1"/>
  <c r="D703" i="1"/>
  <c r="M703" i="1" s="1"/>
  <c r="D704" i="1"/>
  <c r="M704" i="1" s="1"/>
  <c r="D705" i="1"/>
  <c r="D706" i="1"/>
  <c r="D707" i="1"/>
  <c r="M707" i="1" s="1"/>
  <c r="D708" i="1"/>
  <c r="M708" i="1" s="1"/>
  <c r="D709" i="1"/>
  <c r="D710" i="1"/>
  <c r="D711" i="1"/>
  <c r="M711" i="1" s="1"/>
  <c r="D712" i="1"/>
  <c r="M712" i="1" s="1"/>
  <c r="D713" i="1"/>
  <c r="D714" i="1"/>
  <c r="D715" i="1"/>
  <c r="M715" i="1" s="1"/>
  <c r="D716" i="1"/>
  <c r="M716" i="1" s="1"/>
  <c r="D717" i="1"/>
  <c r="D718" i="1"/>
  <c r="D719" i="1"/>
  <c r="M719" i="1" s="1"/>
  <c r="D720" i="1"/>
  <c r="M720" i="1" s="1"/>
  <c r="D721" i="1"/>
  <c r="D722" i="1"/>
  <c r="D723" i="1"/>
  <c r="M723" i="1" s="1"/>
  <c r="D724" i="1"/>
  <c r="M724" i="1" s="1"/>
  <c r="D725" i="1"/>
  <c r="D726" i="1"/>
  <c r="D727" i="1"/>
  <c r="M727" i="1" s="1"/>
  <c r="D728" i="1"/>
  <c r="M728" i="1" s="1"/>
  <c r="D729" i="1"/>
  <c r="D730" i="1"/>
  <c r="D731" i="1"/>
  <c r="M731" i="1" s="1"/>
  <c r="D732" i="1"/>
  <c r="M732" i="1" s="1"/>
  <c r="D733" i="1"/>
  <c r="D734" i="1"/>
  <c r="D735" i="1"/>
  <c r="M735" i="1" s="1"/>
  <c r="D736" i="1"/>
  <c r="M736" i="1" s="1"/>
  <c r="D737" i="1"/>
  <c r="D738" i="1"/>
  <c r="D739" i="1"/>
  <c r="M739" i="1" s="1"/>
  <c r="D740" i="1"/>
  <c r="M740" i="1" s="1"/>
  <c r="D741" i="1"/>
  <c r="D742" i="1"/>
  <c r="D743" i="1"/>
  <c r="M743" i="1" s="1"/>
  <c r="D744" i="1"/>
  <c r="M744" i="1" s="1"/>
  <c r="D745" i="1"/>
  <c r="D746" i="1"/>
  <c r="D747" i="1"/>
  <c r="M747" i="1" s="1"/>
  <c r="D748" i="1"/>
  <c r="M748" i="1" s="1"/>
  <c r="D749" i="1"/>
  <c r="D750" i="1"/>
  <c r="D751" i="1"/>
  <c r="M751" i="1" s="1"/>
  <c r="D752" i="1"/>
  <c r="D753" i="1"/>
  <c r="D754" i="1"/>
  <c r="D755" i="1"/>
  <c r="M755" i="1" s="1"/>
  <c r="D756" i="1"/>
  <c r="M756" i="1" s="1"/>
  <c r="D757" i="1"/>
  <c r="D758" i="1"/>
  <c r="D759" i="1"/>
  <c r="M759" i="1" s="1"/>
  <c r="D760" i="1"/>
  <c r="M760" i="1" s="1"/>
  <c r="D761" i="1"/>
  <c r="D762" i="1"/>
  <c r="D763" i="1"/>
  <c r="M763" i="1" s="1"/>
  <c r="D764" i="1"/>
  <c r="M764" i="1" s="1"/>
  <c r="D2" i="1"/>
  <c r="M2" i="1" l="1"/>
  <c r="M761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689" i="1"/>
  <c r="M685" i="1"/>
  <c r="M681" i="1"/>
  <c r="M677" i="1"/>
  <c r="M673" i="1"/>
  <c r="M669" i="1"/>
  <c r="M665" i="1"/>
  <c r="M657" i="1"/>
  <c r="M653" i="1"/>
  <c r="M649" i="1"/>
  <c r="M645" i="1"/>
  <c r="M641" i="1"/>
  <c r="M637" i="1"/>
  <c r="M63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0" i="1"/>
  <c r="M6" i="1"/>
</calcChain>
</file>

<file path=xl/sharedStrings.xml><?xml version="1.0" encoding="utf-8"?>
<sst xmlns="http://schemas.openxmlformats.org/spreadsheetml/2006/main" count="5313" uniqueCount="190">
  <si>
    <t>match_date</t>
  </si>
  <si>
    <t>Ground</t>
  </si>
  <si>
    <t>Team 1</t>
  </si>
  <si>
    <t>Team 2</t>
  </si>
  <si>
    <t>match_result</t>
  </si>
  <si>
    <t>toss_decision</t>
  </si>
  <si>
    <t>Cape Town</t>
  </si>
  <si>
    <t>Chennai Super Kings</t>
  </si>
  <si>
    <t>Mumbai Indians</t>
  </si>
  <si>
    <t>won by 19 Runs</t>
  </si>
  <si>
    <t>Chennai Super Kings elected to field first</t>
  </si>
  <si>
    <t>Royal Challengers Bangalore</t>
  </si>
  <si>
    <t>Rajasthan Royals</t>
  </si>
  <si>
    <t>won by 75 Runs</t>
  </si>
  <si>
    <t>Royal Challengers Bangalore elected to bat first</t>
  </si>
  <si>
    <t>Delhi Capitals</t>
  </si>
  <si>
    <t>Kings XI Punjab</t>
  </si>
  <si>
    <t>won by 10 Wickets</t>
  </si>
  <si>
    <t>Delhi Capitals elected to field first</t>
  </si>
  <si>
    <t>Deccan Chargers</t>
  </si>
  <si>
    <t>Kolkata Knight Riders</t>
  </si>
  <si>
    <t>won by 8 Wickets</t>
  </si>
  <si>
    <t>Kolkata Knight Riders elected to bat first</t>
  </si>
  <si>
    <t>Port Elizabeth</t>
  </si>
  <si>
    <t>won by 92 Runs</t>
  </si>
  <si>
    <t>Chennai Super Kings elected to bat first</t>
  </si>
  <si>
    <t>Durban</t>
  </si>
  <si>
    <t>won by 11 Runs</t>
  </si>
  <si>
    <t>Kolkata Knight Riders elected to field first</t>
  </si>
  <si>
    <t>abandoned</t>
  </si>
  <si>
    <t>no toss</t>
  </si>
  <si>
    <t>tied</t>
  </si>
  <si>
    <t>Deccan Chargers elected to bat first</t>
  </si>
  <si>
    <t>Delhi Capitals elected to bat first</t>
  </si>
  <si>
    <t>no result</t>
  </si>
  <si>
    <t>Kings XI Punjab elected to bat first</t>
  </si>
  <si>
    <t>Deccan Chargers elected to field first</t>
  </si>
  <si>
    <t>Mumbai Indians elected to bat first</t>
  </si>
  <si>
    <t>Centurion</t>
  </si>
  <si>
    <t>Rajasthan Royals elected to field first</t>
  </si>
  <si>
    <t>East London</t>
  </si>
  <si>
    <t>Johannesburg</t>
  </si>
  <si>
    <t>won by 18 Runs</t>
  </si>
  <si>
    <t>won by 6 Wickets</t>
  </si>
  <si>
    <t>won by 9 Wickets</t>
  </si>
  <si>
    <t>won by 78 Runs</t>
  </si>
  <si>
    <t>Kings XI Punjab elected to field first</t>
  </si>
  <si>
    <t>won by 7 Wickets</t>
  </si>
  <si>
    <t>won by 12 Runs</t>
  </si>
  <si>
    <t>Kimberley</t>
  </si>
  <si>
    <t>won by 3 Wickets</t>
  </si>
  <si>
    <t>Rajasthan Royals elected to bat first</t>
  </si>
  <si>
    <t>won by 16 Runs</t>
  </si>
  <si>
    <t>won by 53 Runs</t>
  </si>
  <si>
    <t>Royal Challengers Bangalore elected to field first</t>
  </si>
  <si>
    <t>won by 2 Wickets</t>
  </si>
  <si>
    <t>won by 2 Runs</t>
  </si>
  <si>
    <t>Bloemfontein</t>
  </si>
  <si>
    <t>won by 1 Runs</t>
  </si>
  <si>
    <t>won by 14 Runs</t>
  </si>
  <si>
    <t>won by 4 Wickets</t>
  </si>
  <si>
    <t>won by 24 Runs</t>
  </si>
  <si>
    <t>won by 6 Runs</t>
  </si>
  <si>
    <t>Chennai</t>
  </si>
  <si>
    <t>Hyderabad (Deccan)</t>
  </si>
  <si>
    <t>Kochi</t>
  </si>
  <si>
    <t>Kochi Tuskers Kerala</t>
  </si>
  <si>
    <t>Kochi Tuskers Kerala elected to bat first</t>
  </si>
  <si>
    <t>Delhi</t>
  </si>
  <si>
    <t>Mumbai</t>
  </si>
  <si>
    <t>Pune Warriors</t>
  </si>
  <si>
    <t>Kolkata</t>
  </si>
  <si>
    <t>won by 9 Runs</t>
  </si>
  <si>
    <t>Jaipur</t>
  </si>
  <si>
    <t>Bengaluru</t>
  </si>
  <si>
    <t>Mumbai Indians elected to field first</t>
  </si>
  <si>
    <t>Mohali</t>
  </si>
  <si>
    <t>won by 33 Runs</t>
  </si>
  <si>
    <t>Kochi Tuskers Kerala elected to field first</t>
  </si>
  <si>
    <t>won by 21 Runs</t>
  </si>
  <si>
    <t>Pune Warriors elected to bat first</t>
  </si>
  <si>
    <t>won by 48 Runs</t>
  </si>
  <si>
    <t>won by 8 Runs</t>
  </si>
  <si>
    <t>won by 29 Runs</t>
  </si>
  <si>
    <t>won by 37 Runs</t>
  </si>
  <si>
    <t>won by 25 Runs</t>
  </si>
  <si>
    <t>Pune Warriors elected to field first</t>
  </si>
  <si>
    <t>won by 55 Runs</t>
  </si>
  <si>
    <t>won by 17 Runs</t>
  </si>
  <si>
    <t>won by 26 Runs</t>
  </si>
  <si>
    <t>won by 38 Runs</t>
  </si>
  <si>
    <t>won by 23 Runs</t>
  </si>
  <si>
    <t>won by 20 Runs</t>
  </si>
  <si>
    <t>won by 85 Runs</t>
  </si>
  <si>
    <t>won by 10 Runs</t>
  </si>
  <si>
    <t>won by 32 Runs</t>
  </si>
  <si>
    <t>won by 5 Wickets</t>
  </si>
  <si>
    <t>won by 63 Runs</t>
  </si>
  <si>
    <t>won by 76 Runs</t>
  </si>
  <si>
    <t>Indore</t>
  </si>
  <si>
    <t>Dharamsala</t>
  </si>
  <si>
    <t>won by 111 Runs</t>
  </si>
  <si>
    <t>won by 82 Runs</t>
  </si>
  <si>
    <t>won by 43 Runs</t>
  </si>
  <si>
    <t>won by 58 Runs</t>
  </si>
  <si>
    <t>won by 28 Runs</t>
  </si>
  <si>
    <t>won by 31 Runs</t>
  </si>
  <si>
    <t>Visakhapatnam</t>
  </si>
  <si>
    <t>won by 74 Runs</t>
  </si>
  <si>
    <t>won by 22 Runs</t>
  </si>
  <si>
    <t>Pune</t>
  </si>
  <si>
    <t>won by 42 Runs</t>
  </si>
  <si>
    <t>won by 27 Runs</t>
  </si>
  <si>
    <t>won by 59 Runs</t>
  </si>
  <si>
    <t>won by 13 Runs</t>
  </si>
  <si>
    <t>Cuttack</t>
  </si>
  <si>
    <t>won by 46 Runs</t>
  </si>
  <si>
    <t>won by 7 Runs</t>
  </si>
  <si>
    <t>won by 47 Runs</t>
  </si>
  <si>
    <t>won by 35 Runs</t>
  </si>
  <si>
    <t>won by 45 Runs</t>
  </si>
  <si>
    <t>won by 34 Runs</t>
  </si>
  <si>
    <t>won by 86 Runs</t>
  </si>
  <si>
    <t>Sunrisers Hyderabad</t>
  </si>
  <si>
    <t>won by 5 Runs</t>
  </si>
  <si>
    <t>Sunrisers Hyderabad elected to bat first</t>
  </si>
  <si>
    <t>won by 44 Runs</t>
  </si>
  <si>
    <t>won by 41 Runs</t>
  </si>
  <si>
    <t>won by 4 Runs</t>
  </si>
  <si>
    <t>won by 87 Runs</t>
  </si>
  <si>
    <t>won by 130 Runs</t>
  </si>
  <si>
    <t>Raipur</t>
  </si>
  <si>
    <t>won by 15 Runs</t>
  </si>
  <si>
    <t>won by 60 Runs</t>
  </si>
  <si>
    <t>won by 65 Runs</t>
  </si>
  <si>
    <t>won by 77 Runs</t>
  </si>
  <si>
    <t>Sunrisers Hyderabad elected to field first</t>
  </si>
  <si>
    <t>won by 30 Runs</t>
  </si>
  <si>
    <t>Ranchi</t>
  </si>
  <si>
    <t>won by 50 Runs</t>
  </si>
  <si>
    <t>Abu Dhabi</t>
  </si>
  <si>
    <t>Sharjah</t>
  </si>
  <si>
    <t>won by 93 Runs</t>
  </si>
  <si>
    <t>won by 72 Runs</t>
  </si>
  <si>
    <t>Ahmedabad</t>
  </si>
  <si>
    <t>won by 62 Runs</t>
  </si>
  <si>
    <t>won by 97 Runs</t>
  </si>
  <si>
    <t>won by 138 Runs</t>
  </si>
  <si>
    <t>won by 1 Wickets</t>
  </si>
  <si>
    <t>won by 39 Runs</t>
  </si>
  <si>
    <t>won by 71 Runs</t>
  </si>
  <si>
    <t>Rising Pune Supergiant</t>
  </si>
  <si>
    <t>Gujarat Lions</t>
  </si>
  <si>
    <t>Gujarat Lions elected to field first</t>
  </si>
  <si>
    <t>Rajkot</t>
  </si>
  <si>
    <t>Rising Pune Supergiants elected to bat first</t>
  </si>
  <si>
    <t>Rising Pune Supergiants elected to field first</t>
  </si>
  <si>
    <t>won by 144 Runs</t>
  </si>
  <si>
    <t>won by 80 Runs</t>
  </si>
  <si>
    <t>Kanpur</t>
  </si>
  <si>
    <t>Rising Pune Supergiant elected to field first</t>
  </si>
  <si>
    <t>won by 51 Runs</t>
  </si>
  <si>
    <t>won by 3 Runs</t>
  </si>
  <si>
    <t>won by 61 Runs</t>
  </si>
  <si>
    <t>Gujarat Lions elected to bat first</t>
  </si>
  <si>
    <t>won by 146 Runs</t>
  </si>
  <si>
    <t>won by 64 Runs</t>
  </si>
  <si>
    <t>won by 102 Runs</t>
  </si>
  <si>
    <t>won by 118 Runs</t>
  </si>
  <si>
    <t>won by 40 Runs</t>
  </si>
  <si>
    <t>won by 98 Runs</t>
  </si>
  <si>
    <t>won by 36 Runs</t>
  </si>
  <si>
    <t>won by 67 Runs</t>
  </si>
  <si>
    <t>Nagpur</t>
  </si>
  <si>
    <t>won by 57 Runs</t>
  </si>
  <si>
    <t>won by 140 Runs</t>
  </si>
  <si>
    <t>Hyderabad</t>
  </si>
  <si>
    <t>won by 66 Runs</t>
  </si>
  <si>
    <t>won by 105 Runs</t>
  </si>
  <si>
    <t>04</t>
  </si>
  <si>
    <t xml:space="preserve">team1_short_code </t>
  </si>
  <si>
    <t xml:space="preserve">team2_short_code </t>
  </si>
  <si>
    <t>winners</t>
  </si>
  <si>
    <t>Flags</t>
  </si>
  <si>
    <t>Runs</t>
  </si>
  <si>
    <t>CR</t>
  </si>
  <si>
    <t>Bangalore</t>
  </si>
  <si>
    <t>Dubai</t>
  </si>
  <si>
    <t>Chandigarh</t>
  </si>
  <si>
    <t>match_date_key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</si>
</sst>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1" fontId="0" fillId="0" borderId="0" xfId="0" applyNumberFormat="1"/>
    <xf numFmtId="0" fontId="0" fillId="33" borderId="0" xfId="0" applyFill="1" applyBorder="1"/>
    <xf numFmtId="0" fontId="0" fillId="0" borderId="0" xfId="0" applyFill="1" applyBorder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_key"/>
    </sheetNames>
    <sheetDataSet>
      <sheetData sheetId="0">
        <row r="1">
          <cell r="A1" t="str">
            <v>Name</v>
          </cell>
          <cell r="B1" t="str">
            <v>Short_forms</v>
          </cell>
        </row>
        <row r="2">
          <cell r="A2" t="str">
            <v>Chennai Super Kings</v>
          </cell>
          <cell r="B2" t="str">
            <v>CSK</v>
          </cell>
        </row>
        <row r="3">
          <cell r="A3" t="str">
            <v>Mumbai Indians</v>
          </cell>
          <cell r="B3" t="str">
            <v>MI</v>
          </cell>
        </row>
        <row r="4">
          <cell r="A4" t="str">
            <v>Royal Challengers Bangalore</v>
          </cell>
          <cell r="B4" t="str">
            <v>RCB</v>
          </cell>
        </row>
        <row r="5">
          <cell r="A5" t="str">
            <v>Rajasthan Royals</v>
          </cell>
          <cell r="B5" t="str">
            <v>RR</v>
          </cell>
        </row>
        <row r="6">
          <cell r="A6" t="str">
            <v>Delhi Capitals</v>
          </cell>
          <cell r="B6" t="str">
            <v>DC</v>
          </cell>
        </row>
        <row r="7">
          <cell r="A7" t="str">
            <v>Kings XI Punjab</v>
          </cell>
          <cell r="B7" t="str">
            <v>KXIP</v>
          </cell>
        </row>
        <row r="8">
          <cell r="A8" t="str">
            <v>Deccan Chargers</v>
          </cell>
          <cell r="B8" t="str">
            <v>DC</v>
          </cell>
        </row>
        <row r="9">
          <cell r="A9" t="str">
            <v>Kolkata Knight Riders</v>
          </cell>
          <cell r="B9" t="str">
            <v>KKR</v>
          </cell>
        </row>
        <row r="10">
          <cell r="A10" t="str">
            <v>Kochi Tuskers Kerala</v>
          </cell>
          <cell r="B10" t="str">
            <v>KTK</v>
          </cell>
        </row>
        <row r="11">
          <cell r="A11" t="str">
            <v>Pune Warriors</v>
          </cell>
          <cell r="B11" t="str">
            <v>PWI</v>
          </cell>
        </row>
        <row r="12">
          <cell r="A12" t="str">
            <v>Sunrisers Hyderabad</v>
          </cell>
          <cell r="B12" t="str">
            <v>SRH</v>
          </cell>
        </row>
        <row r="13">
          <cell r="A13" t="str">
            <v>Rising Pune Supergiant</v>
          </cell>
          <cell r="B13" t="str">
            <v>RPS</v>
          </cell>
        </row>
        <row r="14">
          <cell r="A14" t="str">
            <v>Gujarat Lions</v>
          </cell>
          <cell r="B14" t="str">
            <v>GL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64"/>
  <sheetViews>
    <sheetView tabSelected="1" topLeftCell="I1" workbookViewId="0">
      <selection activeCell="P2" sqref="P2"/>
    </sheetView>
  </sheetViews>
  <sheetFormatPr defaultRowHeight="15" x14ac:dyDescent="0.25"/>
  <cols>
    <col min="1" max="1" width="22.42578125" customWidth="1"/>
    <col min="2" max="2" width="18.7109375" bestFit="1" customWidth="1"/>
    <col min="3" max="3" width="24.5703125" bestFit="1" customWidth="1"/>
    <col min="4" max="4" width="24.5703125" customWidth="1"/>
    <col min="5" max="5" width="24.5703125" bestFit="1" customWidth="1"/>
    <col min="6" max="6" width="24.5703125" customWidth="1"/>
    <col min="7" max="7" width="24.5703125" bestFit="1" customWidth="1"/>
    <col min="8" max="8" width="18" bestFit="1" customWidth="1"/>
    <col min="9" max="9" width="41.42578125" bestFit="1" customWidth="1"/>
    <col min="10" max="10" width="17" customWidth="1"/>
    <col min="11" max="11" width="17.28515625" style="8" customWidth="1"/>
    <col min="12" max="12" width="12.140625" customWidth="1"/>
    <col min="13" max="13" width="17.28515625" customWidth="1"/>
  </cols>
  <sheetData>
    <row r="1" spans="1:16" x14ac:dyDescent="0.25">
      <c r="A1" t="s">
        <v>0</v>
      </c>
      <c r="B1" t="s">
        <v>1</v>
      </c>
      <c r="C1" t="s">
        <v>2</v>
      </c>
      <c r="D1" s="2" t="s">
        <v>180</v>
      </c>
      <c r="E1" t="s">
        <v>3</v>
      </c>
      <c r="F1" t="s">
        <v>181</v>
      </c>
      <c r="G1" t="s">
        <v>182</v>
      </c>
      <c r="H1" t="s">
        <v>4</v>
      </c>
      <c r="I1" t="s">
        <v>5</v>
      </c>
      <c r="J1" t="s">
        <v>0</v>
      </c>
      <c r="M1" t="s">
        <v>189</v>
      </c>
      <c r="N1" t="s">
        <v>183</v>
      </c>
      <c r="O1" t="s">
        <v>184</v>
      </c>
      <c r="P1" t="s">
        <v>185</v>
      </c>
    </row>
    <row r="2" spans="1:16" x14ac:dyDescent="0.25">
      <c r="A2" s="1">
        <v>39921</v>
      </c>
      <c r="B2" t="s">
        <v>6</v>
      </c>
      <c r="C2" t="s">
        <v>7</v>
      </c>
      <c r="D2" t="str">
        <f>VLOOKUP(C2,[1]team_key!$A$1:$B$14,2,FALSE)</f>
        <v>CSK</v>
      </c>
      <c r="E2" t="s">
        <v>8</v>
      </c>
      <c r="F2" t="str">
        <f>VLOOKUP(E2,[1]team_key!$A$1:$B$14,2,FALSE)</f>
        <v>MI</v>
      </c>
      <c r="G2" t="s">
        <v>8</v>
      </c>
      <c r="H2" t="s">
        <v>9</v>
      </c>
      <c r="I2" t="s">
        <v>10</v>
      </c>
      <c r="J2">
        <v>18</v>
      </c>
      <c r="K2" s="8" t="s">
        <v>179</v>
      </c>
      <c r="L2">
        <v>2009</v>
      </c>
      <c r="M2" t="str">
        <f>L2&amp;K2&amp;J2&amp;D2&amp;F2</f>
        <v>20090418CSKMI</v>
      </c>
      <c r="N2" s="5">
        <f>IF(G2=E2,1,0)</f>
        <v>1</v>
      </c>
      <c r="O2" s="3">
        <v>4</v>
      </c>
      <c r="P2" s="5">
        <f>SUM(O$2:O2)</f>
        <v>4</v>
      </c>
    </row>
    <row r="3" spans="1:16" x14ac:dyDescent="0.25">
      <c r="A3" s="1">
        <v>39921</v>
      </c>
      <c r="B3" t="s">
        <v>6</v>
      </c>
      <c r="C3" t="s">
        <v>11</v>
      </c>
      <c r="D3" t="str">
        <f>VLOOKUP(C3,[1]team_key!$A$1:$B$14,2,FALSE)</f>
        <v>RCB</v>
      </c>
      <c r="E3" t="s">
        <v>12</v>
      </c>
      <c r="F3" t="str">
        <f>VLOOKUP(E3,[1]team_key!$A$1:$B$14,2,FALSE)</f>
        <v>RR</v>
      </c>
      <c r="G3" t="s">
        <v>11</v>
      </c>
      <c r="H3" t="s">
        <v>13</v>
      </c>
      <c r="I3" t="s">
        <v>14</v>
      </c>
      <c r="J3">
        <v>18</v>
      </c>
      <c r="K3" s="8" t="s">
        <v>179</v>
      </c>
      <c r="L3">
        <v>2009</v>
      </c>
      <c r="M3" t="str">
        <f t="shared" ref="M3:M7" si="0">L3&amp;K3&amp;J3&amp;D3&amp;F3</f>
        <v>20090418RCBRR</v>
      </c>
      <c r="N3">
        <f t="shared" ref="N3:N7" si="1">IF(E3=G3,1,0)</f>
        <v>0</v>
      </c>
      <c r="O3" s="4">
        <v>3</v>
      </c>
      <c r="P3" s="5">
        <f>SUM(O$2:O3)</f>
        <v>7</v>
      </c>
    </row>
    <row r="4" spans="1:16" x14ac:dyDescent="0.25">
      <c r="A4" s="1">
        <v>39922</v>
      </c>
      <c r="B4" t="s">
        <v>6</v>
      </c>
      <c r="C4" t="s">
        <v>15</v>
      </c>
      <c r="D4" t="str">
        <f>VLOOKUP(C4,[1]team_key!$A$1:$B$14,2,FALSE)</f>
        <v>DC</v>
      </c>
      <c r="E4" t="s">
        <v>16</v>
      </c>
      <c r="F4" t="str">
        <f>VLOOKUP(E4,[1]team_key!$A$1:$B$14,2,FALSE)</f>
        <v>KXIP</v>
      </c>
      <c r="G4" t="s">
        <v>15</v>
      </c>
      <c r="H4" t="s">
        <v>17</v>
      </c>
      <c r="I4" t="s">
        <v>18</v>
      </c>
      <c r="J4">
        <v>19</v>
      </c>
      <c r="K4" s="8" t="s">
        <v>179</v>
      </c>
      <c r="L4">
        <v>2009</v>
      </c>
      <c r="M4" t="str">
        <f t="shared" si="0"/>
        <v>20090419DCKXIP</v>
      </c>
      <c r="N4">
        <f t="shared" si="1"/>
        <v>0</v>
      </c>
      <c r="O4" s="3">
        <v>23</v>
      </c>
      <c r="P4" s="5">
        <f>SUM(O$2:O4)</f>
        <v>30</v>
      </c>
    </row>
    <row r="5" spans="1:16" x14ac:dyDescent="0.25">
      <c r="A5" s="1">
        <v>39922</v>
      </c>
      <c r="B5" t="s">
        <v>6</v>
      </c>
      <c r="C5" t="s">
        <v>19</v>
      </c>
      <c r="D5" t="str">
        <f>VLOOKUP(C5,[1]team_key!$A$1:$B$14,2,FALSE)</f>
        <v>DC</v>
      </c>
      <c r="E5" t="s">
        <v>20</v>
      </c>
      <c r="F5" t="str">
        <f>VLOOKUP(E5,[1]team_key!$A$1:$B$14,2,FALSE)</f>
        <v>KKR</v>
      </c>
      <c r="G5" t="s">
        <v>19</v>
      </c>
      <c r="H5" t="s">
        <v>21</v>
      </c>
      <c r="I5" t="s">
        <v>22</v>
      </c>
      <c r="J5">
        <v>19</v>
      </c>
      <c r="K5" s="8" t="s">
        <v>179</v>
      </c>
      <c r="L5">
        <v>2009</v>
      </c>
      <c r="M5" t="str">
        <f t="shared" si="0"/>
        <v>20090419DCKKR</v>
      </c>
      <c r="N5">
        <f t="shared" si="1"/>
        <v>0</v>
      </c>
      <c r="O5" s="4">
        <v>25</v>
      </c>
      <c r="P5" s="5">
        <f>SUM(O$2:O5)</f>
        <v>55</v>
      </c>
    </row>
    <row r="6" spans="1:16" x14ac:dyDescent="0.25">
      <c r="A6" s="1">
        <v>39923</v>
      </c>
      <c r="B6" t="s">
        <v>23</v>
      </c>
      <c r="C6" t="s">
        <v>11</v>
      </c>
      <c r="D6" t="str">
        <f>VLOOKUP(C6,[1]team_key!$A$1:$B$14,2,FALSE)</f>
        <v>RCB</v>
      </c>
      <c r="E6" t="s">
        <v>7</v>
      </c>
      <c r="F6" t="str">
        <f>VLOOKUP(E6,[1]team_key!$A$1:$B$14,2,FALSE)</f>
        <v>CSK</v>
      </c>
      <c r="G6" t="s">
        <v>7</v>
      </c>
      <c r="H6" t="s">
        <v>24</v>
      </c>
      <c r="I6" t="s">
        <v>25</v>
      </c>
      <c r="J6">
        <v>20</v>
      </c>
      <c r="K6" s="8" t="s">
        <v>179</v>
      </c>
      <c r="L6">
        <v>2009</v>
      </c>
      <c r="M6" t="str">
        <f t="shared" si="0"/>
        <v>20090420RCBCSK</v>
      </c>
      <c r="N6">
        <f t="shared" si="1"/>
        <v>1</v>
      </c>
      <c r="O6" s="3">
        <v>3</v>
      </c>
      <c r="P6" s="5">
        <f>SUM(O$2:O6)</f>
        <v>58</v>
      </c>
    </row>
    <row r="7" spans="1:16" x14ac:dyDescent="0.25">
      <c r="A7" s="1">
        <v>39924</v>
      </c>
      <c r="B7" t="s">
        <v>26</v>
      </c>
      <c r="C7" t="s">
        <v>16</v>
      </c>
      <c r="D7" t="str">
        <f>VLOOKUP(C7,[1]team_key!$A$1:$B$14,2,FALSE)</f>
        <v>KXIP</v>
      </c>
      <c r="E7" t="s">
        <v>20</v>
      </c>
      <c r="F7" t="str">
        <f>VLOOKUP(E7,[1]team_key!$A$1:$B$14,2,FALSE)</f>
        <v>KKR</v>
      </c>
      <c r="G7" t="s">
        <v>20</v>
      </c>
      <c r="H7" t="s">
        <v>27</v>
      </c>
      <c r="I7" t="s">
        <v>28</v>
      </c>
      <c r="J7">
        <v>21</v>
      </c>
      <c r="K7" s="8" t="s">
        <v>179</v>
      </c>
      <c r="L7">
        <v>2009</v>
      </c>
      <c r="M7" t="str">
        <f t="shared" si="0"/>
        <v>20090421KXIPKKR</v>
      </c>
      <c r="N7">
        <f t="shared" si="1"/>
        <v>1</v>
      </c>
      <c r="O7" s="4">
        <v>8</v>
      </c>
      <c r="P7" s="5">
        <f>SUM(O$2:O7)</f>
        <v>66</v>
      </c>
    </row>
    <row r="8" spans="1:16" hidden="1" x14ac:dyDescent="0.25">
      <c r="A8" s="1">
        <v>39924</v>
      </c>
      <c r="B8" t="s">
        <v>26</v>
      </c>
      <c r="C8" t="s">
        <v>8</v>
      </c>
      <c r="D8" t="str">
        <f>VLOOKUP(C8,[1]team_key!$A$1:$B$14,2,FALSE)</f>
        <v>MI</v>
      </c>
      <c r="E8" t="s">
        <v>12</v>
      </c>
      <c r="F8" t="str">
        <f>VLOOKUP(E8,[1]team_key!$A$1:$B$14,2,FALSE)</f>
        <v>RR</v>
      </c>
      <c r="H8" t="s">
        <v>29</v>
      </c>
      <c r="I8" t="s">
        <v>30</v>
      </c>
      <c r="J8">
        <v>21</v>
      </c>
      <c r="K8">
        <v>4</v>
      </c>
      <c r="L8">
        <v>2009</v>
      </c>
      <c r="O8" s="3">
        <v>6</v>
      </c>
    </row>
    <row r="9" spans="1:16" x14ac:dyDescent="0.25">
      <c r="A9" s="1">
        <v>39925</v>
      </c>
      <c r="B9" t="s">
        <v>6</v>
      </c>
      <c r="C9" t="s">
        <v>11</v>
      </c>
      <c r="D9" t="str">
        <f>VLOOKUP(C9,[1]team_key!$A$1:$B$14,2,FALSE)</f>
        <v>RCB</v>
      </c>
      <c r="E9" t="s">
        <v>19</v>
      </c>
      <c r="F9" t="str">
        <f>VLOOKUP(E9,[1]team_key!$A$1:$B$14,2,FALSE)</f>
        <v>DC</v>
      </c>
      <c r="G9" t="s">
        <v>19</v>
      </c>
      <c r="H9" t="s">
        <v>31</v>
      </c>
      <c r="I9" t="s">
        <v>32</v>
      </c>
      <c r="J9">
        <v>22</v>
      </c>
      <c r="K9" s="8" t="s">
        <v>179</v>
      </c>
      <c r="L9">
        <v>2009</v>
      </c>
      <c r="M9" t="str">
        <f t="shared" ref="M9:M10" si="2">L9&amp;K9&amp;J9&amp;D9&amp;F9</f>
        <v>20090422RCBDC</v>
      </c>
      <c r="N9">
        <f t="shared" ref="N9:N10" si="3">IF(E9=G9,1,0)</f>
        <v>1</v>
      </c>
      <c r="O9" s="4">
        <v>28</v>
      </c>
      <c r="P9" s="5">
        <f>SUM(O$2:O9)</f>
        <v>100</v>
      </c>
    </row>
    <row r="10" spans="1:16" x14ac:dyDescent="0.25">
      <c r="A10" s="1">
        <v>39926</v>
      </c>
      <c r="B10" t="s">
        <v>26</v>
      </c>
      <c r="C10" t="s">
        <v>7</v>
      </c>
      <c r="D10" t="str">
        <f>VLOOKUP(C10,[1]team_key!$A$1:$B$14,2,FALSE)</f>
        <v>CSK</v>
      </c>
      <c r="E10" t="s">
        <v>15</v>
      </c>
      <c r="F10" t="str">
        <f>VLOOKUP(E10,[1]team_key!$A$1:$B$14,2,FALSE)</f>
        <v>DC</v>
      </c>
      <c r="G10" t="s">
        <v>15</v>
      </c>
      <c r="H10" t="s">
        <v>29</v>
      </c>
      <c r="I10" t="s">
        <v>33</v>
      </c>
      <c r="J10">
        <v>23</v>
      </c>
      <c r="K10" s="8" t="s">
        <v>179</v>
      </c>
      <c r="L10">
        <v>2009</v>
      </c>
      <c r="M10" t="str">
        <f t="shared" si="2"/>
        <v>20090423CSKDC</v>
      </c>
      <c r="N10">
        <f t="shared" si="3"/>
        <v>1</v>
      </c>
      <c r="O10" s="3">
        <v>2</v>
      </c>
      <c r="P10" s="5">
        <f>SUM(O$2:O10)</f>
        <v>102</v>
      </c>
    </row>
    <row r="11" spans="1:16" hidden="1" x14ac:dyDescent="0.25">
      <c r="A11" s="1">
        <v>39926</v>
      </c>
      <c r="B11" t="s">
        <v>6</v>
      </c>
      <c r="C11" t="s">
        <v>20</v>
      </c>
      <c r="D11" t="str">
        <f>VLOOKUP(C11,[1]team_key!$A$1:$B$14,2,FALSE)</f>
        <v>KKR</v>
      </c>
      <c r="E11" t="s">
        <v>12</v>
      </c>
      <c r="F11" t="str">
        <f>VLOOKUP(E11,[1]team_key!$A$1:$B$14,2,FALSE)</f>
        <v>RR</v>
      </c>
      <c r="H11" t="s">
        <v>31</v>
      </c>
      <c r="I11" t="s">
        <v>28</v>
      </c>
      <c r="J11">
        <v>23</v>
      </c>
      <c r="K11">
        <v>4</v>
      </c>
      <c r="L11">
        <v>2009</v>
      </c>
      <c r="O11" s="4">
        <v>28</v>
      </c>
    </row>
    <row r="12" spans="1:16" x14ac:dyDescent="0.25">
      <c r="A12" s="1">
        <v>39927</v>
      </c>
      <c r="B12" t="s">
        <v>26</v>
      </c>
      <c r="C12" t="s">
        <v>11</v>
      </c>
      <c r="D12" t="str">
        <f>VLOOKUP(C12,[1]team_key!$A$1:$B$14,2,FALSE)</f>
        <v>RCB</v>
      </c>
      <c r="E12" t="s">
        <v>16</v>
      </c>
      <c r="F12" t="str">
        <f>VLOOKUP(E12,[1]team_key!$A$1:$B$14,2,FALSE)</f>
        <v>KXIP</v>
      </c>
      <c r="G12" t="s">
        <v>16</v>
      </c>
      <c r="H12" t="s">
        <v>34</v>
      </c>
      <c r="I12" t="s">
        <v>14</v>
      </c>
      <c r="J12">
        <v>24</v>
      </c>
      <c r="K12" s="8" t="s">
        <v>179</v>
      </c>
      <c r="L12">
        <v>2009</v>
      </c>
      <c r="M12" t="str">
        <f t="shared" ref="M12:M13" si="4">L12&amp;K12&amp;J12&amp;D12&amp;F12</f>
        <v>20090424RCBKXIP</v>
      </c>
      <c r="N12">
        <f t="shared" ref="N12:N13" si="5">IF(E12=G12,1,0)</f>
        <v>1</v>
      </c>
      <c r="O12" s="3">
        <v>0</v>
      </c>
      <c r="P12" s="5">
        <f>SUM(O$2:O12)</f>
        <v>130</v>
      </c>
    </row>
    <row r="13" spans="1:16" x14ac:dyDescent="0.25">
      <c r="A13" s="1">
        <v>39928</v>
      </c>
      <c r="B13" t="s">
        <v>26</v>
      </c>
      <c r="C13" t="s">
        <v>19</v>
      </c>
      <c r="D13" t="str">
        <f>VLOOKUP(C13,[1]team_key!$A$1:$B$14,2,FALSE)</f>
        <v>DC</v>
      </c>
      <c r="E13" t="s">
        <v>8</v>
      </c>
      <c r="F13" t="str">
        <f>VLOOKUP(E13,[1]team_key!$A$1:$B$14,2,FALSE)</f>
        <v>MI</v>
      </c>
      <c r="G13" t="s">
        <v>19</v>
      </c>
      <c r="H13" t="s">
        <v>29</v>
      </c>
      <c r="I13" t="s">
        <v>32</v>
      </c>
      <c r="J13">
        <v>25</v>
      </c>
      <c r="K13" s="8" t="s">
        <v>179</v>
      </c>
      <c r="L13">
        <v>2009</v>
      </c>
      <c r="M13" t="str">
        <f t="shared" si="4"/>
        <v>20090425DCMI</v>
      </c>
      <c r="N13">
        <f t="shared" si="5"/>
        <v>0</v>
      </c>
      <c r="O13" s="4">
        <v>9</v>
      </c>
      <c r="P13" s="5">
        <f>SUM(O$2:O13)</f>
        <v>139</v>
      </c>
    </row>
    <row r="14" spans="1:16" hidden="1" x14ac:dyDescent="0.25">
      <c r="A14" s="1">
        <v>39928</v>
      </c>
      <c r="B14" t="s">
        <v>6</v>
      </c>
      <c r="C14" t="s">
        <v>7</v>
      </c>
      <c r="D14" t="str">
        <f>VLOOKUP(C14,[1]team_key!$A$1:$B$14,2,FALSE)</f>
        <v>CSK</v>
      </c>
      <c r="E14" t="s">
        <v>20</v>
      </c>
      <c r="F14" t="str">
        <f>VLOOKUP(E14,[1]team_key!$A$1:$B$14,2,FALSE)</f>
        <v>KKR</v>
      </c>
      <c r="H14" t="s">
        <v>29</v>
      </c>
      <c r="I14" t="s">
        <v>30</v>
      </c>
      <c r="J14">
        <v>25</v>
      </c>
      <c r="K14">
        <v>4</v>
      </c>
      <c r="L14">
        <v>2009</v>
      </c>
      <c r="O14" s="3">
        <v>56</v>
      </c>
    </row>
    <row r="15" spans="1:16" x14ac:dyDescent="0.25">
      <c r="A15" s="1">
        <v>39929</v>
      </c>
      <c r="B15" t="s">
        <v>23</v>
      </c>
      <c r="C15" t="s">
        <v>11</v>
      </c>
      <c r="D15" t="str">
        <f>VLOOKUP(C15,[1]team_key!$A$1:$B$14,2,FALSE)</f>
        <v>RCB</v>
      </c>
      <c r="E15" t="s">
        <v>15</v>
      </c>
      <c r="F15" t="str">
        <f>VLOOKUP(E15,[1]team_key!$A$1:$B$14,2,FALSE)</f>
        <v>DC</v>
      </c>
      <c r="G15" t="s">
        <v>15</v>
      </c>
      <c r="H15" t="s">
        <v>31</v>
      </c>
      <c r="I15" t="s">
        <v>14</v>
      </c>
      <c r="J15">
        <v>26</v>
      </c>
      <c r="K15" s="8" t="s">
        <v>179</v>
      </c>
      <c r="L15">
        <v>2009</v>
      </c>
      <c r="M15" t="str">
        <f t="shared" ref="M15:M78" si="6">L15&amp;K15&amp;J15&amp;D15&amp;F15</f>
        <v>20090426RCBDC</v>
      </c>
      <c r="N15">
        <f t="shared" ref="N15:N78" si="7">IF(E15=G15,1,0)</f>
        <v>1</v>
      </c>
      <c r="O15" s="4">
        <v>12</v>
      </c>
      <c r="P15" s="5">
        <f>SUM(O$2:O15)</f>
        <v>207</v>
      </c>
    </row>
    <row r="16" spans="1:16" x14ac:dyDescent="0.25">
      <c r="A16" s="1">
        <v>39929</v>
      </c>
      <c r="B16" t="s">
        <v>6</v>
      </c>
      <c r="C16" t="s">
        <v>16</v>
      </c>
      <c r="D16" t="str">
        <f>VLOOKUP(C16,[1]team_key!$A$1:$B$14,2,FALSE)</f>
        <v>KXIP</v>
      </c>
      <c r="E16" t="s">
        <v>12</v>
      </c>
      <c r="F16" t="str">
        <f>VLOOKUP(E16,[1]team_key!$A$1:$B$14,2,FALSE)</f>
        <v>RR</v>
      </c>
      <c r="G16" t="s">
        <v>16</v>
      </c>
      <c r="H16" t="s">
        <v>31</v>
      </c>
      <c r="I16" t="s">
        <v>35</v>
      </c>
      <c r="J16">
        <v>26</v>
      </c>
      <c r="K16" s="8" t="s">
        <v>179</v>
      </c>
      <c r="L16">
        <v>2009</v>
      </c>
      <c r="M16" t="str">
        <f t="shared" si="6"/>
        <v>20090426KXIPRR</v>
      </c>
      <c r="N16">
        <f t="shared" si="7"/>
        <v>0</v>
      </c>
      <c r="O16" s="3">
        <v>16</v>
      </c>
      <c r="P16" s="5">
        <f>SUM(O$2:O16)</f>
        <v>223</v>
      </c>
    </row>
    <row r="17" spans="1:16" x14ac:dyDescent="0.25">
      <c r="A17" s="1">
        <v>39930</v>
      </c>
      <c r="B17" t="s">
        <v>26</v>
      </c>
      <c r="C17" t="s">
        <v>7</v>
      </c>
      <c r="D17" t="str">
        <f>VLOOKUP(C17,[1]team_key!$A$1:$B$14,2,FALSE)</f>
        <v>CSK</v>
      </c>
      <c r="E17" t="s">
        <v>19</v>
      </c>
      <c r="F17" t="str">
        <f>VLOOKUP(E17,[1]team_key!$A$1:$B$14,2,FALSE)</f>
        <v>DC</v>
      </c>
      <c r="G17" t="s">
        <v>19</v>
      </c>
      <c r="H17" t="s">
        <v>31</v>
      </c>
      <c r="I17" t="s">
        <v>36</v>
      </c>
      <c r="J17">
        <v>27</v>
      </c>
      <c r="K17" s="8" t="s">
        <v>179</v>
      </c>
      <c r="L17">
        <v>2009</v>
      </c>
      <c r="M17" t="str">
        <f t="shared" si="6"/>
        <v>20090427CSKDC</v>
      </c>
      <c r="N17">
        <f t="shared" si="7"/>
        <v>1</v>
      </c>
      <c r="O17" s="4">
        <v>43</v>
      </c>
      <c r="P17" s="5">
        <f>SUM(O$2:O17)</f>
        <v>266</v>
      </c>
    </row>
    <row r="18" spans="1:16" x14ac:dyDescent="0.25">
      <c r="A18" s="1">
        <v>39930</v>
      </c>
      <c r="B18" t="s">
        <v>23</v>
      </c>
      <c r="C18" t="s">
        <v>20</v>
      </c>
      <c r="D18" t="str">
        <f>VLOOKUP(C18,[1]team_key!$A$1:$B$14,2,FALSE)</f>
        <v>KKR</v>
      </c>
      <c r="E18" t="s">
        <v>8</v>
      </c>
      <c r="F18" t="str">
        <f>VLOOKUP(E18,[1]team_key!$A$1:$B$14,2,FALSE)</f>
        <v>MI</v>
      </c>
      <c r="G18" t="s">
        <v>8</v>
      </c>
      <c r="H18" t="s">
        <v>31</v>
      </c>
      <c r="I18" t="s">
        <v>37</v>
      </c>
      <c r="J18">
        <v>27</v>
      </c>
      <c r="K18" s="8" t="s">
        <v>179</v>
      </c>
      <c r="L18">
        <v>2009</v>
      </c>
      <c r="M18" t="str">
        <f t="shared" si="6"/>
        <v>20090427KKRMI</v>
      </c>
      <c r="N18">
        <f t="shared" si="7"/>
        <v>1</v>
      </c>
      <c r="O18" s="3">
        <v>9</v>
      </c>
      <c r="P18" s="5">
        <f>SUM(O$2:O18)</f>
        <v>275</v>
      </c>
    </row>
    <row r="19" spans="1:16" x14ac:dyDescent="0.25">
      <c r="A19" s="1">
        <v>39931</v>
      </c>
      <c r="B19" t="s">
        <v>38</v>
      </c>
      <c r="C19" t="s">
        <v>15</v>
      </c>
      <c r="D19" t="str">
        <f>VLOOKUP(C19,[1]team_key!$A$1:$B$14,2,FALSE)</f>
        <v>DC</v>
      </c>
      <c r="E19" t="s">
        <v>12</v>
      </c>
      <c r="F19" t="str">
        <f>VLOOKUP(E19,[1]team_key!$A$1:$B$14,2,FALSE)</f>
        <v>RR</v>
      </c>
      <c r="G19" t="s">
        <v>12</v>
      </c>
      <c r="H19" t="s">
        <v>29</v>
      </c>
      <c r="I19" t="s">
        <v>33</v>
      </c>
      <c r="J19">
        <v>28</v>
      </c>
      <c r="K19" s="8" t="s">
        <v>179</v>
      </c>
      <c r="L19">
        <v>2009</v>
      </c>
      <c r="M19" t="str">
        <f t="shared" si="6"/>
        <v>20090428DCRR</v>
      </c>
      <c r="N19">
        <f t="shared" si="7"/>
        <v>1</v>
      </c>
      <c r="O19" s="4">
        <v>38</v>
      </c>
      <c r="P19" s="5">
        <f>SUM(O$2:O19)</f>
        <v>313</v>
      </c>
    </row>
    <row r="20" spans="1:16" x14ac:dyDescent="0.25">
      <c r="A20" s="1">
        <v>39932</v>
      </c>
      <c r="B20" t="s">
        <v>26</v>
      </c>
      <c r="C20" t="s">
        <v>11</v>
      </c>
      <c r="D20" t="str">
        <f>VLOOKUP(C20,[1]team_key!$A$1:$B$14,2,FALSE)</f>
        <v>RCB</v>
      </c>
      <c r="E20" t="s">
        <v>20</v>
      </c>
      <c r="F20" t="str">
        <f>VLOOKUP(E20,[1]team_key!$A$1:$B$14,2,FALSE)</f>
        <v>KKR</v>
      </c>
      <c r="G20" t="s">
        <v>11</v>
      </c>
      <c r="H20" t="s">
        <v>34</v>
      </c>
      <c r="I20" t="s">
        <v>22</v>
      </c>
      <c r="J20">
        <v>29</v>
      </c>
      <c r="K20" s="8" t="s">
        <v>179</v>
      </c>
      <c r="L20">
        <v>2009</v>
      </c>
      <c r="M20" t="str">
        <f t="shared" si="6"/>
        <v>20090429RCBKKR</v>
      </c>
      <c r="N20">
        <f t="shared" si="7"/>
        <v>0</v>
      </c>
      <c r="O20" s="3">
        <v>8</v>
      </c>
      <c r="P20" s="5">
        <f>SUM(O$2:O20)</f>
        <v>321</v>
      </c>
    </row>
    <row r="21" spans="1:16" x14ac:dyDescent="0.25">
      <c r="A21" s="1">
        <v>39932</v>
      </c>
      <c r="B21" t="s">
        <v>26</v>
      </c>
      <c r="C21" t="s">
        <v>16</v>
      </c>
      <c r="D21" t="str">
        <f>VLOOKUP(C21,[1]team_key!$A$1:$B$14,2,FALSE)</f>
        <v>KXIP</v>
      </c>
      <c r="E21" t="s">
        <v>8</v>
      </c>
      <c r="F21" t="str">
        <f>VLOOKUP(E21,[1]team_key!$A$1:$B$14,2,FALSE)</f>
        <v>MI</v>
      </c>
      <c r="G21" t="s">
        <v>16</v>
      </c>
      <c r="H21" t="s">
        <v>34</v>
      </c>
      <c r="I21" t="s">
        <v>35</v>
      </c>
      <c r="J21">
        <v>29</v>
      </c>
      <c r="K21" s="8" t="s">
        <v>179</v>
      </c>
      <c r="L21">
        <v>2009</v>
      </c>
      <c r="M21" t="str">
        <f t="shared" si="6"/>
        <v>20090429KXIPMI</v>
      </c>
      <c r="N21">
        <f t="shared" si="7"/>
        <v>0</v>
      </c>
      <c r="O21" s="4">
        <v>6</v>
      </c>
      <c r="P21" s="5">
        <f>SUM(O$2:O21)</f>
        <v>327</v>
      </c>
    </row>
    <row r="22" spans="1:16" x14ac:dyDescent="0.25">
      <c r="A22" s="1">
        <v>39933</v>
      </c>
      <c r="B22" t="s">
        <v>38</v>
      </c>
      <c r="C22" t="s">
        <v>19</v>
      </c>
      <c r="D22" t="str">
        <f>VLOOKUP(C22,[1]team_key!$A$1:$B$14,2,FALSE)</f>
        <v>DC</v>
      </c>
      <c r="E22" t="s">
        <v>15</v>
      </c>
      <c r="F22" t="str">
        <f>VLOOKUP(E22,[1]team_key!$A$1:$B$14,2,FALSE)</f>
        <v>DC</v>
      </c>
      <c r="G22" t="s">
        <v>15</v>
      </c>
      <c r="H22" t="s">
        <v>29</v>
      </c>
      <c r="I22" t="s">
        <v>18</v>
      </c>
      <c r="J22">
        <v>30</v>
      </c>
      <c r="K22" s="8" t="s">
        <v>179</v>
      </c>
      <c r="L22">
        <v>2009</v>
      </c>
      <c r="M22" t="str">
        <f t="shared" si="6"/>
        <v>20090430DCDC</v>
      </c>
      <c r="N22">
        <f t="shared" si="7"/>
        <v>1</v>
      </c>
      <c r="O22" s="3">
        <v>16</v>
      </c>
      <c r="P22" s="5">
        <f>SUM(O$2:O22)</f>
        <v>343</v>
      </c>
    </row>
    <row r="23" spans="1:16" x14ac:dyDescent="0.25">
      <c r="A23" s="1">
        <v>39933</v>
      </c>
      <c r="B23" t="s">
        <v>38</v>
      </c>
      <c r="C23" t="s">
        <v>7</v>
      </c>
      <c r="D23" t="str">
        <f>VLOOKUP(C23,[1]team_key!$A$1:$B$14,2,FALSE)</f>
        <v>CSK</v>
      </c>
      <c r="E23" t="s">
        <v>12</v>
      </c>
      <c r="F23" t="str">
        <f>VLOOKUP(E23,[1]team_key!$A$1:$B$14,2,FALSE)</f>
        <v>RR</v>
      </c>
      <c r="G23" t="s">
        <v>7</v>
      </c>
      <c r="H23" t="s">
        <v>31</v>
      </c>
      <c r="I23" t="s">
        <v>39</v>
      </c>
      <c r="J23">
        <v>30</v>
      </c>
      <c r="K23" s="8" t="s">
        <v>179</v>
      </c>
      <c r="L23">
        <v>2009</v>
      </c>
      <c r="M23" t="str">
        <f t="shared" si="6"/>
        <v>20090430CSKRR</v>
      </c>
      <c r="N23">
        <f t="shared" si="7"/>
        <v>0</v>
      </c>
      <c r="O23" s="4">
        <v>29</v>
      </c>
      <c r="P23" s="5">
        <f>SUM(O$2:O23)</f>
        <v>372</v>
      </c>
    </row>
    <row r="24" spans="1:16" x14ac:dyDescent="0.25">
      <c r="A24" s="1">
        <v>39934</v>
      </c>
      <c r="B24" t="s">
        <v>40</v>
      </c>
      <c r="C24" t="s">
        <v>20</v>
      </c>
      <c r="D24" t="str">
        <f>VLOOKUP(C24,[1]team_key!$A$1:$B$14,2,FALSE)</f>
        <v>KKR</v>
      </c>
      <c r="E24" t="s">
        <v>8</v>
      </c>
      <c r="F24" t="str">
        <f>VLOOKUP(E24,[1]team_key!$A$1:$B$14,2,FALSE)</f>
        <v>MI</v>
      </c>
      <c r="G24" t="s">
        <v>8</v>
      </c>
      <c r="H24" t="s">
        <v>31</v>
      </c>
      <c r="I24" t="s">
        <v>37</v>
      </c>
      <c r="J24">
        <v>1</v>
      </c>
      <c r="K24" s="8" t="s">
        <v>179</v>
      </c>
      <c r="L24">
        <v>2009</v>
      </c>
      <c r="M24" t="str">
        <f t="shared" si="6"/>
        <v>2009041KKRMI</v>
      </c>
      <c r="N24">
        <f t="shared" si="7"/>
        <v>1</v>
      </c>
      <c r="O24" s="3">
        <v>26</v>
      </c>
      <c r="P24" s="5">
        <f>SUM(O$2:O24)</f>
        <v>398</v>
      </c>
    </row>
    <row r="25" spans="1:16" x14ac:dyDescent="0.25">
      <c r="A25" s="1">
        <v>39934</v>
      </c>
      <c r="B25" t="s">
        <v>26</v>
      </c>
      <c r="C25" t="s">
        <v>11</v>
      </c>
      <c r="D25" t="str">
        <f>VLOOKUP(C25,[1]team_key!$A$1:$B$14,2,FALSE)</f>
        <v>RCB</v>
      </c>
      <c r="E25" t="s">
        <v>16</v>
      </c>
      <c r="F25" t="str">
        <f>VLOOKUP(E25,[1]team_key!$A$1:$B$14,2,FALSE)</f>
        <v>KXIP</v>
      </c>
      <c r="G25" t="s">
        <v>11</v>
      </c>
      <c r="H25" t="s">
        <v>34</v>
      </c>
      <c r="I25" t="s">
        <v>14</v>
      </c>
      <c r="J25">
        <v>1</v>
      </c>
      <c r="K25" s="8" t="s">
        <v>179</v>
      </c>
      <c r="L25">
        <v>2009</v>
      </c>
      <c r="M25" t="str">
        <f t="shared" si="6"/>
        <v>2009041RCBKXIP</v>
      </c>
      <c r="N25">
        <f t="shared" si="7"/>
        <v>0</v>
      </c>
      <c r="O25" s="6">
        <v>45</v>
      </c>
      <c r="P25" s="5">
        <f>SUM(O$2:O25)</f>
        <v>443</v>
      </c>
    </row>
    <row r="26" spans="1:16" x14ac:dyDescent="0.25">
      <c r="A26" s="1">
        <v>39935</v>
      </c>
      <c r="B26" t="s">
        <v>23</v>
      </c>
      <c r="C26" t="s">
        <v>19</v>
      </c>
      <c r="D26" t="str">
        <f>VLOOKUP(C26,[1]team_key!$A$1:$B$14,2,FALSE)</f>
        <v>DC</v>
      </c>
      <c r="E26" t="s">
        <v>12</v>
      </c>
      <c r="F26" t="str">
        <f>VLOOKUP(E26,[1]team_key!$A$1:$B$14,2,FALSE)</f>
        <v>RR</v>
      </c>
      <c r="G26" t="s">
        <v>12</v>
      </c>
      <c r="H26" t="s">
        <v>31</v>
      </c>
      <c r="I26" t="s">
        <v>32</v>
      </c>
      <c r="J26">
        <v>2</v>
      </c>
      <c r="K26" s="8" t="s">
        <v>179</v>
      </c>
      <c r="L26">
        <v>2009</v>
      </c>
      <c r="M26" t="str">
        <f t="shared" si="6"/>
        <v>2009042DCRR</v>
      </c>
      <c r="N26">
        <f t="shared" si="7"/>
        <v>1</v>
      </c>
      <c r="O26" s="7">
        <v>12</v>
      </c>
      <c r="P26" s="5">
        <f>SUM(O$2:O26)</f>
        <v>455</v>
      </c>
    </row>
    <row r="27" spans="1:16" x14ac:dyDescent="0.25">
      <c r="A27" s="1">
        <v>39935</v>
      </c>
      <c r="B27" t="s">
        <v>41</v>
      </c>
      <c r="C27" t="s">
        <v>7</v>
      </c>
      <c r="D27" t="str">
        <f>VLOOKUP(C27,[1]team_key!$A$1:$B$14,2,FALSE)</f>
        <v>CSK</v>
      </c>
      <c r="E27" t="s">
        <v>15</v>
      </c>
      <c r="F27" t="str">
        <f>VLOOKUP(E27,[1]team_key!$A$1:$B$14,2,FALSE)</f>
        <v>DC</v>
      </c>
      <c r="G27" t="s">
        <v>7</v>
      </c>
      <c r="H27" t="s">
        <v>42</v>
      </c>
      <c r="I27" t="s">
        <v>18</v>
      </c>
      <c r="J27">
        <v>2</v>
      </c>
      <c r="K27" s="8" t="s">
        <v>179</v>
      </c>
      <c r="L27">
        <v>2009</v>
      </c>
      <c r="M27" t="str">
        <f t="shared" si="6"/>
        <v>2009042CSKDC</v>
      </c>
      <c r="N27">
        <f t="shared" si="7"/>
        <v>0</v>
      </c>
      <c r="O27" s="6">
        <v>5</v>
      </c>
      <c r="P27" s="5">
        <f>SUM(O$2:O27)</f>
        <v>460</v>
      </c>
    </row>
    <row r="28" spans="1:16" x14ac:dyDescent="0.25">
      <c r="A28" s="1">
        <v>39936</v>
      </c>
      <c r="B28" t="s">
        <v>23</v>
      </c>
      <c r="C28" t="s">
        <v>16</v>
      </c>
      <c r="D28" t="str">
        <f>VLOOKUP(C28,[1]team_key!$A$1:$B$14,2,FALSE)</f>
        <v>KXIP</v>
      </c>
      <c r="E28" t="s">
        <v>20</v>
      </c>
      <c r="F28" t="str">
        <f>VLOOKUP(E28,[1]team_key!$A$1:$B$14,2,FALSE)</f>
        <v>KKR</v>
      </c>
      <c r="G28" t="s">
        <v>16</v>
      </c>
      <c r="H28" t="s">
        <v>43</v>
      </c>
      <c r="I28" t="s">
        <v>22</v>
      </c>
      <c r="J28">
        <v>3</v>
      </c>
      <c r="K28" s="8" t="s">
        <v>179</v>
      </c>
      <c r="L28">
        <v>2009</v>
      </c>
      <c r="M28" t="str">
        <f t="shared" si="6"/>
        <v>2009043KXIPKKR</v>
      </c>
      <c r="N28">
        <f t="shared" si="7"/>
        <v>0</v>
      </c>
      <c r="P28" s="5">
        <f>SUM(O$2:O28)</f>
        <v>460</v>
      </c>
    </row>
    <row r="29" spans="1:16" x14ac:dyDescent="0.25">
      <c r="A29" s="1">
        <v>39936</v>
      </c>
      <c r="B29" t="s">
        <v>41</v>
      </c>
      <c r="C29" t="s">
        <v>11</v>
      </c>
      <c r="D29" t="str">
        <f>VLOOKUP(C29,[1]team_key!$A$1:$B$14,2,FALSE)</f>
        <v>RCB</v>
      </c>
      <c r="E29" t="s">
        <v>8</v>
      </c>
      <c r="F29" t="str">
        <f>VLOOKUP(E29,[1]team_key!$A$1:$B$14,2,FALSE)</f>
        <v>MI</v>
      </c>
      <c r="G29" t="s">
        <v>11</v>
      </c>
      <c r="H29" t="s">
        <v>44</v>
      </c>
      <c r="I29" t="s">
        <v>37</v>
      </c>
      <c r="J29">
        <v>3</v>
      </c>
      <c r="K29" s="8" t="s">
        <v>179</v>
      </c>
      <c r="L29">
        <v>2009</v>
      </c>
      <c r="M29" t="str">
        <f t="shared" si="6"/>
        <v>2009043RCBMI</v>
      </c>
      <c r="N29">
        <f t="shared" si="7"/>
        <v>0</v>
      </c>
      <c r="P29" s="5">
        <f>SUM(O$2:O29)</f>
        <v>460</v>
      </c>
    </row>
    <row r="30" spans="1:16" x14ac:dyDescent="0.25">
      <c r="A30" s="1">
        <v>39937</v>
      </c>
      <c r="B30" t="s">
        <v>40</v>
      </c>
      <c r="C30" t="s">
        <v>7</v>
      </c>
      <c r="D30" t="str">
        <f>VLOOKUP(C30,[1]team_key!$A$1:$B$14,2,FALSE)</f>
        <v>CSK</v>
      </c>
      <c r="E30" t="s">
        <v>19</v>
      </c>
      <c r="F30" t="str">
        <f>VLOOKUP(E30,[1]team_key!$A$1:$B$14,2,FALSE)</f>
        <v>DC</v>
      </c>
      <c r="G30" t="s">
        <v>7</v>
      </c>
      <c r="H30" t="s">
        <v>45</v>
      </c>
      <c r="I30" t="s">
        <v>25</v>
      </c>
      <c r="J30">
        <v>4</v>
      </c>
      <c r="K30" s="8" t="s">
        <v>179</v>
      </c>
      <c r="L30">
        <v>2009</v>
      </c>
      <c r="M30" t="str">
        <f t="shared" si="6"/>
        <v>2009044CSKDC</v>
      </c>
      <c r="N30">
        <f t="shared" si="7"/>
        <v>0</v>
      </c>
      <c r="P30" s="5">
        <f>SUM(O$2:O30)</f>
        <v>460</v>
      </c>
    </row>
    <row r="31" spans="1:16" x14ac:dyDescent="0.25">
      <c r="A31" s="1">
        <v>39938</v>
      </c>
      <c r="B31" t="s">
        <v>26</v>
      </c>
      <c r="C31" t="s">
        <v>16</v>
      </c>
      <c r="D31" t="str">
        <f>VLOOKUP(C31,[1]team_key!$A$1:$B$14,2,FALSE)</f>
        <v>KXIP</v>
      </c>
      <c r="E31" t="s">
        <v>12</v>
      </c>
      <c r="F31" t="str">
        <f>VLOOKUP(E31,[1]team_key!$A$1:$B$14,2,FALSE)</f>
        <v>RR</v>
      </c>
      <c r="G31" t="s">
        <v>12</v>
      </c>
      <c r="H31" t="s">
        <v>45</v>
      </c>
      <c r="I31" t="s">
        <v>46</v>
      </c>
      <c r="J31">
        <v>5</v>
      </c>
      <c r="K31" s="8" t="s">
        <v>179</v>
      </c>
      <c r="L31">
        <v>2009</v>
      </c>
      <c r="M31" t="str">
        <f t="shared" si="6"/>
        <v>2009045KXIPRR</v>
      </c>
      <c r="N31">
        <f t="shared" si="7"/>
        <v>1</v>
      </c>
      <c r="P31" s="5">
        <f>SUM(O$2:O31)</f>
        <v>460</v>
      </c>
    </row>
    <row r="32" spans="1:16" x14ac:dyDescent="0.25">
      <c r="A32" s="1">
        <v>39938</v>
      </c>
      <c r="B32" t="s">
        <v>26</v>
      </c>
      <c r="C32" t="s">
        <v>15</v>
      </c>
      <c r="D32" t="str">
        <f>VLOOKUP(C32,[1]team_key!$A$1:$B$14,2,FALSE)</f>
        <v>DC</v>
      </c>
      <c r="E32" t="s">
        <v>20</v>
      </c>
      <c r="F32" t="str">
        <f>VLOOKUP(E32,[1]team_key!$A$1:$B$14,2,FALSE)</f>
        <v>KKR</v>
      </c>
      <c r="G32" t="s">
        <v>15</v>
      </c>
      <c r="H32" t="s">
        <v>44</v>
      </c>
      <c r="I32" t="s">
        <v>22</v>
      </c>
      <c r="J32">
        <v>5</v>
      </c>
      <c r="K32" s="8" t="s">
        <v>179</v>
      </c>
      <c r="L32">
        <v>2009</v>
      </c>
      <c r="M32" t="str">
        <f t="shared" si="6"/>
        <v>2009045DCKKR</v>
      </c>
      <c r="N32">
        <f t="shared" si="7"/>
        <v>0</v>
      </c>
      <c r="P32" s="5">
        <f>SUM(O$2:O32)</f>
        <v>460</v>
      </c>
    </row>
    <row r="33" spans="1:16" x14ac:dyDescent="0.25">
      <c r="A33" s="1">
        <v>39939</v>
      </c>
      <c r="B33" t="s">
        <v>38</v>
      </c>
      <c r="C33" t="s">
        <v>19</v>
      </c>
      <c r="D33" t="str">
        <f>VLOOKUP(C33,[1]team_key!$A$1:$B$14,2,FALSE)</f>
        <v>DC</v>
      </c>
      <c r="E33" t="s">
        <v>8</v>
      </c>
      <c r="F33" t="str">
        <f>VLOOKUP(E33,[1]team_key!$A$1:$B$14,2,FALSE)</f>
        <v>MI</v>
      </c>
      <c r="G33" t="s">
        <v>19</v>
      </c>
      <c r="H33" t="s">
        <v>9</v>
      </c>
      <c r="I33" t="s">
        <v>32</v>
      </c>
      <c r="J33">
        <v>6</v>
      </c>
      <c r="K33" s="8" t="s">
        <v>179</v>
      </c>
      <c r="L33">
        <v>2009</v>
      </c>
      <c r="M33" t="str">
        <f t="shared" si="6"/>
        <v>2009046DCMI</v>
      </c>
      <c r="N33">
        <f t="shared" si="7"/>
        <v>0</v>
      </c>
      <c r="P33" s="5">
        <f>SUM(O$2:O33)</f>
        <v>460</v>
      </c>
    </row>
    <row r="34" spans="1:16" x14ac:dyDescent="0.25">
      <c r="A34" s="1">
        <v>39940</v>
      </c>
      <c r="B34" t="s">
        <v>38</v>
      </c>
      <c r="C34" t="s">
        <v>11</v>
      </c>
      <c r="D34" t="str">
        <f>VLOOKUP(C34,[1]team_key!$A$1:$B$14,2,FALSE)</f>
        <v>RCB</v>
      </c>
      <c r="E34" t="s">
        <v>12</v>
      </c>
      <c r="F34" t="str">
        <f>VLOOKUP(E34,[1]team_key!$A$1:$B$14,2,FALSE)</f>
        <v>RR</v>
      </c>
      <c r="G34" t="s">
        <v>12</v>
      </c>
      <c r="H34" t="s">
        <v>47</v>
      </c>
      <c r="I34" t="s">
        <v>39</v>
      </c>
      <c r="J34">
        <v>7</v>
      </c>
      <c r="K34" s="8" t="s">
        <v>179</v>
      </c>
      <c r="L34">
        <v>2009</v>
      </c>
      <c r="M34" t="str">
        <f t="shared" si="6"/>
        <v>2009047RCBRR</v>
      </c>
      <c r="N34">
        <f t="shared" si="7"/>
        <v>1</v>
      </c>
      <c r="P34" s="5">
        <f>SUM(O$2:O34)</f>
        <v>460</v>
      </c>
    </row>
    <row r="35" spans="1:16" x14ac:dyDescent="0.25">
      <c r="A35" s="1">
        <v>39940</v>
      </c>
      <c r="B35" t="s">
        <v>38</v>
      </c>
      <c r="C35" t="s">
        <v>7</v>
      </c>
      <c r="D35" t="str">
        <f>VLOOKUP(C35,[1]team_key!$A$1:$B$14,2,FALSE)</f>
        <v>CSK</v>
      </c>
      <c r="E35" t="s">
        <v>16</v>
      </c>
      <c r="F35" t="str">
        <f>VLOOKUP(E35,[1]team_key!$A$1:$B$14,2,FALSE)</f>
        <v>KXIP</v>
      </c>
      <c r="G35" t="s">
        <v>7</v>
      </c>
      <c r="H35" t="s">
        <v>48</v>
      </c>
      <c r="I35" t="s">
        <v>25</v>
      </c>
      <c r="J35">
        <v>7</v>
      </c>
      <c r="K35" s="8" t="s">
        <v>179</v>
      </c>
      <c r="L35">
        <v>2009</v>
      </c>
      <c r="M35" t="str">
        <f t="shared" si="6"/>
        <v>2009047CSKKXIP</v>
      </c>
      <c r="N35">
        <f t="shared" si="7"/>
        <v>0</v>
      </c>
      <c r="P35" s="5">
        <f>SUM(O$2:O35)</f>
        <v>460</v>
      </c>
    </row>
    <row r="36" spans="1:16" x14ac:dyDescent="0.25">
      <c r="A36" s="1">
        <v>39941</v>
      </c>
      <c r="B36" t="s">
        <v>40</v>
      </c>
      <c r="C36" t="s">
        <v>15</v>
      </c>
      <c r="D36" t="str">
        <f>VLOOKUP(C36,[1]team_key!$A$1:$B$14,2,FALSE)</f>
        <v>DC</v>
      </c>
      <c r="E36" t="s">
        <v>8</v>
      </c>
      <c r="F36" t="str">
        <f>VLOOKUP(E36,[1]team_key!$A$1:$B$14,2,FALSE)</f>
        <v>MI</v>
      </c>
      <c r="G36" t="s">
        <v>15</v>
      </c>
      <c r="H36" t="s">
        <v>47</v>
      </c>
      <c r="I36" t="s">
        <v>37</v>
      </c>
      <c r="J36">
        <v>8</v>
      </c>
      <c r="K36" s="8" t="s">
        <v>179</v>
      </c>
      <c r="L36">
        <v>2009</v>
      </c>
      <c r="M36" t="str">
        <f t="shared" si="6"/>
        <v>2009048DCMI</v>
      </c>
      <c r="N36">
        <f t="shared" si="7"/>
        <v>0</v>
      </c>
      <c r="P36" s="5">
        <f>SUM(O$2:O36)</f>
        <v>460</v>
      </c>
    </row>
    <row r="37" spans="1:16" x14ac:dyDescent="0.25">
      <c r="A37" s="1">
        <v>39942</v>
      </c>
      <c r="B37" t="s">
        <v>49</v>
      </c>
      <c r="C37" t="s">
        <v>19</v>
      </c>
      <c r="D37" t="str">
        <f>VLOOKUP(C37,[1]team_key!$A$1:$B$14,2,FALSE)</f>
        <v>DC</v>
      </c>
      <c r="E37" t="s">
        <v>16</v>
      </c>
      <c r="F37" t="str">
        <f>VLOOKUP(E37,[1]team_key!$A$1:$B$14,2,FALSE)</f>
        <v>KXIP</v>
      </c>
      <c r="G37" t="s">
        <v>16</v>
      </c>
      <c r="H37" t="s">
        <v>50</v>
      </c>
      <c r="I37" t="s">
        <v>46</v>
      </c>
      <c r="J37">
        <v>9</v>
      </c>
      <c r="K37" s="8" t="s">
        <v>179</v>
      </c>
      <c r="L37">
        <v>2009</v>
      </c>
      <c r="M37" t="str">
        <f t="shared" si="6"/>
        <v>2009049DCKXIP</v>
      </c>
      <c r="N37">
        <f t="shared" si="7"/>
        <v>1</v>
      </c>
      <c r="P37" s="5">
        <f>SUM(O$2:O37)</f>
        <v>460</v>
      </c>
    </row>
    <row r="38" spans="1:16" x14ac:dyDescent="0.25">
      <c r="A38" s="1">
        <v>39942</v>
      </c>
      <c r="B38" t="s">
        <v>49</v>
      </c>
      <c r="C38" t="s">
        <v>7</v>
      </c>
      <c r="D38" t="str">
        <f>VLOOKUP(C38,[1]team_key!$A$1:$B$14,2,FALSE)</f>
        <v>CSK</v>
      </c>
      <c r="E38" t="s">
        <v>12</v>
      </c>
      <c r="F38" t="str">
        <f>VLOOKUP(E38,[1]team_key!$A$1:$B$14,2,FALSE)</f>
        <v>RR</v>
      </c>
      <c r="G38" t="s">
        <v>7</v>
      </c>
      <c r="H38" t="s">
        <v>47</v>
      </c>
      <c r="I38" t="s">
        <v>51</v>
      </c>
      <c r="J38">
        <v>9</v>
      </c>
      <c r="K38" s="8" t="s">
        <v>179</v>
      </c>
      <c r="L38">
        <v>2009</v>
      </c>
      <c r="M38" t="str">
        <f t="shared" si="6"/>
        <v>2009049CSKRR</v>
      </c>
      <c r="N38">
        <f t="shared" si="7"/>
        <v>0</v>
      </c>
      <c r="P38" s="5">
        <f>SUM(O$2:O38)</f>
        <v>460</v>
      </c>
    </row>
    <row r="39" spans="1:16" x14ac:dyDescent="0.25">
      <c r="A39" s="1">
        <v>39943</v>
      </c>
      <c r="B39" t="s">
        <v>23</v>
      </c>
      <c r="C39" t="s">
        <v>11</v>
      </c>
      <c r="D39" t="str">
        <f>VLOOKUP(C39,[1]team_key!$A$1:$B$14,2,FALSE)</f>
        <v>RCB</v>
      </c>
      <c r="E39" t="s">
        <v>8</v>
      </c>
      <c r="F39" t="str">
        <f>VLOOKUP(E39,[1]team_key!$A$1:$B$14,2,FALSE)</f>
        <v>MI</v>
      </c>
      <c r="G39" t="s">
        <v>8</v>
      </c>
      <c r="H39" t="s">
        <v>52</v>
      </c>
      <c r="I39" t="s">
        <v>37</v>
      </c>
      <c r="J39">
        <v>10</v>
      </c>
      <c r="K39" s="8" t="s">
        <v>179</v>
      </c>
      <c r="L39">
        <v>2009</v>
      </c>
      <c r="M39" t="str">
        <f t="shared" si="6"/>
        <v>20090410RCBMI</v>
      </c>
      <c r="N39">
        <f t="shared" si="7"/>
        <v>1</v>
      </c>
      <c r="P39" s="5">
        <f>SUM(O$2:O39)</f>
        <v>460</v>
      </c>
    </row>
    <row r="40" spans="1:16" x14ac:dyDescent="0.25">
      <c r="A40" s="1">
        <v>39943</v>
      </c>
      <c r="B40" t="s">
        <v>41</v>
      </c>
      <c r="C40" t="s">
        <v>15</v>
      </c>
      <c r="D40" t="str">
        <f>VLOOKUP(C40,[1]team_key!$A$1:$B$14,2,FALSE)</f>
        <v>DC</v>
      </c>
      <c r="E40" t="s">
        <v>20</v>
      </c>
      <c r="F40" t="str">
        <f>VLOOKUP(E40,[1]team_key!$A$1:$B$14,2,FALSE)</f>
        <v>KKR</v>
      </c>
      <c r="G40" t="s">
        <v>15</v>
      </c>
      <c r="H40" t="s">
        <v>47</v>
      </c>
      <c r="I40" t="s">
        <v>18</v>
      </c>
      <c r="J40">
        <v>10</v>
      </c>
      <c r="K40" s="8" t="s">
        <v>179</v>
      </c>
      <c r="L40">
        <v>2009</v>
      </c>
      <c r="M40" t="str">
        <f t="shared" si="6"/>
        <v>20090410DCKKR</v>
      </c>
      <c r="N40">
        <f t="shared" si="7"/>
        <v>0</v>
      </c>
      <c r="P40" s="5">
        <f>SUM(O$2:O40)</f>
        <v>460</v>
      </c>
    </row>
    <row r="41" spans="1:16" x14ac:dyDescent="0.25">
      <c r="A41" s="1">
        <v>39944</v>
      </c>
      <c r="B41" t="s">
        <v>49</v>
      </c>
      <c r="C41" t="s">
        <v>19</v>
      </c>
      <c r="D41" t="str">
        <f>VLOOKUP(C41,[1]team_key!$A$1:$B$14,2,FALSE)</f>
        <v>DC</v>
      </c>
      <c r="E41" t="s">
        <v>12</v>
      </c>
      <c r="F41" t="str">
        <f>VLOOKUP(E41,[1]team_key!$A$1:$B$14,2,FALSE)</f>
        <v>RR</v>
      </c>
      <c r="G41" t="s">
        <v>19</v>
      </c>
      <c r="H41" t="s">
        <v>53</v>
      </c>
      <c r="I41" t="s">
        <v>32</v>
      </c>
      <c r="J41">
        <v>11</v>
      </c>
      <c r="K41" s="8" t="s">
        <v>179</v>
      </c>
      <c r="L41">
        <v>2009</v>
      </c>
      <c r="M41" t="str">
        <f t="shared" si="6"/>
        <v>20090411DCRR</v>
      </c>
      <c r="N41">
        <f t="shared" si="7"/>
        <v>0</v>
      </c>
      <c r="P41" s="5">
        <f>SUM(O$2:O41)</f>
        <v>460</v>
      </c>
    </row>
    <row r="42" spans="1:16" x14ac:dyDescent="0.25">
      <c r="A42" s="1">
        <v>39945</v>
      </c>
      <c r="B42" t="s">
        <v>38</v>
      </c>
      <c r="C42" t="s">
        <v>11</v>
      </c>
      <c r="D42" t="str">
        <f>VLOOKUP(C42,[1]team_key!$A$1:$B$14,2,FALSE)</f>
        <v>RCB</v>
      </c>
      <c r="E42" t="s">
        <v>20</v>
      </c>
      <c r="F42" t="str">
        <f>VLOOKUP(E42,[1]team_key!$A$1:$B$14,2,FALSE)</f>
        <v>KKR</v>
      </c>
      <c r="G42" t="s">
        <v>11</v>
      </c>
      <c r="H42" t="s">
        <v>43</v>
      </c>
      <c r="I42" t="s">
        <v>54</v>
      </c>
      <c r="J42">
        <v>12</v>
      </c>
      <c r="K42" s="8" t="s">
        <v>179</v>
      </c>
      <c r="L42">
        <v>2009</v>
      </c>
      <c r="M42" t="str">
        <f t="shared" si="6"/>
        <v>20090412RCBKKR</v>
      </c>
      <c r="N42">
        <f t="shared" si="7"/>
        <v>0</v>
      </c>
      <c r="P42" s="5">
        <f>SUM(O$2:O42)</f>
        <v>460</v>
      </c>
    </row>
    <row r="43" spans="1:16" x14ac:dyDescent="0.25">
      <c r="A43" s="1">
        <v>39945</v>
      </c>
      <c r="B43" t="s">
        <v>38</v>
      </c>
      <c r="C43" t="s">
        <v>16</v>
      </c>
      <c r="D43" t="str">
        <f>VLOOKUP(C43,[1]team_key!$A$1:$B$14,2,FALSE)</f>
        <v>KXIP</v>
      </c>
      <c r="E43" t="s">
        <v>8</v>
      </c>
      <c r="F43" t="str">
        <f>VLOOKUP(E43,[1]team_key!$A$1:$B$14,2,FALSE)</f>
        <v>MI</v>
      </c>
      <c r="G43" t="s">
        <v>8</v>
      </c>
      <c r="H43" t="s">
        <v>21</v>
      </c>
      <c r="I43" t="s">
        <v>35</v>
      </c>
      <c r="J43">
        <v>12</v>
      </c>
      <c r="K43" s="8" t="s">
        <v>179</v>
      </c>
      <c r="L43">
        <v>2009</v>
      </c>
      <c r="M43" t="str">
        <f t="shared" si="6"/>
        <v>20090412KXIPMI</v>
      </c>
      <c r="N43">
        <f t="shared" si="7"/>
        <v>1</v>
      </c>
      <c r="P43" s="5">
        <f>SUM(O$2:O43)</f>
        <v>460</v>
      </c>
    </row>
    <row r="44" spans="1:16" x14ac:dyDescent="0.25">
      <c r="A44" s="1">
        <v>39946</v>
      </c>
      <c r="B44" t="s">
        <v>26</v>
      </c>
      <c r="C44" t="s">
        <v>19</v>
      </c>
      <c r="D44" t="str">
        <f>VLOOKUP(C44,[1]team_key!$A$1:$B$14,2,FALSE)</f>
        <v>DC</v>
      </c>
      <c r="E44" t="s">
        <v>15</v>
      </c>
      <c r="F44" t="str">
        <f>VLOOKUP(E44,[1]team_key!$A$1:$B$14,2,FALSE)</f>
        <v>DC</v>
      </c>
      <c r="G44" t="s">
        <v>15</v>
      </c>
      <c r="H44" t="s">
        <v>48</v>
      </c>
      <c r="I44" t="s">
        <v>36</v>
      </c>
      <c r="J44">
        <v>13</v>
      </c>
      <c r="K44" s="8" t="s">
        <v>179</v>
      </c>
      <c r="L44">
        <v>2009</v>
      </c>
      <c r="M44" t="str">
        <f t="shared" si="6"/>
        <v>20090413DCDC</v>
      </c>
      <c r="N44">
        <f t="shared" si="7"/>
        <v>1</v>
      </c>
      <c r="P44" s="5">
        <f>SUM(O$2:O44)</f>
        <v>460</v>
      </c>
    </row>
    <row r="45" spans="1:16" x14ac:dyDescent="0.25">
      <c r="A45" s="1">
        <v>39947</v>
      </c>
      <c r="B45" t="s">
        <v>26</v>
      </c>
      <c r="C45" t="s">
        <v>11</v>
      </c>
      <c r="D45" t="str">
        <f>VLOOKUP(C45,[1]team_key!$A$1:$B$14,2,FALSE)</f>
        <v>RCB</v>
      </c>
      <c r="E45" t="s">
        <v>7</v>
      </c>
      <c r="F45" t="str">
        <f>VLOOKUP(E45,[1]team_key!$A$1:$B$14,2,FALSE)</f>
        <v>CSK</v>
      </c>
      <c r="G45" t="s">
        <v>11</v>
      </c>
      <c r="H45" t="s">
        <v>55</v>
      </c>
      <c r="I45" t="s">
        <v>25</v>
      </c>
      <c r="J45">
        <v>14</v>
      </c>
      <c r="K45" s="8" t="s">
        <v>179</v>
      </c>
      <c r="L45">
        <v>2009</v>
      </c>
      <c r="M45" t="str">
        <f t="shared" si="6"/>
        <v>20090414RCBCSK</v>
      </c>
      <c r="N45">
        <f t="shared" si="7"/>
        <v>0</v>
      </c>
      <c r="P45" s="5">
        <f>SUM(O$2:O45)</f>
        <v>460</v>
      </c>
    </row>
    <row r="46" spans="1:16" x14ac:dyDescent="0.25">
      <c r="A46" s="1">
        <v>39947</v>
      </c>
      <c r="B46" t="s">
        <v>26</v>
      </c>
      <c r="C46" t="s">
        <v>8</v>
      </c>
      <c r="D46" t="str">
        <f>VLOOKUP(C46,[1]team_key!$A$1:$B$14,2,FALSE)</f>
        <v>MI</v>
      </c>
      <c r="E46" t="s">
        <v>12</v>
      </c>
      <c r="F46" t="str">
        <f>VLOOKUP(E46,[1]team_key!$A$1:$B$14,2,FALSE)</f>
        <v>RR</v>
      </c>
      <c r="G46" t="s">
        <v>12</v>
      </c>
      <c r="H46" t="s">
        <v>56</v>
      </c>
      <c r="I46" t="s">
        <v>51</v>
      </c>
      <c r="J46">
        <v>14</v>
      </c>
      <c r="K46" s="8" t="s">
        <v>179</v>
      </c>
      <c r="L46">
        <v>2009</v>
      </c>
      <c r="M46" t="str">
        <f t="shared" si="6"/>
        <v>20090414MIRR</v>
      </c>
      <c r="N46">
        <f t="shared" si="7"/>
        <v>1</v>
      </c>
      <c r="P46" s="5">
        <f>SUM(O$2:O46)</f>
        <v>460</v>
      </c>
    </row>
    <row r="47" spans="1:16" x14ac:dyDescent="0.25">
      <c r="A47" s="1">
        <v>39948</v>
      </c>
      <c r="B47" t="s">
        <v>57</v>
      </c>
      <c r="C47" t="s">
        <v>15</v>
      </c>
      <c r="D47" t="str">
        <f>VLOOKUP(C47,[1]team_key!$A$1:$B$14,2,FALSE)</f>
        <v>DC</v>
      </c>
      <c r="E47" t="s">
        <v>16</v>
      </c>
      <c r="F47" t="str">
        <f>VLOOKUP(E47,[1]team_key!$A$1:$B$14,2,FALSE)</f>
        <v>KXIP</v>
      </c>
      <c r="G47" t="s">
        <v>16</v>
      </c>
      <c r="H47" t="s">
        <v>43</v>
      </c>
      <c r="I47" t="s">
        <v>46</v>
      </c>
      <c r="J47">
        <v>15</v>
      </c>
      <c r="K47" s="8" t="s">
        <v>179</v>
      </c>
      <c r="L47">
        <v>2009</v>
      </c>
      <c r="M47" t="str">
        <f t="shared" si="6"/>
        <v>20090415DCKXIP</v>
      </c>
      <c r="N47">
        <f t="shared" si="7"/>
        <v>1</v>
      </c>
      <c r="P47" s="5">
        <f>SUM(O$2:O47)</f>
        <v>460</v>
      </c>
    </row>
    <row r="48" spans="1:16" x14ac:dyDescent="0.25">
      <c r="A48" s="1">
        <v>39949</v>
      </c>
      <c r="B48" t="s">
        <v>23</v>
      </c>
      <c r="C48" t="s">
        <v>7</v>
      </c>
      <c r="D48" t="str">
        <f>VLOOKUP(C48,[1]team_key!$A$1:$B$14,2,FALSE)</f>
        <v>CSK</v>
      </c>
      <c r="E48" t="s">
        <v>8</v>
      </c>
      <c r="F48" t="str">
        <f>VLOOKUP(E48,[1]team_key!$A$1:$B$14,2,FALSE)</f>
        <v>MI</v>
      </c>
      <c r="G48" t="s">
        <v>7</v>
      </c>
      <c r="H48" t="s">
        <v>47</v>
      </c>
      <c r="I48" t="s">
        <v>37</v>
      </c>
      <c r="J48">
        <v>16</v>
      </c>
      <c r="K48" s="8" t="s">
        <v>179</v>
      </c>
      <c r="L48">
        <v>2009</v>
      </c>
      <c r="M48" t="str">
        <f t="shared" si="6"/>
        <v>20090416CSKMI</v>
      </c>
      <c r="N48">
        <f t="shared" si="7"/>
        <v>0</v>
      </c>
      <c r="P48" s="5">
        <f>SUM(O$2:O48)</f>
        <v>460</v>
      </c>
    </row>
    <row r="49" spans="1:16" x14ac:dyDescent="0.25">
      <c r="A49" s="1">
        <v>39949</v>
      </c>
      <c r="B49" t="s">
        <v>41</v>
      </c>
      <c r="C49" t="s">
        <v>19</v>
      </c>
      <c r="D49" t="str">
        <f>VLOOKUP(C49,[1]team_key!$A$1:$B$14,2,FALSE)</f>
        <v>DC</v>
      </c>
      <c r="E49" t="s">
        <v>20</v>
      </c>
      <c r="F49" t="str">
        <f>VLOOKUP(E49,[1]team_key!$A$1:$B$14,2,FALSE)</f>
        <v>KKR</v>
      </c>
      <c r="G49" t="s">
        <v>19</v>
      </c>
      <c r="H49" t="s">
        <v>43</v>
      </c>
      <c r="I49" t="s">
        <v>36</v>
      </c>
      <c r="J49">
        <v>16</v>
      </c>
      <c r="K49" s="8" t="s">
        <v>179</v>
      </c>
      <c r="L49">
        <v>2009</v>
      </c>
      <c r="M49" t="str">
        <f t="shared" si="6"/>
        <v>20090416DCKKR</v>
      </c>
      <c r="N49">
        <f t="shared" si="7"/>
        <v>0</v>
      </c>
      <c r="P49" s="5">
        <f>SUM(O$2:O49)</f>
        <v>460</v>
      </c>
    </row>
    <row r="50" spans="1:16" x14ac:dyDescent="0.25">
      <c r="A50" s="1">
        <v>39950</v>
      </c>
      <c r="B50" t="s">
        <v>41</v>
      </c>
      <c r="C50" t="s">
        <v>19</v>
      </c>
      <c r="D50" t="str">
        <f>VLOOKUP(C50,[1]team_key!$A$1:$B$14,2,FALSE)</f>
        <v>DC</v>
      </c>
      <c r="E50" t="s">
        <v>16</v>
      </c>
      <c r="F50" t="str">
        <f>VLOOKUP(E50,[1]team_key!$A$1:$B$14,2,FALSE)</f>
        <v>KXIP</v>
      </c>
      <c r="G50" t="s">
        <v>16</v>
      </c>
      <c r="H50" t="s">
        <v>58</v>
      </c>
      <c r="I50" t="s">
        <v>36</v>
      </c>
      <c r="J50">
        <v>17</v>
      </c>
      <c r="K50" s="8" t="s">
        <v>179</v>
      </c>
      <c r="L50">
        <v>2009</v>
      </c>
      <c r="M50" t="str">
        <f t="shared" si="6"/>
        <v>20090417DCKXIP</v>
      </c>
      <c r="N50">
        <f t="shared" si="7"/>
        <v>1</v>
      </c>
      <c r="P50" s="5">
        <f>SUM(O$2:O50)</f>
        <v>460</v>
      </c>
    </row>
    <row r="51" spans="1:16" x14ac:dyDescent="0.25">
      <c r="A51" s="1">
        <v>39950</v>
      </c>
      <c r="B51" t="s">
        <v>57</v>
      </c>
      <c r="C51" t="s">
        <v>15</v>
      </c>
      <c r="D51" t="str">
        <f>VLOOKUP(C51,[1]team_key!$A$1:$B$14,2,FALSE)</f>
        <v>DC</v>
      </c>
      <c r="E51" t="s">
        <v>12</v>
      </c>
      <c r="F51" t="str">
        <f>VLOOKUP(E51,[1]team_key!$A$1:$B$14,2,FALSE)</f>
        <v>RR</v>
      </c>
      <c r="G51" t="s">
        <v>15</v>
      </c>
      <c r="H51" t="s">
        <v>59</v>
      </c>
      <c r="I51" t="s">
        <v>33</v>
      </c>
      <c r="J51">
        <v>17</v>
      </c>
      <c r="K51" s="8" t="s">
        <v>179</v>
      </c>
      <c r="L51">
        <v>2009</v>
      </c>
      <c r="M51" t="str">
        <f t="shared" si="6"/>
        <v>20090417DCRR</v>
      </c>
      <c r="N51">
        <f t="shared" si="7"/>
        <v>0</v>
      </c>
      <c r="P51" s="5">
        <f>SUM(O$2:O51)</f>
        <v>460</v>
      </c>
    </row>
    <row r="52" spans="1:16" x14ac:dyDescent="0.25">
      <c r="A52" s="1">
        <v>39951</v>
      </c>
      <c r="B52" t="s">
        <v>38</v>
      </c>
      <c r="C52" t="s">
        <v>7</v>
      </c>
      <c r="D52" t="str">
        <f>VLOOKUP(C52,[1]team_key!$A$1:$B$14,2,FALSE)</f>
        <v>CSK</v>
      </c>
      <c r="E52" t="s">
        <v>20</v>
      </c>
      <c r="F52" t="str">
        <f>VLOOKUP(E52,[1]team_key!$A$1:$B$14,2,FALSE)</f>
        <v>KKR</v>
      </c>
      <c r="G52" t="s">
        <v>20</v>
      </c>
      <c r="H52" t="s">
        <v>47</v>
      </c>
      <c r="I52" t="s">
        <v>25</v>
      </c>
      <c r="J52">
        <v>18</v>
      </c>
      <c r="K52" s="8" t="s">
        <v>179</v>
      </c>
      <c r="L52">
        <v>2009</v>
      </c>
      <c r="M52" t="str">
        <f t="shared" si="6"/>
        <v>20090418CSKKKR</v>
      </c>
      <c r="N52">
        <f t="shared" si="7"/>
        <v>1</v>
      </c>
      <c r="P52" s="5">
        <f>SUM(O$2:O52)</f>
        <v>460</v>
      </c>
    </row>
    <row r="53" spans="1:16" x14ac:dyDescent="0.25">
      <c r="A53" s="1">
        <v>39952</v>
      </c>
      <c r="B53" t="s">
        <v>41</v>
      </c>
      <c r="C53" t="s">
        <v>11</v>
      </c>
      <c r="D53" t="str">
        <f>VLOOKUP(C53,[1]team_key!$A$1:$B$14,2,FALSE)</f>
        <v>RCB</v>
      </c>
      <c r="E53" t="s">
        <v>15</v>
      </c>
      <c r="F53" t="str">
        <f>VLOOKUP(E53,[1]team_key!$A$1:$B$14,2,FALSE)</f>
        <v>DC</v>
      </c>
      <c r="G53" t="s">
        <v>11</v>
      </c>
      <c r="H53" t="s">
        <v>47</v>
      </c>
      <c r="I53" t="s">
        <v>33</v>
      </c>
      <c r="J53">
        <v>19</v>
      </c>
      <c r="K53" s="8" t="s">
        <v>179</v>
      </c>
      <c r="L53">
        <v>2009</v>
      </c>
      <c r="M53" t="str">
        <f t="shared" si="6"/>
        <v>20090419RCBDC</v>
      </c>
      <c r="N53">
        <f t="shared" si="7"/>
        <v>0</v>
      </c>
      <c r="P53" s="5">
        <f>SUM(O$2:O53)</f>
        <v>460</v>
      </c>
    </row>
    <row r="54" spans="1:16" x14ac:dyDescent="0.25">
      <c r="A54" s="1">
        <v>39953</v>
      </c>
      <c r="B54" t="s">
        <v>26</v>
      </c>
      <c r="C54" t="s">
        <v>20</v>
      </c>
      <c r="D54" t="str">
        <f>VLOOKUP(C54,[1]team_key!$A$1:$B$14,2,FALSE)</f>
        <v>KKR</v>
      </c>
      <c r="E54" t="s">
        <v>12</v>
      </c>
      <c r="F54" t="str">
        <f>VLOOKUP(E54,[1]team_key!$A$1:$B$14,2,FALSE)</f>
        <v>RR</v>
      </c>
      <c r="G54" t="s">
        <v>20</v>
      </c>
      <c r="H54" t="s">
        <v>60</v>
      </c>
      <c r="I54" t="s">
        <v>28</v>
      </c>
      <c r="J54">
        <v>20</v>
      </c>
      <c r="K54" s="8" t="s">
        <v>179</v>
      </c>
      <c r="L54">
        <v>2009</v>
      </c>
      <c r="M54" t="str">
        <f t="shared" si="6"/>
        <v>20090420KKRRR</v>
      </c>
      <c r="N54">
        <f t="shared" si="7"/>
        <v>0</v>
      </c>
      <c r="P54" s="5">
        <f>SUM(O$2:O54)</f>
        <v>460</v>
      </c>
    </row>
    <row r="55" spans="1:16" x14ac:dyDescent="0.25">
      <c r="A55" s="1">
        <v>39953</v>
      </c>
      <c r="B55" t="s">
        <v>26</v>
      </c>
      <c r="C55" t="s">
        <v>7</v>
      </c>
      <c r="D55" t="str">
        <f>VLOOKUP(C55,[1]team_key!$A$1:$B$14,2,FALSE)</f>
        <v>CSK</v>
      </c>
      <c r="E55" t="s">
        <v>16</v>
      </c>
      <c r="F55" t="str">
        <f>VLOOKUP(E55,[1]team_key!$A$1:$B$14,2,FALSE)</f>
        <v>KXIP</v>
      </c>
      <c r="G55" t="s">
        <v>7</v>
      </c>
      <c r="H55" t="s">
        <v>61</v>
      </c>
      <c r="I55" t="s">
        <v>25</v>
      </c>
      <c r="J55">
        <v>20</v>
      </c>
      <c r="K55" s="8" t="s">
        <v>179</v>
      </c>
      <c r="L55">
        <v>2009</v>
      </c>
      <c r="M55" t="str">
        <f t="shared" si="6"/>
        <v>20090420CSKKXIP</v>
      </c>
      <c r="N55">
        <f t="shared" si="7"/>
        <v>0</v>
      </c>
      <c r="P55" s="5">
        <f>SUM(O$2:O55)</f>
        <v>460</v>
      </c>
    </row>
    <row r="56" spans="1:16" x14ac:dyDescent="0.25">
      <c r="A56" s="1">
        <v>39954</v>
      </c>
      <c r="B56" t="s">
        <v>38</v>
      </c>
      <c r="C56" t="s">
        <v>15</v>
      </c>
      <c r="D56" t="str">
        <f>VLOOKUP(C56,[1]team_key!$A$1:$B$14,2,FALSE)</f>
        <v>DC</v>
      </c>
      <c r="E56" t="s">
        <v>8</v>
      </c>
      <c r="F56" t="str">
        <f>VLOOKUP(E56,[1]team_key!$A$1:$B$14,2,FALSE)</f>
        <v>MI</v>
      </c>
      <c r="G56" t="s">
        <v>15</v>
      </c>
      <c r="H56" t="s">
        <v>60</v>
      </c>
      <c r="I56" t="s">
        <v>18</v>
      </c>
      <c r="J56">
        <v>21</v>
      </c>
      <c r="K56" s="8" t="s">
        <v>179</v>
      </c>
      <c r="L56">
        <v>2009</v>
      </c>
      <c r="M56" t="str">
        <f t="shared" si="6"/>
        <v>20090421DCMI</v>
      </c>
      <c r="N56">
        <f t="shared" si="7"/>
        <v>0</v>
      </c>
      <c r="P56" s="5">
        <f>SUM(O$2:O56)</f>
        <v>460</v>
      </c>
    </row>
    <row r="57" spans="1:16" x14ac:dyDescent="0.25">
      <c r="A57" s="1">
        <v>39954</v>
      </c>
      <c r="B57" t="s">
        <v>38</v>
      </c>
      <c r="C57" t="s">
        <v>11</v>
      </c>
      <c r="D57" t="str">
        <f>VLOOKUP(C57,[1]team_key!$A$1:$B$14,2,FALSE)</f>
        <v>RCB</v>
      </c>
      <c r="E57" t="s">
        <v>19</v>
      </c>
      <c r="F57" t="str">
        <f>VLOOKUP(E57,[1]team_key!$A$1:$B$14,2,FALSE)</f>
        <v>DC</v>
      </c>
      <c r="G57" t="s">
        <v>11</v>
      </c>
      <c r="H57" t="s">
        <v>48</v>
      </c>
      <c r="I57" t="s">
        <v>14</v>
      </c>
      <c r="J57">
        <v>21</v>
      </c>
      <c r="K57" s="8" t="s">
        <v>179</v>
      </c>
      <c r="L57">
        <v>2009</v>
      </c>
      <c r="M57" t="str">
        <f t="shared" si="6"/>
        <v>20090421RCBDC</v>
      </c>
      <c r="N57">
        <f t="shared" si="7"/>
        <v>0</v>
      </c>
      <c r="P57" s="5">
        <f>SUM(O$2:O57)</f>
        <v>460</v>
      </c>
    </row>
    <row r="58" spans="1:16" x14ac:dyDescent="0.25">
      <c r="A58" s="1">
        <v>39955</v>
      </c>
      <c r="B58" t="s">
        <v>38</v>
      </c>
      <c r="C58" t="s">
        <v>15</v>
      </c>
      <c r="D58" t="str">
        <f>VLOOKUP(C58,[1]team_key!$A$1:$B$14,2,FALSE)</f>
        <v>DC</v>
      </c>
      <c r="E58" t="s">
        <v>19</v>
      </c>
      <c r="F58" t="str">
        <f>VLOOKUP(E58,[1]team_key!$A$1:$B$14,2,FALSE)</f>
        <v>DC</v>
      </c>
      <c r="G58" t="s">
        <v>19</v>
      </c>
      <c r="H58" t="s">
        <v>43</v>
      </c>
      <c r="I58" t="s">
        <v>36</v>
      </c>
      <c r="J58">
        <v>22</v>
      </c>
      <c r="K58" s="8" t="s">
        <v>179</v>
      </c>
      <c r="L58">
        <v>2009</v>
      </c>
      <c r="M58" t="str">
        <f t="shared" si="6"/>
        <v>20090422DCDC</v>
      </c>
      <c r="N58">
        <f t="shared" si="7"/>
        <v>1</v>
      </c>
      <c r="P58" s="5">
        <f>SUM(O$2:O58)</f>
        <v>460</v>
      </c>
    </row>
    <row r="59" spans="1:16" x14ac:dyDescent="0.25">
      <c r="A59" s="1">
        <v>39956</v>
      </c>
      <c r="B59" t="s">
        <v>41</v>
      </c>
      <c r="C59" t="s">
        <v>11</v>
      </c>
      <c r="D59" t="str">
        <f>VLOOKUP(C59,[1]team_key!$A$1:$B$14,2,FALSE)</f>
        <v>RCB</v>
      </c>
      <c r="E59" t="s">
        <v>7</v>
      </c>
      <c r="F59" t="str">
        <f>VLOOKUP(E59,[1]team_key!$A$1:$B$14,2,FALSE)</f>
        <v>CSK</v>
      </c>
      <c r="G59" t="s">
        <v>11</v>
      </c>
      <c r="H59" t="s">
        <v>43</v>
      </c>
      <c r="I59" t="s">
        <v>54</v>
      </c>
      <c r="J59">
        <v>23</v>
      </c>
      <c r="K59" s="8" t="s">
        <v>179</v>
      </c>
      <c r="L59">
        <v>2009</v>
      </c>
      <c r="M59" t="str">
        <f t="shared" si="6"/>
        <v>20090423RCBCSK</v>
      </c>
      <c r="N59">
        <f t="shared" si="7"/>
        <v>0</v>
      </c>
      <c r="P59" s="5">
        <f>SUM(O$2:O59)</f>
        <v>460</v>
      </c>
    </row>
    <row r="60" spans="1:16" x14ac:dyDescent="0.25">
      <c r="A60" s="1">
        <v>39957</v>
      </c>
      <c r="B60" t="s">
        <v>41</v>
      </c>
      <c r="C60" t="s">
        <v>11</v>
      </c>
      <c r="D60" t="str">
        <f>VLOOKUP(C60,[1]team_key!$A$1:$B$14,2,FALSE)</f>
        <v>RCB</v>
      </c>
      <c r="E60" t="s">
        <v>19</v>
      </c>
      <c r="F60" t="str">
        <f>VLOOKUP(E60,[1]team_key!$A$1:$B$14,2,FALSE)</f>
        <v>DC</v>
      </c>
      <c r="G60" t="s">
        <v>19</v>
      </c>
      <c r="H60" t="s">
        <v>62</v>
      </c>
      <c r="I60" t="s">
        <v>54</v>
      </c>
      <c r="J60">
        <v>24</v>
      </c>
      <c r="K60" s="8" t="s">
        <v>179</v>
      </c>
      <c r="L60">
        <v>2009</v>
      </c>
      <c r="M60" t="str">
        <f t="shared" si="6"/>
        <v>20090424RCBDC</v>
      </c>
      <c r="N60">
        <f t="shared" si="7"/>
        <v>1</v>
      </c>
      <c r="P60" s="5">
        <f>SUM(O$2:O60)</f>
        <v>460</v>
      </c>
    </row>
    <row r="61" spans="1:16" x14ac:dyDescent="0.25">
      <c r="A61" s="1">
        <v>40641</v>
      </c>
      <c r="B61" t="s">
        <v>63</v>
      </c>
      <c r="C61" t="s">
        <v>7</v>
      </c>
      <c r="D61" t="str">
        <f>VLOOKUP(C61,[1]team_key!$A$1:$B$14,2,FALSE)</f>
        <v>CSK</v>
      </c>
      <c r="E61" t="s">
        <v>20</v>
      </c>
      <c r="F61" t="str">
        <f>VLOOKUP(E61,[1]team_key!$A$1:$B$14,2,FALSE)</f>
        <v>KKR</v>
      </c>
      <c r="G61" t="s">
        <v>7</v>
      </c>
      <c r="H61" t="s">
        <v>56</v>
      </c>
      <c r="I61" t="s">
        <v>25</v>
      </c>
      <c r="J61">
        <v>8</v>
      </c>
      <c r="K61" s="8" t="s">
        <v>179</v>
      </c>
      <c r="L61">
        <v>2011</v>
      </c>
      <c r="M61" t="str">
        <f t="shared" si="6"/>
        <v>2011048CSKKKR</v>
      </c>
      <c r="N61">
        <f t="shared" si="7"/>
        <v>0</v>
      </c>
      <c r="P61" s="5">
        <f>SUM(O$2:O61)</f>
        <v>460</v>
      </c>
    </row>
    <row r="62" spans="1:16" x14ac:dyDescent="0.25">
      <c r="A62" s="1">
        <v>40642</v>
      </c>
      <c r="B62" t="s">
        <v>176</v>
      </c>
      <c r="C62" t="s">
        <v>19</v>
      </c>
      <c r="D62" t="str">
        <f>VLOOKUP(C62,[1]team_key!$A$1:$B$14,2,FALSE)</f>
        <v>DC</v>
      </c>
      <c r="E62" t="s">
        <v>12</v>
      </c>
      <c r="F62" t="str">
        <f>VLOOKUP(E62,[1]team_key!$A$1:$B$14,2,FALSE)</f>
        <v>RR</v>
      </c>
      <c r="G62" t="s">
        <v>12</v>
      </c>
      <c r="H62" t="s">
        <v>21</v>
      </c>
      <c r="I62" t="s">
        <v>39</v>
      </c>
      <c r="J62">
        <v>9</v>
      </c>
      <c r="K62" s="8" t="s">
        <v>179</v>
      </c>
      <c r="L62">
        <v>2011</v>
      </c>
      <c r="M62" t="str">
        <f t="shared" si="6"/>
        <v>2011049DCRR</v>
      </c>
      <c r="N62">
        <f t="shared" si="7"/>
        <v>1</v>
      </c>
      <c r="P62" s="5">
        <f>SUM(O$2:O62)</f>
        <v>460</v>
      </c>
    </row>
    <row r="63" spans="1:16" x14ac:dyDescent="0.25">
      <c r="A63" s="1">
        <v>40642</v>
      </c>
      <c r="B63" t="s">
        <v>65</v>
      </c>
      <c r="C63" t="s">
        <v>66</v>
      </c>
      <c r="D63" t="str">
        <f>VLOOKUP(C63,[1]team_key!$A$1:$B$14,2,FALSE)</f>
        <v>KTK</v>
      </c>
      <c r="E63" t="s">
        <v>11</v>
      </c>
      <c r="F63" t="str">
        <f>VLOOKUP(E63,[1]team_key!$A$1:$B$14,2,FALSE)</f>
        <v>RCB</v>
      </c>
      <c r="G63" t="s">
        <v>11</v>
      </c>
      <c r="H63" t="s">
        <v>43</v>
      </c>
      <c r="I63" t="s">
        <v>67</v>
      </c>
      <c r="J63">
        <v>9</v>
      </c>
      <c r="K63" s="8" t="s">
        <v>179</v>
      </c>
      <c r="L63">
        <v>2011</v>
      </c>
      <c r="M63" t="str">
        <f t="shared" si="6"/>
        <v>2011049KTKRCB</v>
      </c>
      <c r="N63">
        <f t="shared" si="7"/>
        <v>1</v>
      </c>
      <c r="P63" s="5">
        <f>SUM(O$2:O63)</f>
        <v>460</v>
      </c>
    </row>
    <row r="64" spans="1:16" x14ac:dyDescent="0.25">
      <c r="A64" s="1">
        <v>40643</v>
      </c>
      <c r="B64" t="s">
        <v>68</v>
      </c>
      <c r="C64" t="s">
        <v>15</v>
      </c>
      <c r="D64" t="str">
        <f>VLOOKUP(C64,[1]team_key!$A$1:$B$14,2,FALSE)</f>
        <v>DC</v>
      </c>
      <c r="E64" t="s">
        <v>8</v>
      </c>
      <c r="F64" t="str">
        <f>VLOOKUP(E64,[1]team_key!$A$1:$B$14,2,FALSE)</f>
        <v>MI</v>
      </c>
      <c r="G64" t="s">
        <v>8</v>
      </c>
      <c r="H64" t="s">
        <v>21</v>
      </c>
      <c r="I64" t="s">
        <v>33</v>
      </c>
      <c r="J64">
        <v>10</v>
      </c>
      <c r="K64" s="8" t="s">
        <v>179</v>
      </c>
      <c r="L64">
        <v>2011</v>
      </c>
      <c r="M64" t="str">
        <f t="shared" si="6"/>
        <v>20110410DCMI</v>
      </c>
      <c r="N64">
        <f t="shared" si="7"/>
        <v>1</v>
      </c>
      <c r="P64" s="5">
        <f>SUM(O$2:O64)</f>
        <v>460</v>
      </c>
    </row>
    <row r="65" spans="1:16" x14ac:dyDescent="0.25">
      <c r="A65" s="1">
        <v>40643</v>
      </c>
      <c r="B65" t="s">
        <v>69</v>
      </c>
      <c r="C65" t="s">
        <v>70</v>
      </c>
      <c r="D65" t="str">
        <f>VLOOKUP(C65,[1]team_key!$A$1:$B$14,2,FALSE)</f>
        <v>PWI</v>
      </c>
      <c r="E65" t="s">
        <v>16</v>
      </c>
      <c r="F65" t="str">
        <f>VLOOKUP(E65,[1]team_key!$A$1:$B$14,2,FALSE)</f>
        <v>KXIP</v>
      </c>
      <c r="G65" t="s">
        <v>70</v>
      </c>
      <c r="H65" t="s">
        <v>47</v>
      </c>
      <c r="I65" t="s">
        <v>35</v>
      </c>
      <c r="J65">
        <v>10</v>
      </c>
      <c r="K65" s="8" t="s">
        <v>179</v>
      </c>
      <c r="L65">
        <v>2011</v>
      </c>
      <c r="M65" t="str">
        <f t="shared" si="6"/>
        <v>20110410PWIKXIP</v>
      </c>
      <c r="N65">
        <f t="shared" si="7"/>
        <v>0</v>
      </c>
      <c r="P65" s="5">
        <f>SUM(O$2:O65)</f>
        <v>460</v>
      </c>
    </row>
    <row r="66" spans="1:16" x14ac:dyDescent="0.25">
      <c r="A66" s="1">
        <v>40644</v>
      </c>
      <c r="B66" t="s">
        <v>71</v>
      </c>
      <c r="C66" t="s">
        <v>20</v>
      </c>
      <c r="D66" t="str">
        <f>VLOOKUP(C66,[1]team_key!$A$1:$B$14,2,FALSE)</f>
        <v>KKR</v>
      </c>
      <c r="E66" t="s">
        <v>19</v>
      </c>
      <c r="F66" t="str">
        <f>VLOOKUP(E66,[1]team_key!$A$1:$B$14,2,FALSE)</f>
        <v>DC</v>
      </c>
      <c r="G66" t="s">
        <v>20</v>
      </c>
      <c r="H66" t="s">
        <v>72</v>
      </c>
      <c r="I66" t="s">
        <v>22</v>
      </c>
      <c r="J66">
        <v>11</v>
      </c>
      <c r="K66" s="8" t="s">
        <v>179</v>
      </c>
      <c r="L66">
        <v>2011</v>
      </c>
      <c r="M66" t="str">
        <f t="shared" si="6"/>
        <v>20110411KKRDC</v>
      </c>
      <c r="N66">
        <f t="shared" si="7"/>
        <v>0</v>
      </c>
      <c r="P66" s="5">
        <f>SUM(O$2:O66)</f>
        <v>460</v>
      </c>
    </row>
    <row r="67" spans="1:16" x14ac:dyDescent="0.25">
      <c r="A67" s="1">
        <v>40645</v>
      </c>
      <c r="B67" t="s">
        <v>73</v>
      </c>
      <c r="C67" t="s">
        <v>12</v>
      </c>
      <c r="D67" t="str">
        <f>VLOOKUP(C67,[1]team_key!$A$1:$B$14,2,FALSE)</f>
        <v>RR</v>
      </c>
      <c r="E67" t="s">
        <v>15</v>
      </c>
      <c r="F67" t="str">
        <f>VLOOKUP(E67,[1]team_key!$A$1:$B$14,2,FALSE)</f>
        <v>DC</v>
      </c>
      <c r="G67" t="s">
        <v>12</v>
      </c>
      <c r="H67" t="s">
        <v>43</v>
      </c>
      <c r="I67" t="s">
        <v>33</v>
      </c>
      <c r="J67">
        <v>12</v>
      </c>
      <c r="K67" s="8" t="s">
        <v>179</v>
      </c>
      <c r="L67">
        <v>2011</v>
      </c>
      <c r="M67" t="str">
        <f t="shared" si="6"/>
        <v>20110412RRDC</v>
      </c>
      <c r="N67">
        <f t="shared" si="7"/>
        <v>0</v>
      </c>
      <c r="P67" s="5">
        <f>SUM(O$2:O67)</f>
        <v>460</v>
      </c>
    </row>
    <row r="68" spans="1:16" x14ac:dyDescent="0.25">
      <c r="A68" s="1">
        <v>40645</v>
      </c>
      <c r="B68" t="s">
        <v>186</v>
      </c>
      <c r="C68" t="s">
        <v>11</v>
      </c>
      <c r="D68" t="str">
        <f>VLOOKUP(C68,[1]team_key!$A$1:$B$14,2,FALSE)</f>
        <v>RCB</v>
      </c>
      <c r="E68" t="s">
        <v>8</v>
      </c>
      <c r="F68" t="str">
        <f>VLOOKUP(E68,[1]team_key!$A$1:$B$14,2,FALSE)</f>
        <v>MI</v>
      </c>
      <c r="G68" t="s">
        <v>8</v>
      </c>
      <c r="H68" t="s">
        <v>44</v>
      </c>
      <c r="I68" t="s">
        <v>75</v>
      </c>
      <c r="J68">
        <v>12</v>
      </c>
      <c r="K68" s="8" t="s">
        <v>179</v>
      </c>
      <c r="L68">
        <v>2011</v>
      </c>
      <c r="M68" t="str">
        <f t="shared" si="6"/>
        <v>20110412RCBMI</v>
      </c>
      <c r="N68">
        <f t="shared" si="7"/>
        <v>1</v>
      </c>
      <c r="P68" s="5">
        <f>SUM(O$2:O68)</f>
        <v>460</v>
      </c>
    </row>
    <row r="69" spans="1:16" x14ac:dyDescent="0.25">
      <c r="A69" s="1">
        <v>40646</v>
      </c>
      <c r="B69" t="s">
        <v>76</v>
      </c>
      <c r="C69" t="s">
        <v>16</v>
      </c>
      <c r="D69" t="str">
        <f>VLOOKUP(C69,[1]team_key!$A$1:$B$14,2,FALSE)</f>
        <v>KXIP</v>
      </c>
      <c r="E69" t="s">
        <v>7</v>
      </c>
      <c r="F69" t="str">
        <f>VLOOKUP(E69,[1]team_key!$A$1:$B$14,2,FALSE)</f>
        <v>CSK</v>
      </c>
      <c r="G69" t="s">
        <v>16</v>
      </c>
      <c r="H69" t="s">
        <v>43</v>
      </c>
      <c r="I69" t="s">
        <v>46</v>
      </c>
      <c r="J69">
        <v>13</v>
      </c>
      <c r="K69" s="8" t="s">
        <v>179</v>
      </c>
      <c r="L69">
        <v>2011</v>
      </c>
      <c r="M69" t="str">
        <f t="shared" si="6"/>
        <v>20110413KXIPCSK</v>
      </c>
      <c r="N69">
        <f t="shared" si="7"/>
        <v>0</v>
      </c>
      <c r="P69" s="5">
        <f>SUM(O$2:O69)</f>
        <v>460</v>
      </c>
    </row>
    <row r="70" spans="1:16" x14ac:dyDescent="0.25">
      <c r="A70" s="1">
        <v>40646</v>
      </c>
      <c r="B70" t="s">
        <v>69</v>
      </c>
      <c r="C70" t="s">
        <v>70</v>
      </c>
      <c r="D70" t="str">
        <f>VLOOKUP(C70,[1]team_key!$A$1:$B$14,2,FALSE)</f>
        <v>PWI</v>
      </c>
      <c r="E70" t="s">
        <v>66</v>
      </c>
      <c r="F70" t="str">
        <f>VLOOKUP(E70,[1]team_key!$A$1:$B$14,2,FALSE)</f>
        <v>KTK</v>
      </c>
      <c r="G70" t="s">
        <v>70</v>
      </c>
      <c r="H70" t="s">
        <v>60</v>
      </c>
      <c r="I70" t="s">
        <v>67</v>
      </c>
      <c r="J70">
        <v>13</v>
      </c>
      <c r="K70" s="8" t="s">
        <v>179</v>
      </c>
      <c r="L70">
        <v>2011</v>
      </c>
      <c r="M70" t="str">
        <f t="shared" si="6"/>
        <v>20110413PWIKTK</v>
      </c>
      <c r="N70">
        <f t="shared" si="7"/>
        <v>0</v>
      </c>
      <c r="P70" s="5">
        <f>SUM(O$2:O70)</f>
        <v>460</v>
      </c>
    </row>
    <row r="71" spans="1:16" x14ac:dyDescent="0.25">
      <c r="A71" s="1">
        <v>40647</v>
      </c>
      <c r="B71" t="s">
        <v>176</v>
      </c>
      <c r="C71" t="s">
        <v>19</v>
      </c>
      <c r="D71" t="str">
        <f>VLOOKUP(C71,[1]team_key!$A$1:$B$14,2,FALSE)</f>
        <v>DC</v>
      </c>
      <c r="E71" t="s">
        <v>11</v>
      </c>
      <c r="F71" t="str">
        <f>VLOOKUP(E71,[1]team_key!$A$1:$B$14,2,FALSE)</f>
        <v>RCB</v>
      </c>
      <c r="G71" t="s">
        <v>19</v>
      </c>
      <c r="H71" t="s">
        <v>77</v>
      </c>
      <c r="I71" t="s">
        <v>54</v>
      </c>
      <c r="J71">
        <v>14</v>
      </c>
      <c r="K71" s="8" t="s">
        <v>179</v>
      </c>
      <c r="L71">
        <v>2011</v>
      </c>
      <c r="M71" t="str">
        <f t="shared" si="6"/>
        <v>20110414DCRCB</v>
      </c>
      <c r="N71">
        <f t="shared" si="7"/>
        <v>0</v>
      </c>
      <c r="P71" s="5">
        <f>SUM(O$2:O71)</f>
        <v>460</v>
      </c>
    </row>
    <row r="72" spans="1:16" x14ac:dyDescent="0.25">
      <c r="A72" s="1">
        <v>40648</v>
      </c>
      <c r="B72" t="s">
        <v>73</v>
      </c>
      <c r="C72" t="s">
        <v>12</v>
      </c>
      <c r="D72" t="str">
        <f>VLOOKUP(C72,[1]team_key!$A$1:$B$14,2,FALSE)</f>
        <v>RR</v>
      </c>
      <c r="E72" t="s">
        <v>20</v>
      </c>
      <c r="F72" t="str">
        <f>VLOOKUP(E72,[1]team_key!$A$1:$B$14,2,FALSE)</f>
        <v>KKR</v>
      </c>
      <c r="G72" t="s">
        <v>20</v>
      </c>
      <c r="H72" t="s">
        <v>44</v>
      </c>
      <c r="I72" t="s">
        <v>28</v>
      </c>
      <c r="J72">
        <v>15</v>
      </c>
      <c r="K72" s="8" t="s">
        <v>179</v>
      </c>
      <c r="L72">
        <v>2011</v>
      </c>
      <c r="M72" t="str">
        <f t="shared" si="6"/>
        <v>20110415RRKKR</v>
      </c>
      <c r="N72">
        <f t="shared" si="7"/>
        <v>1</v>
      </c>
      <c r="P72" s="5">
        <f>SUM(O$2:O72)</f>
        <v>460</v>
      </c>
    </row>
    <row r="73" spans="1:16" x14ac:dyDescent="0.25">
      <c r="A73" s="1">
        <v>40648</v>
      </c>
      <c r="B73" t="s">
        <v>69</v>
      </c>
      <c r="C73" t="s">
        <v>8</v>
      </c>
      <c r="D73" t="str">
        <f>VLOOKUP(C73,[1]team_key!$A$1:$B$14,2,FALSE)</f>
        <v>MI</v>
      </c>
      <c r="E73" t="s">
        <v>66</v>
      </c>
      <c r="F73" t="str">
        <f>VLOOKUP(E73,[1]team_key!$A$1:$B$14,2,FALSE)</f>
        <v>KTK</v>
      </c>
      <c r="G73" t="s">
        <v>66</v>
      </c>
      <c r="H73" t="s">
        <v>21</v>
      </c>
      <c r="I73" t="s">
        <v>78</v>
      </c>
      <c r="J73">
        <v>15</v>
      </c>
      <c r="K73" s="8" t="s">
        <v>179</v>
      </c>
      <c r="L73">
        <v>2011</v>
      </c>
      <c r="M73" t="str">
        <f t="shared" si="6"/>
        <v>20110415MIKTK</v>
      </c>
      <c r="N73">
        <f t="shared" si="7"/>
        <v>1</v>
      </c>
      <c r="P73" s="5">
        <f>SUM(O$2:O73)</f>
        <v>460</v>
      </c>
    </row>
    <row r="74" spans="1:16" x14ac:dyDescent="0.25">
      <c r="A74" s="1">
        <v>40649</v>
      </c>
      <c r="B74" t="s">
        <v>63</v>
      </c>
      <c r="C74" t="s">
        <v>7</v>
      </c>
      <c r="D74" t="str">
        <f>VLOOKUP(C74,[1]team_key!$A$1:$B$14,2,FALSE)</f>
        <v>CSK</v>
      </c>
      <c r="E74" t="s">
        <v>11</v>
      </c>
      <c r="F74" t="str">
        <f>VLOOKUP(E74,[1]team_key!$A$1:$B$14,2,FALSE)</f>
        <v>RCB</v>
      </c>
      <c r="G74" t="s">
        <v>7</v>
      </c>
      <c r="H74" t="s">
        <v>79</v>
      </c>
      <c r="I74" t="s">
        <v>25</v>
      </c>
      <c r="J74">
        <v>16</v>
      </c>
      <c r="K74" s="8" t="s">
        <v>179</v>
      </c>
      <c r="L74">
        <v>2011</v>
      </c>
      <c r="M74" t="str">
        <f t="shared" si="6"/>
        <v>20110416CSKRCB</v>
      </c>
      <c r="N74">
        <f t="shared" si="7"/>
        <v>0</v>
      </c>
      <c r="P74" s="5">
        <f>SUM(O$2:O74)</f>
        <v>460</v>
      </c>
    </row>
    <row r="75" spans="1:16" x14ac:dyDescent="0.25">
      <c r="A75" s="1">
        <v>40649</v>
      </c>
      <c r="B75" t="s">
        <v>176</v>
      </c>
      <c r="C75" t="s">
        <v>19</v>
      </c>
      <c r="D75" t="str">
        <f>VLOOKUP(C75,[1]team_key!$A$1:$B$14,2,FALSE)</f>
        <v>DC</v>
      </c>
      <c r="E75" t="s">
        <v>16</v>
      </c>
      <c r="F75" t="str">
        <f>VLOOKUP(E75,[1]team_key!$A$1:$B$14,2,FALSE)</f>
        <v>KXIP</v>
      </c>
      <c r="G75" t="s">
        <v>16</v>
      </c>
      <c r="H75" t="s">
        <v>21</v>
      </c>
      <c r="I75" t="s">
        <v>46</v>
      </c>
      <c r="J75">
        <v>16</v>
      </c>
      <c r="K75" s="8" t="s">
        <v>179</v>
      </c>
      <c r="L75">
        <v>2011</v>
      </c>
      <c r="M75" t="str">
        <f t="shared" si="6"/>
        <v>20110416DCKXIP</v>
      </c>
      <c r="N75">
        <f t="shared" si="7"/>
        <v>1</v>
      </c>
      <c r="P75" s="5">
        <f>SUM(O$2:O75)</f>
        <v>460</v>
      </c>
    </row>
    <row r="76" spans="1:16" x14ac:dyDescent="0.25">
      <c r="A76" s="1">
        <v>40650</v>
      </c>
      <c r="B76" t="s">
        <v>69</v>
      </c>
      <c r="C76" t="s">
        <v>70</v>
      </c>
      <c r="D76" t="str">
        <f>VLOOKUP(C76,[1]team_key!$A$1:$B$14,2,FALSE)</f>
        <v>PWI</v>
      </c>
      <c r="E76" t="s">
        <v>15</v>
      </c>
      <c r="F76" t="str">
        <f>VLOOKUP(E76,[1]team_key!$A$1:$B$14,2,FALSE)</f>
        <v>DC</v>
      </c>
      <c r="G76" t="s">
        <v>15</v>
      </c>
      <c r="H76" t="s">
        <v>50</v>
      </c>
      <c r="I76" t="s">
        <v>18</v>
      </c>
      <c r="J76">
        <v>17</v>
      </c>
      <c r="K76" s="8" t="s">
        <v>179</v>
      </c>
      <c r="L76">
        <v>2011</v>
      </c>
      <c r="M76" t="str">
        <f t="shared" si="6"/>
        <v>20110417PWIDC</v>
      </c>
      <c r="N76">
        <f t="shared" si="7"/>
        <v>1</v>
      </c>
      <c r="P76" s="5">
        <f>SUM(O$2:O76)</f>
        <v>460</v>
      </c>
    </row>
    <row r="77" spans="1:16" x14ac:dyDescent="0.25">
      <c r="A77" s="1">
        <v>40650</v>
      </c>
      <c r="B77" t="s">
        <v>71</v>
      </c>
      <c r="C77" t="s">
        <v>20</v>
      </c>
      <c r="D77" t="str">
        <f>VLOOKUP(C77,[1]team_key!$A$1:$B$14,2,FALSE)</f>
        <v>KKR</v>
      </c>
      <c r="E77" t="s">
        <v>12</v>
      </c>
      <c r="F77" t="str">
        <f>VLOOKUP(E77,[1]team_key!$A$1:$B$14,2,FALSE)</f>
        <v>RR</v>
      </c>
      <c r="G77" t="s">
        <v>20</v>
      </c>
      <c r="H77" t="s">
        <v>21</v>
      </c>
      <c r="I77" t="s">
        <v>28</v>
      </c>
      <c r="J77">
        <v>17</v>
      </c>
      <c r="K77" s="8" t="s">
        <v>179</v>
      </c>
      <c r="L77">
        <v>2011</v>
      </c>
      <c r="M77" t="str">
        <f t="shared" si="6"/>
        <v>20110417KKRRR</v>
      </c>
      <c r="N77">
        <f t="shared" si="7"/>
        <v>0</v>
      </c>
      <c r="P77" s="5">
        <f>SUM(O$2:O77)</f>
        <v>460</v>
      </c>
    </row>
    <row r="78" spans="1:16" x14ac:dyDescent="0.25">
      <c r="A78" s="1">
        <v>40651</v>
      </c>
      <c r="B78" t="s">
        <v>65</v>
      </c>
      <c r="C78" t="s">
        <v>66</v>
      </c>
      <c r="D78" t="str">
        <f>VLOOKUP(C78,[1]team_key!$A$1:$B$14,2,FALSE)</f>
        <v>KTK</v>
      </c>
      <c r="E78" t="s">
        <v>7</v>
      </c>
      <c r="F78" t="str">
        <f>VLOOKUP(E78,[1]team_key!$A$1:$B$14,2,FALSE)</f>
        <v>CSK</v>
      </c>
      <c r="G78" t="s">
        <v>66</v>
      </c>
      <c r="H78" t="s">
        <v>47</v>
      </c>
      <c r="I78" t="s">
        <v>78</v>
      </c>
      <c r="J78">
        <v>18</v>
      </c>
      <c r="K78" s="8" t="s">
        <v>179</v>
      </c>
      <c r="L78">
        <v>2011</v>
      </c>
      <c r="M78" t="str">
        <f t="shared" si="6"/>
        <v>20110418KTKCSK</v>
      </c>
      <c r="N78">
        <f t="shared" si="7"/>
        <v>0</v>
      </c>
      <c r="P78" s="5">
        <f>SUM(O$2:O78)</f>
        <v>460</v>
      </c>
    </row>
    <row r="79" spans="1:16" x14ac:dyDescent="0.25">
      <c r="A79" s="1">
        <v>40652</v>
      </c>
      <c r="B79" t="s">
        <v>68</v>
      </c>
      <c r="C79" t="s">
        <v>15</v>
      </c>
      <c r="D79" t="str">
        <f>VLOOKUP(C79,[1]team_key!$A$1:$B$14,2,FALSE)</f>
        <v>DC</v>
      </c>
      <c r="E79" t="s">
        <v>19</v>
      </c>
      <c r="F79" t="str">
        <f>VLOOKUP(E79,[1]team_key!$A$1:$B$14,2,FALSE)</f>
        <v>DC</v>
      </c>
      <c r="G79" t="s">
        <v>19</v>
      </c>
      <c r="H79" t="s">
        <v>52</v>
      </c>
      <c r="I79" t="s">
        <v>32</v>
      </c>
      <c r="J79">
        <v>19</v>
      </c>
      <c r="K79" s="8" t="s">
        <v>179</v>
      </c>
      <c r="L79">
        <v>2011</v>
      </c>
      <c r="M79" t="str">
        <f t="shared" ref="M79" si="8">L79&amp;K79&amp;J79&amp;D79&amp;F79</f>
        <v>20110419DCDC</v>
      </c>
      <c r="N79">
        <f t="shared" ref="N79" si="9">IF(E79=G79,1,0)</f>
        <v>1</v>
      </c>
      <c r="P79" s="5">
        <f>SUM(O$2:O79)</f>
        <v>460</v>
      </c>
    </row>
    <row r="80" spans="1:16" hidden="1" x14ac:dyDescent="0.25">
      <c r="A80" s="1">
        <v>40652</v>
      </c>
      <c r="B80" t="s">
        <v>74</v>
      </c>
      <c r="C80" t="s">
        <v>11</v>
      </c>
      <c r="D80" t="str">
        <f>VLOOKUP(C80,[1]team_key!$A$1:$B$14,2,FALSE)</f>
        <v>RCB</v>
      </c>
      <c r="E80" t="s">
        <v>12</v>
      </c>
      <c r="F80" t="str">
        <f>VLOOKUP(E80,[1]team_key!$A$1:$B$14,2,FALSE)</f>
        <v>RR</v>
      </c>
      <c r="H80" t="s">
        <v>29</v>
      </c>
      <c r="I80" t="s">
        <v>30</v>
      </c>
      <c r="J80">
        <v>19</v>
      </c>
      <c r="K80">
        <v>4</v>
      </c>
      <c r="L80">
        <v>2011</v>
      </c>
    </row>
    <row r="81" spans="1:16" x14ac:dyDescent="0.25">
      <c r="A81" s="1">
        <v>40653</v>
      </c>
      <c r="B81" t="s">
        <v>69</v>
      </c>
      <c r="C81" t="s">
        <v>8</v>
      </c>
      <c r="D81" t="str">
        <f>VLOOKUP(C81,[1]team_key!$A$1:$B$14,2,FALSE)</f>
        <v>MI</v>
      </c>
      <c r="E81" t="s">
        <v>70</v>
      </c>
      <c r="F81" t="str">
        <f>VLOOKUP(E81,[1]team_key!$A$1:$B$14,2,FALSE)</f>
        <v>PWI</v>
      </c>
      <c r="G81" t="s">
        <v>8</v>
      </c>
      <c r="H81" t="s">
        <v>47</v>
      </c>
      <c r="I81" t="s">
        <v>80</v>
      </c>
      <c r="J81">
        <v>20</v>
      </c>
      <c r="K81" s="8" t="s">
        <v>179</v>
      </c>
      <c r="L81">
        <v>2011</v>
      </c>
      <c r="M81" t="str">
        <f t="shared" ref="M81:M127" si="10">L81&amp;K81&amp;J81&amp;D81&amp;F81</f>
        <v>20110420MIPWI</v>
      </c>
      <c r="N81">
        <f t="shared" ref="N81:N127" si="11">IF(E81=G81,1,0)</f>
        <v>0</v>
      </c>
      <c r="P81" s="5">
        <f>SUM(O$2:O81)</f>
        <v>460</v>
      </c>
    </row>
    <row r="82" spans="1:16" x14ac:dyDescent="0.25">
      <c r="A82" s="1">
        <v>40653</v>
      </c>
      <c r="B82" t="s">
        <v>71</v>
      </c>
      <c r="C82" t="s">
        <v>20</v>
      </c>
      <c r="D82" t="str">
        <f>VLOOKUP(C82,[1]team_key!$A$1:$B$14,2,FALSE)</f>
        <v>KKR</v>
      </c>
      <c r="E82" t="s">
        <v>66</v>
      </c>
      <c r="F82" t="str">
        <f>VLOOKUP(E82,[1]team_key!$A$1:$B$14,2,FALSE)</f>
        <v>KTK</v>
      </c>
      <c r="G82" t="s">
        <v>66</v>
      </c>
      <c r="H82" t="s">
        <v>62</v>
      </c>
      <c r="I82" t="s">
        <v>28</v>
      </c>
      <c r="J82">
        <v>20</v>
      </c>
      <c r="K82" s="8" t="s">
        <v>179</v>
      </c>
      <c r="L82">
        <v>2011</v>
      </c>
      <c r="M82" t="str">
        <f t="shared" si="10"/>
        <v>20110420KKRKTK</v>
      </c>
      <c r="N82">
        <f t="shared" si="11"/>
        <v>1</v>
      </c>
      <c r="P82" s="5">
        <f>SUM(O$2:O82)</f>
        <v>460</v>
      </c>
    </row>
    <row r="83" spans="1:16" x14ac:dyDescent="0.25">
      <c r="A83" s="1">
        <v>40654</v>
      </c>
      <c r="B83" t="s">
        <v>76</v>
      </c>
      <c r="C83" t="s">
        <v>16</v>
      </c>
      <c r="D83" t="str">
        <f>VLOOKUP(C83,[1]team_key!$A$1:$B$14,2,FALSE)</f>
        <v>KXIP</v>
      </c>
      <c r="E83" t="s">
        <v>12</v>
      </c>
      <c r="F83" t="str">
        <f>VLOOKUP(E83,[1]team_key!$A$1:$B$14,2,FALSE)</f>
        <v>RR</v>
      </c>
      <c r="G83" t="s">
        <v>16</v>
      </c>
      <c r="H83" t="s">
        <v>81</v>
      </c>
      <c r="I83" t="s">
        <v>39</v>
      </c>
      <c r="J83">
        <v>21</v>
      </c>
      <c r="K83" s="8" t="s">
        <v>179</v>
      </c>
      <c r="L83">
        <v>2011</v>
      </c>
      <c r="M83" t="str">
        <f t="shared" si="10"/>
        <v>20110421KXIPRR</v>
      </c>
      <c r="N83">
        <f t="shared" si="11"/>
        <v>0</v>
      </c>
      <c r="P83" s="5">
        <f>SUM(O$2:O83)</f>
        <v>460</v>
      </c>
    </row>
    <row r="84" spans="1:16" x14ac:dyDescent="0.25">
      <c r="A84" s="1">
        <v>40655</v>
      </c>
      <c r="B84" t="s">
        <v>71</v>
      </c>
      <c r="C84" t="s">
        <v>20</v>
      </c>
      <c r="D84" t="str">
        <f>VLOOKUP(C84,[1]team_key!$A$1:$B$14,2,FALSE)</f>
        <v>KKR</v>
      </c>
      <c r="E84" t="s">
        <v>11</v>
      </c>
      <c r="F84" t="str">
        <f>VLOOKUP(E84,[1]team_key!$A$1:$B$14,2,FALSE)</f>
        <v>RCB</v>
      </c>
      <c r="G84" t="s">
        <v>11</v>
      </c>
      <c r="H84" t="s">
        <v>44</v>
      </c>
      <c r="I84" t="s">
        <v>54</v>
      </c>
      <c r="J84">
        <v>22</v>
      </c>
      <c r="K84" s="8" t="s">
        <v>179</v>
      </c>
      <c r="L84">
        <v>2011</v>
      </c>
      <c r="M84" t="str">
        <f t="shared" si="10"/>
        <v>20110422KKRRCB</v>
      </c>
      <c r="N84">
        <f t="shared" si="11"/>
        <v>1</v>
      </c>
      <c r="P84" s="5">
        <f>SUM(O$2:O84)</f>
        <v>460</v>
      </c>
    </row>
    <row r="85" spans="1:16" x14ac:dyDescent="0.25">
      <c r="A85" s="1">
        <v>40655</v>
      </c>
      <c r="B85" t="s">
        <v>69</v>
      </c>
      <c r="C85" t="s">
        <v>8</v>
      </c>
      <c r="D85" t="str">
        <f>VLOOKUP(C85,[1]team_key!$A$1:$B$14,2,FALSE)</f>
        <v>MI</v>
      </c>
      <c r="E85" t="s">
        <v>7</v>
      </c>
      <c r="F85" t="str">
        <f>VLOOKUP(E85,[1]team_key!$A$1:$B$14,2,FALSE)</f>
        <v>CSK</v>
      </c>
      <c r="G85" t="s">
        <v>8</v>
      </c>
      <c r="H85" t="s">
        <v>82</v>
      </c>
      <c r="I85" t="s">
        <v>10</v>
      </c>
      <c r="J85">
        <v>22</v>
      </c>
      <c r="K85" s="8" t="s">
        <v>179</v>
      </c>
      <c r="L85">
        <v>2011</v>
      </c>
      <c r="M85" t="str">
        <f t="shared" si="10"/>
        <v>20110422MICSK</v>
      </c>
      <c r="N85">
        <f t="shared" si="11"/>
        <v>0</v>
      </c>
      <c r="P85" s="5">
        <f>SUM(O$2:O85)</f>
        <v>460</v>
      </c>
    </row>
    <row r="86" spans="1:16" x14ac:dyDescent="0.25">
      <c r="A86" s="1">
        <v>40656</v>
      </c>
      <c r="B86" t="s">
        <v>68</v>
      </c>
      <c r="C86" t="s">
        <v>15</v>
      </c>
      <c r="D86" t="str">
        <f>VLOOKUP(C86,[1]team_key!$A$1:$B$14,2,FALSE)</f>
        <v>DC</v>
      </c>
      <c r="E86" t="s">
        <v>16</v>
      </c>
      <c r="F86" t="str">
        <f>VLOOKUP(E86,[1]team_key!$A$1:$B$14,2,FALSE)</f>
        <v>KXIP</v>
      </c>
      <c r="G86" t="s">
        <v>15</v>
      </c>
      <c r="H86" t="s">
        <v>83</v>
      </c>
      <c r="I86" t="s">
        <v>46</v>
      </c>
      <c r="J86">
        <v>23</v>
      </c>
      <c r="K86" s="8" t="s">
        <v>179</v>
      </c>
      <c r="L86">
        <v>2011</v>
      </c>
      <c r="M86" t="str">
        <f t="shared" si="10"/>
        <v>20110423DCKXIP</v>
      </c>
      <c r="N86">
        <f t="shared" si="11"/>
        <v>0</v>
      </c>
      <c r="P86" s="5">
        <f>SUM(O$2:O86)</f>
        <v>460</v>
      </c>
    </row>
    <row r="87" spans="1:16" x14ac:dyDescent="0.25">
      <c r="A87" s="1">
        <v>40657</v>
      </c>
      <c r="B87" t="s">
        <v>176</v>
      </c>
      <c r="C87" t="s">
        <v>19</v>
      </c>
      <c r="D87" t="str">
        <f>VLOOKUP(C87,[1]team_key!$A$1:$B$14,2,FALSE)</f>
        <v>DC</v>
      </c>
      <c r="E87" t="s">
        <v>8</v>
      </c>
      <c r="F87" t="str">
        <f>VLOOKUP(E87,[1]team_key!$A$1:$B$14,2,FALSE)</f>
        <v>MI</v>
      </c>
      <c r="G87" t="s">
        <v>8</v>
      </c>
      <c r="H87" t="s">
        <v>84</v>
      </c>
      <c r="I87" t="s">
        <v>36</v>
      </c>
      <c r="J87">
        <v>24</v>
      </c>
      <c r="K87" s="8" t="s">
        <v>179</v>
      </c>
      <c r="L87">
        <v>2011</v>
      </c>
      <c r="M87" t="str">
        <f t="shared" si="10"/>
        <v>20110424DCMI</v>
      </c>
      <c r="N87">
        <f t="shared" si="11"/>
        <v>1</v>
      </c>
      <c r="P87" s="5">
        <f>SUM(O$2:O87)</f>
        <v>460</v>
      </c>
    </row>
    <row r="88" spans="1:16" x14ac:dyDescent="0.25">
      <c r="A88" s="1">
        <v>40657</v>
      </c>
      <c r="B88" t="s">
        <v>73</v>
      </c>
      <c r="C88" t="s">
        <v>12</v>
      </c>
      <c r="D88" t="str">
        <f>VLOOKUP(C88,[1]team_key!$A$1:$B$14,2,FALSE)</f>
        <v>RR</v>
      </c>
      <c r="E88" t="s">
        <v>66</v>
      </c>
      <c r="F88" t="str">
        <f>VLOOKUP(E88,[1]team_key!$A$1:$B$14,2,FALSE)</f>
        <v>KTK</v>
      </c>
      <c r="G88" t="s">
        <v>12</v>
      </c>
      <c r="H88" t="s">
        <v>21</v>
      </c>
      <c r="I88" t="s">
        <v>39</v>
      </c>
      <c r="J88">
        <v>24</v>
      </c>
      <c r="K88" s="8" t="s">
        <v>179</v>
      </c>
      <c r="L88">
        <v>2011</v>
      </c>
      <c r="M88" t="str">
        <f t="shared" si="10"/>
        <v>20110424RRKTK</v>
      </c>
      <c r="N88">
        <f t="shared" si="11"/>
        <v>0</v>
      </c>
      <c r="P88" s="5">
        <f>SUM(O$2:O88)</f>
        <v>460</v>
      </c>
    </row>
    <row r="89" spans="1:16" x14ac:dyDescent="0.25">
      <c r="A89" s="1">
        <v>40658</v>
      </c>
      <c r="B89" t="s">
        <v>63</v>
      </c>
      <c r="C89" t="s">
        <v>7</v>
      </c>
      <c r="D89" t="str">
        <f>VLOOKUP(C89,[1]team_key!$A$1:$B$14,2,FALSE)</f>
        <v>CSK</v>
      </c>
      <c r="E89" t="s">
        <v>70</v>
      </c>
      <c r="F89" t="str">
        <f>VLOOKUP(E89,[1]team_key!$A$1:$B$14,2,FALSE)</f>
        <v>PWI</v>
      </c>
      <c r="G89" t="s">
        <v>7</v>
      </c>
      <c r="H89" t="s">
        <v>85</v>
      </c>
      <c r="I89" t="s">
        <v>86</v>
      </c>
      <c r="J89">
        <v>25</v>
      </c>
      <c r="K89" s="8" t="s">
        <v>179</v>
      </c>
      <c r="L89">
        <v>2011</v>
      </c>
      <c r="M89" t="str">
        <f t="shared" si="10"/>
        <v>20110425CSKPWI</v>
      </c>
      <c r="N89">
        <f t="shared" si="11"/>
        <v>0</v>
      </c>
      <c r="P89" s="5">
        <f>SUM(O$2:O89)</f>
        <v>460</v>
      </c>
    </row>
    <row r="90" spans="1:16" x14ac:dyDescent="0.25">
      <c r="A90" s="1">
        <v>40659</v>
      </c>
      <c r="B90" t="s">
        <v>68</v>
      </c>
      <c r="C90" t="s">
        <v>15</v>
      </c>
      <c r="D90" t="str">
        <f>VLOOKUP(C90,[1]team_key!$A$1:$B$14,2,FALSE)</f>
        <v>DC</v>
      </c>
      <c r="E90" t="s">
        <v>11</v>
      </c>
      <c r="F90" t="str">
        <f>VLOOKUP(E90,[1]team_key!$A$1:$B$14,2,FALSE)</f>
        <v>RCB</v>
      </c>
      <c r="G90" t="s">
        <v>11</v>
      </c>
      <c r="H90" t="s">
        <v>50</v>
      </c>
      <c r="I90" t="s">
        <v>54</v>
      </c>
      <c r="J90">
        <v>26</v>
      </c>
      <c r="K90" s="8" t="s">
        <v>179</v>
      </c>
      <c r="L90">
        <v>2011</v>
      </c>
      <c r="M90" t="str">
        <f t="shared" si="10"/>
        <v>20110426DCRCB</v>
      </c>
      <c r="N90">
        <f t="shared" si="11"/>
        <v>1</v>
      </c>
      <c r="P90" s="5">
        <f>SUM(O$2:O90)</f>
        <v>460</v>
      </c>
    </row>
    <row r="91" spans="1:16" x14ac:dyDescent="0.25">
      <c r="A91" s="1">
        <v>40660</v>
      </c>
      <c r="B91" t="s">
        <v>69</v>
      </c>
      <c r="C91" t="s">
        <v>70</v>
      </c>
      <c r="D91" t="str">
        <f>VLOOKUP(C91,[1]team_key!$A$1:$B$14,2,FALSE)</f>
        <v>PWI</v>
      </c>
      <c r="E91" t="s">
        <v>7</v>
      </c>
      <c r="F91" t="str">
        <f>VLOOKUP(E91,[1]team_key!$A$1:$B$14,2,FALSE)</f>
        <v>CSK</v>
      </c>
      <c r="G91" t="s">
        <v>7</v>
      </c>
      <c r="H91" t="s">
        <v>21</v>
      </c>
      <c r="I91" t="s">
        <v>80</v>
      </c>
      <c r="J91">
        <v>27</v>
      </c>
      <c r="K91" s="8" t="s">
        <v>179</v>
      </c>
      <c r="L91">
        <v>2011</v>
      </c>
      <c r="M91" t="str">
        <f t="shared" si="10"/>
        <v>20110427PWICSK</v>
      </c>
      <c r="N91">
        <f t="shared" si="11"/>
        <v>1</v>
      </c>
      <c r="P91" s="5">
        <f>SUM(O$2:O91)</f>
        <v>460</v>
      </c>
    </row>
    <row r="92" spans="1:16" x14ac:dyDescent="0.25">
      <c r="A92" s="1">
        <v>40660</v>
      </c>
      <c r="B92" t="s">
        <v>65</v>
      </c>
      <c r="C92" t="s">
        <v>66</v>
      </c>
      <c r="D92" t="str">
        <f>VLOOKUP(C92,[1]team_key!$A$1:$B$14,2,FALSE)</f>
        <v>KTK</v>
      </c>
      <c r="E92" t="s">
        <v>19</v>
      </c>
      <c r="F92" t="str">
        <f>VLOOKUP(E92,[1]team_key!$A$1:$B$14,2,FALSE)</f>
        <v>DC</v>
      </c>
      <c r="G92" t="s">
        <v>19</v>
      </c>
      <c r="H92" t="s">
        <v>87</v>
      </c>
      <c r="I92" t="s">
        <v>78</v>
      </c>
      <c r="J92">
        <v>27</v>
      </c>
      <c r="K92" s="8" t="s">
        <v>179</v>
      </c>
      <c r="L92">
        <v>2011</v>
      </c>
      <c r="M92" t="str">
        <f t="shared" si="10"/>
        <v>20110427KTKDC</v>
      </c>
      <c r="N92">
        <f t="shared" si="11"/>
        <v>1</v>
      </c>
      <c r="P92" s="5">
        <f>SUM(O$2:O92)</f>
        <v>460</v>
      </c>
    </row>
    <row r="93" spans="1:16" x14ac:dyDescent="0.25">
      <c r="A93" s="1">
        <v>40661</v>
      </c>
      <c r="B93" t="s">
        <v>68</v>
      </c>
      <c r="C93" t="s">
        <v>15</v>
      </c>
      <c r="D93" t="str">
        <f>VLOOKUP(C93,[1]team_key!$A$1:$B$14,2,FALSE)</f>
        <v>DC</v>
      </c>
      <c r="E93" t="s">
        <v>20</v>
      </c>
      <c r="F93" t="str">
        <f>VLOOKUP(E93,[1]team_key!$A$1:$B$14,2,FALSE)</f>
        <v>KKR</v>
      </c>
      <c r="G93" t="s">
        <v>20</v>
      </c>
      <c r="H93" t="s">
        <v>88</v>
      </c>
      <c r="I93" t="s">
        <v>18</v>
      </c>
      <c r="J93">
        <v>28</v>
      </c>
      <c r="K93" s="8" t="s">
        <v>179</v>
      </c>
      <c r="L93">
        <v>2011</v>
      </c>
      <c r="M93" t="str">
        <f t="shared" si="10"/>
        <v>20110428DCKKR</v>
      </c>
      <c r="N93">
        <f t="shared" si="11"/>
        <v>1</v>
      </c>
      <c r="P93" s="5">
        <f>SUM(O$2:O93)</f>
        <v>460</v>
      </c>
    </row>
    <row r="94" spans="1:16" x14ac:dyDescent="0.25">
      <c r="A94" s="1">
        <v>40662</v>
      </c>
      <c r="B94" t="s">
        <v>73</v>
      </c>
      <c r="C94" t="s">
        <v>12</v>
      </c>
      <c r="D94" t="str">
        <f>VLOOKUP(C94,[1]team_key!$A$1:$B$14,2,FALSE)</f>
        <v>RR</v>
      </c>
      <c r="E94" t="s">
        <v>8</v>
      </c>
      <c r="F94" t="str">
        <f>VLOOKUP(E94,[1]team_key!$A$1:$B$14,2,FALSE)</f>
        <v>MI</v>
      </c>
      <c r="G94" t="s">
        <v>12</v>
      </c>
      <c r="H94" t="s">
        <v>47</v>
      </c>
      <c r="I94" t="s">
        <v>39</v>
      </c>
      <c r="J94">
        <v>29</v>
      </c>
      <c r="K94" s="8" t="s">
        <v>179</v>
      </c>
      <c r="L94">
        <v>2011</v>
      </c>
      <c r="M94" t="str">
        <f t="shared" si="10"/>
        <v>20110429RRMI</v>
      </c>
      <c r="N94">
        <f t="shared" si="11"/>
        <v>0</v>
      </c>
      <c r="P94" s="5">
        <f>SUM(O$2:O94)</f>
        <v>460</v>
      </c>
    </row>
    <row r="95" spans="1:16" x14ac:dyDescent="0.25">
      <c r="A95" s="1">
        <v>40662</v>
      </c>
      <c r="B95" t="s">
        <v>186</v>
      </c>
      <c r="C95" t="s">
        <v>11</v>
      </c>
      <c r="D95" t="str">
        <f>VLOOKUP(C95,[1]team_key!$A$1:$B$14,2,FALSE)</f>
        <v>RCB</v>
      </c>
      <c r="E95" t="s">
        <v>70</v>
      </c>
      <c r="F95" t="str">
        <f>VLOOKUP(E95,[1]team_key!$A$1:$B$14,2,FALSE)</f>
        <v>PWI</v>
      </c>
      <c r="G95" t="s">
        <v>11</v>
      </c>
      <c r="H95" t="s">
        <v>89</v>
      </c>
      <c r="I95" t="s">
        <v>86</v>
      </c>
      <c r="J95">
        <v>29</v>
      </c>
      <c r="K95" s="8" t="s">
        <v>179</v>
      </c>
      <c r="L95">
        <v>2011</v>
      </c>
      <c r="M95" t="str">
        <f t="shared" si="10"/>
        <v>20110429RCBPWI</v>
      </c>
      <c r="N95">
        <f t="shared" si="11"/>
        <v>0</v>
      </c>
      <c r="P95" s="5">
        <f>SUM(O$2:O95)</f>
        <v>460</v>
      </c>
    </row>
    <row r="96" spans="1:16" x14ac:dyDescent="0.25">
      <c r="A96" s="1">
        <v>40663</v>
      </c>
      <c r="B96" t="s">
        <v>65</v>
      </c>
      <c r="C96" t="s">
        <v>66</v>
      </c>
      <c r="D96" t="str">
        <f>VLOOKUP(C96,[1]team_key!$A$1:$B$14,2,FALSE)</f>
        <v>KTK</v>
      </c>
      <c r="E96" t="s">
        <v>15</v>
      </c>
      <c r="F96" t="str">
        <f>VLOOKUP(E96,[1]team_key!$A$1:$B$14,2,FALSE)</f>
        <v>DC</v>
      </c>
      <c r="G96" t="s">
        <v>15</v>
      </c>
      <c r="H96" t="s">
        <v>90</v>
      </c>
      <c r="I96" t="s">
        <v>33</v>
      </c>
      <c r="J96">
        <v>30</v>
      </c>
      <c r="K96" s="8" t="s">
        <v>179</v>
      </c>
      <c r="L96">
        <v>2011</v>
      </c>
      <c r="M96" t="str">
        <f t="shared" si="10"/>
        <v>20110430KTKDC</v>
      </c>
      <c r="N96">
        <f t="shared" si="11"/>
        <v>1</v>
      </c>
      <c r="P96" s="5">
        <f>SUM(O$2:O96)</f>
        <v>460</v>
      </c>
    </row>
    <row r="97" spans="1:16" x14ac:dyDescent="0.25">
      <c r="A97" s="1">
        <v>40663</v>
      </c>
      <c r="B97" t="s">
        <v>71</v>
      </c>
      <c r="C97" t="s">
        <v>20</v>
      </c>
      <c r="D97" t="str">
        <f>VLOOKUP(C97,[1]team_key!$A$1:$B$14,2,FALSE)</f>
        <v>KKR</v>
      </c>
      <c r="E97" t="s">
        <v>16</v>
      </c>
      <c r="F97" t="str">
        <f>VLOOKUP(E97,[1]team_key!$A$1:$B$14,2,FALSE)</f>
        <v>KXIP</v>
      </c>
      <c r="G97" t="s">
        <v>20</v>
      </c>
      <c r="H97" t="s">
        <v>21</v>
      </c>
      <c r="I97" t="s">
        <v>28</v>
      </c>
      <c r="J97">
        <v>30</v>
      </c>
      <c r="K97" s="8" t="s">
        <v>179</v>
      </c>
      <c r="L97">
        <v>2011</v>
      </c>
      <c r="M97" t="str">
        <f t="shared" si="10"/>
        <v>20110430KKRKXIP</v>
      </c>
      <c r="N97">
        <f t="shared" si="11"/>
        <v>0</v>
      </c>
      <c r="P97" s="5">
        <f>SUM(O$2:O97)</f>
        <v>460</v>
      </c>
    </row>
    <row r="98" spans="1:16" x14ac:dyDescent="0.25">
      <c r="A98" s="1">
        <v>40664</v>
      </c>
      <c r="B98" t="s">
        <v>73</v>
      </c>
      <c r="C98" t="s">
        <v>12</v>
      </c>
      <c r="D98" t="str">
        <f>VLOOKUP(C98,[1]team_key!$A$1:$B$14,2,FALSE)</f>
        <v>RR</v>
      </c>
      <c r="E98" t="s">
        <v>70</v>
      </c>
      <c r="F98" t="str">
        <f>VLOOKUP(E98,[1]team_key!$A$1:$B$14,2,FALSE)</f>
        <v>PWI</v>
      </c>
      <c r="G98" t="s">
        <v>12</v>
      </c>
      <c r="H98" t="s">
        <v>43</v>
      </c>
      <c r="I98" t="s">
        <v>39</v>
      </c>
      <c r="J98">
        <v>1</v>
      </c>
      <c r="K98" s="8" t="s">
        <v>179</v>
      </c>
      <c r="L98">
        <v>2011</v>
      </c>
      <c r="M98" t="str">
        <f t="shared" si="10"/>
        <v>2011041RRPWI</v>
      </c>
      <c r="N98">
        <f t="shared" si="11"/>
        <v>0</v>
      </c>
      <c r="P98" s="5">
        <f>SUM(O$2:O98)</f>
        <v>460</v>
      </c>
    </row>
    <row r="99" spans="1:16" x14ac:dyDescent="0.25">
      <c r="A99" s="1">
        <v>40664</v>
      </c>
      <c r="B99" t="s">
        <v>63</v>
      </c>
      <c r="C99" t="s">
        <v>7</v>
      </c>
      <c r="D99" t="str">
        <f>VLOOKUP(C99,[1]team_key!$A$1:$B$14,2,FALSE)</f>
        <v>CSK</v>
      </c>
      <c r="E99" t="s">
        <v>19</v>
      </c>
      <c r="F99" t="str">
        <f>VLOOKUP(E99,[1]team_key!$A$1:$B$14,2,FALSE)</f>
        <v>DC</v>
      </c>
      <c r="G99" t="s">
        <v>7</v>
      </c>
      <c r="H99" t="s">
        <v>9</v>
      </c>
      <c r="I99" t="s">
        <v>25</v>
      </c>
      <c r="J99">
        <v>1</v>
      </c>
      <c r="K99" s="8" t="s">
        <v>179</v>
      </c>
      <c r="L99">
        <v>2011</v>
      </c>
      <c r="M99" t="str">
        <f t="shared" si="10"/>
        <v>2011041CSKDC</v>
      </c>
      <c r="N99">
        <f t="shared" si="11"/>
        <v>0</v>
      </c>
      <c r="P99" s="5">
        <f>SUM(O$2:O99)</f>
        <v>460</v>
      </c>
    </row>
    <row r="100" spans="1:16" x14ac:dyDescent="0.25">
      <c r="A100" s="1">
        <v>40665</v>
      </c>
      <c r="B100" t="s">
        <v>69</v>
      </c>
      <c r="C100" t="s">
        <v>8</v>
      </c>
      <c r="D100" t="str">
        <f>VLOOKUP(C100,[1]team_key!$A$1:$B$14,2,FALSE)</f>
        <v>MI</v>
      </c>
      <c r="E100" t="s">
        <v>16</v>
      </c>
      <c r="F100" t="str">
        <f>VLOOKUP(E100,[1]team_key!$A$1:$B$14,2,FALSE)</f>
        <v>KXIP</v>
      </c>
      <c r="G100" t="s">
        <v>8</v>
      </c>
      <c r="H100" t="s">
        <v>91</v>
      </c>
      <c r="I100" t="s">
        <v>46</v>
      </c>
      <c r="J100">
        <v>2</v>
      </c>
      <c r="K100" s="8" t="s">
        <v>179</v>
      </c>
      <c r="L100">
        <v>2011</v>
      </c>
      <c r="M100" t="str">
        <f t="shared" si="10"/>
        <v>2011042MIKXIP</v>
      </c>
      <c r="N100">
        <f t="shared" si="11"/>
        <v>0</v>
      </c>
      <c r="P100" s="5">
        <f>SUM(O$2:O100)</f>
        <v>460</v>
      </c>
    </row>
    <row r="101" spans="1:16" x14ac:dyDescent="0.25">
      <c r="A101" s="1">
        <v>40665</v>
      </c>
      <c r="B101" t="s">
        <v>68</v>
      </c>
      <c r="C101" t="s">
        <v>15</v>
      </c>
      <c r="D101" t="str">
        <f>VLOOKUP(C101,[1]team_key!$A$1:$B$14,2,FALSE)</f>
        <v>DC</v>
      </c>
      <c r="E101" t="s">
        <v>66</v>
      </c>
      <c r="F101" t="str">
        <f>VLOOKUP(E101,[1]team_key!$A$1:$B$14,2,FALSE)</f>
        <v>KTK</v>
      </c>
      <c r="G101" t="s">
        <v>66</v>
      </c>
      <c r="H101" t="s">
        <v>47</v>
      </c>
      <c r="I101" t="s">
        <v>78</v>
      </c>
      <c r="J101">
        <v>2</v>
      </c>
      <c r="K101" s="8" t="s">
        <v>179</v>
      </c>
      <c r="L101">
        <v>2011</v>
      </c>
      <c r="M101" t="str">
        <f t="shared" si="10"/>
        <v>2011042DCKTK</v>
      </c>
      <c r="N101">
        <f t="shared" si="11"/>
        <v>1</v>
      </c>
      <c r="P101" s="5">
        <f>SUM(O$2:O101)</f>
        <v>460</v>
      </c>
    </row>
    <row r="102" spans="1:16" x14ac:dyDescent="0.25">
      <c r="A102" s="1">
        <v>40666</v>
      </c>
      <c r="B102" t="s">
        <v>176</v>
      </c>
      <c r="C102" t="s">
        <v>19</v>
      </c>
      <c r="D102" t="str">
        <f>VLOOKUP(C102,[1]team_key!$A$1:$B$14,2,FALSE)</f>
        <v>DC</v>
      </c>
      <c r="E102" t="s">
        <v>20</v>
      </c>
      <c r="F102" t="str">
        <f>VLOOKUP(E102,[1]team_key!$A$1:$B$14,2,FALSE)</f>
        <v>KKR</v>
      </c>
      <c r="G102" t="s">
        <v>20</v>
      </c>
      <c r="H102" t="s">
        <v>92</v>
      </c>
      <c r="I102" t="s">
        <v>36</v>
      </c>
      <c r="J102">
        <v>3</v>
      </c>
      <c r="K102" s="8" t="s">
        <v>179</v>
      </c>
      <c r="L102">
        <v>2011</v>
      </c>
      <c r="M102" t="str">
        <f t="shared" si="10"/>
        <v>2011043DCKKR</v>
      </c>
      <c r="N102">
        <f t="shared" si="11"/>
        <v>1</v>
      </c>
      <c r="P102" s="5">
        <f>SUM(O$2:O102)</f>
        <v>460</v>
      </c>
    </row>
    <row r="103" spans="1:16" x14ac:dyDescent="0.25">
      <c r="A103" s="1">
        <v>40667</v>
      </c>
      <c r="B103" t="s">
        <v>63</v>
      </c>
      <c r="C103" t="s">
        <v>7</v>
      </c>
      <c r="D103" t="str">
        <f>VLOOKUP(C103,[1]team_key!$A$1:$B$14,2,FALSE)</f>
        <v>CSK</v>
      </c>
      <c r="E103" t="s">
        <v>12</v>
      </c>
      <c r="F103" t="str">
        <f>VLOOKUP(E103,[1]team_key!$A$1:$B$14,2,FALSE)</f>
        <v>RR</v>
      </c>
      <c r="G103" t="s">
        <v>7</v>
      </c>
      <c r="H103" t="s">
        <v>21</v>
      </c>
      <c r="I103" t="s">
        <v>51</v>
      </c>
      <c r="J103">
        <v>4</v>
      </c>
      <c r="K103" s="8" t="s">
        <v>179</v>
      </c>
      <c r="L103">
        <v>2011</v>
      </c>
      <c r="M103" t="str">
        <f t="shared" si="10"/>
        <v>2011044CSKRR</v>
      </c>
      <c r="N103">
        <f t="shared" si="11"/>
        <v>0</v>
      </c>
      <c r="P103" s="5">
        <f>SUM(O$2:O103)</f>
        <v>460</v>
      </c>
    </row>
    <row r="104" spans="1:16" x14ac:dyDescent="0.25">
      <c r="A104" s="1">
        <v>40667</v>
      </c>
      <c r="B104" t="s">
        <v>69</v>
      </c>
      <c r="C104" t="s">
        <v>70</v>
      </c>
      <c r="D104" t="str">
        <f>VLOOKUP(C104,[1]team_key!$A$1:$B$14,2,FALSE)</f>
        <v>PWI</v>
      </c>
      <c r="E104" t="s">
        <v>8</v>
      </c>
      <c r="F104" t="str">
        <f>VLOOKUP(E104,[1]team_key!$A$1:$B$14,2,FALSE)</f>
        <v>MI</v>
      </c>
      <c r="G104" t="s">
        <v>8</v>
      </c>
      <c r="H104" t="s">
        <v>79</v>
      </c>
      <c r="I104" t="s">
        <v>86</v>
      </c>
      <c r="J104">
        <v>4</v>
      </c>
      <c r="K104" s="8" t="s">
        <v>179</v>
      </c>
      <c r="L104">
        <v>2011</v>
      </c>
      <c r="M104" t="str">
        <f t="shared" si="10"/>
        <v>2011044PWIMI</v>
      </c>
      <c r="N104">
        <f t="shared" si="11"/>
        <v>1</v>
      </c>
      <c r="P104" s="5">
        <f>SUM(O$2:O104)</f>
        <v>460</v>
      </c>
    </row>
    <row r="105" spans="1:16" x14ac:dyDescent="0.25">
      <c r="A105" s="1">
        <v>40668</v>
      </c>
      <c r="B105" t="s">
        <v>65</v>
      </c>
      <c r="C105" t="s">
        <v>66</v>
      </c>
      <c r="D105" t="str">
        <f>VLOOKUP(C105,[1]team_key!$A$1:$B$14,2,FALSE)</f>
        <v>KTK</v>
      </c>
      <c r="E105" t="s">
        <v>20</v>
      </c>
      <c r="F105" t="str">
        <f>VLOOKUP(E105,[1]team_key!$A$1:$B$14,2,FALSE)</f>
        <v>KKR</v>
      </c>
      <c r="G105" t="s">
        <v>66</v>
      </c>
      <c r="H105" t="s">
        <v>88</v>
      </c>
      <c r="I105" t="s">
        <v>28</v>
      </c>
      <c r="J105">
        <v>5</v>
      </c>
      <c r="K105" s="8" t="s">
        <v>179</v>
      </c>
      <c r="L105">
        <v>2011</v>
      </c>
      <c r="M105" t="str">
        <f t="shared" si="10"/>
        <v>2011045KTKKKR</v>
      </c>
      <c r="N105">
        <f t="shared" si="11"/>
        <v>0</v>
      </c>
      <c r="P105" s="5">
        <f>SUM(O$2:O105)</f>
        <v>460</v>
      </c>
    </row>
    <row r="106" spans="1:16" x14ac:dyDescent="0.25">
      <c r="A106" s="1">
        <v>40668</v>
      </c>
      <c r="B106" t="s">
        <v>176</v>
      </c>
      <c r="C106" t="s">
        <v>19</v>
      </c>
      <c r="D106" t="str">
        <f>VLOOKUP(C106,[1]team_key!$A$1:$B$14,2,FALSE)</f>
        <v>DC</v>
      </c>
      <c r="E106" t="s">
        <v>15</v>
      </c>
      <c r="F106" t="str">
        <f>VLOOKUP(E106,[1]team_key!$A$1:$B$14,2,FALSE)</f>
        <v>DC</v>
      </c>
      <c r="G106" t="s">
        <v>15</v>
      </c>
      <c r="H106" t="s">
        <v>60</v>
      </c>
      <c r="I106" t="s">
        <v>18</v>
      </c>
      <c r="J106">
        <v>5</v>
      </c>
      <c r="K106" s="8" t="s">
        <v>179</v>
      </c>
      <c r="L106">
        <v>2011</v>
      </c>
      <c r="M106" t="str">
        <f t="shared" si="10"/>
        <v>2011045DCDC</v>
      </c>
      <c r="N106">
        <f t="shared" si="11"/>
        <v>1</v>
      </c>
      <c r="P106" s="5">
        <f>SUM(O$2:O106)</f>
        <v>460</v>
      </c>
    </row>
    <row r="107" spans="1:16" x14ac:dyDescent="0.25">
      <c r="A107" s="1">
        <v>40669</v>
      </c>
      <c r="B107" t="s">
        <v>186</v>
      </c>
      <c r="C107" t="s">
        <v>11</v>
      </c>
      <c r="D107" t="str">
        <f>VLOOKUP(C107,[1]team_key!$A$1:$B$14,2,FALSE)</f>
        <v>RCB</v>
      </c>
      <c r="E107" t="s">
        <v>16</v>
      </c>
      <c r="F107" t="str">
        <f>VLOOKUP(E107,[1]team_key!$A$1:$B$14,2,FALSE)</f>
        <v>KXIP</v>
      </c>
      <c r="G107" t="s">
        <v>11</v>
      </c>
      <c r="H107" t="s">
        <v>93</v>
      </c>
      <c r="I107" t="s">
        <v>46</v>
      </c>
      <c r="J107">
        <v>6</v>
      </c>
      <c r="K107" s="8" t="s">
        <v>179</v>
      </c>
      <c r="L107">
        <v>2011</v>
      </c>
      <c r="M107" t="str">
        <f t="shared" si="10"/>
        <v>2011046RCBKXIP</v>
      </c>
      <c r="N107">
        <f t="shared" si="11"/>
        <v>0</v>
      </c>
      <c r="P107" s="5">
        <f>SUM(O$2:O107)</f>
        <v>460</v>
      </c>
    </row>
    <row r="108" spans="1:16" x14ac:dyDescent="0.25">
      <c r="A108" s="1">
        <v>40670</v>
      </c>
      <c r="B108" t="s">
        <v>71</v>
      </c>
      <c r="C108" t="s">
        <v>20</v>
      </c>
      <c r="D108" t="str">
        <f>VLOOKUP(C108,[1]team_key!$A$1:$B$14,2,FALSE)</f>
        <v>KKR</v>
      </c>
      <c r="E108" t="s">
        <v>7</v>
      </c>
      <c r="F108" t="str">
        <f>VLOOKUP(E108,[1]team_key!$A$1:$B$14,2,FALSE)</f>
        <v>CSK</v>
      </c>
      <c r="G108" t="s">
        <v>20</v>
      </c>
      <c r="H108" t="s">
        <v>94</v>
      </c>
      <c r="I108" t="s">
        <v>25</v>
      </c>
      <c r="J108">
        <v>7</v>
      </c>
      <c r="K108" s="8" t="s">
        <v>179</v>
      </c>
      <c r="L108">
        <v>2011</v>
      </c>
      <c r="M108" t="str">
        <f t="shared" si="10"/>
        <v>2011047KKRCSK</v>
      </c>
      <c r="N108">
        <f t="shared" si="11"/>
        <v>0</v>
      </c>
      <c r="P108" s="5">
        <f>SUM(O$2:O108)</f>
        <v>460</v>
      </c>
    </row>
    <row r="109" spans="1:16" x14ac:dyDescent="0.25">
      <c r="A109" s="1">
        <v>40670</v>
      </c>
      <c r="B109" t="s">
        <v>69</v>
      </c>
      <c r="C109" t="s">
        <v>8</v>
      </c>
      <c r="D109" t="str">
        <f>VLOOKUP(C109,[1]team_key!$A$1:$B$14,2,FALSE)</f>
        <v>MI</v>
      </c>
      <c r="E109" t="s">
        <v>15</v>
      </c>
      <c r="F109" t="str">
        <f>VLOOKUP(E109,[1]team_key!$A$1:$B$14,2,FALSE)</f>
        <v>DC</v>
      </c>
      <c r="G109" t="s">
        <v>8</v>
      </c>
      <c r="H109" t="s">
        <v>95</v>
      </c>
      <c r="I109" t="s">
        <v>18</v>
      </c>
      <c r="J109">
        <v>7</v>
      </c>
      <c r="K109" s="8" t="s">
        <v>179</v>
      </c>
      <c r="L109">
        <v>2011</v>
      </c>
      <c r="M109" t="str">
        <f t="shared" si="10"/>
        <v>2011047MIDC</v>
      </c>
      <c r="N109">
        <f t="shared" si="11"/>
        <v>0</v>
      </c>
      <c r="P109" s="5">
        <f>SUM(O$2:O109)</f>
        <v>460</v>
      </c>
    </row>
    <row r="110" spans="1:16" x14ac:dyDescent="0.25">
      <c r="A110" s="1">
        <v>40671</v>
      </c>
      <c r="B110" t="s">
        <v>186</v>
      </c>
      <c r="C110" t="s">
        <v>11</v>
      </c>
      <c r="D110" t="str">
        <f>VLOOKUP(C110,[1]team_key!$A$1:$B$14,2,FALSE)</f>
        <v>RCB</v>
      </c>
      <c r="E110" t="s">
        <v>66</v>
      </c>
      <c r="F110" t="str">
        <f>VLOOKUP(E110,[1]team_key!$A$1:$B$14,2,FALSE)</f>
        <v>KTK</v>
      </c>
      <c r="G110" t="s">
        <v>11</v>
      </c>
      <c r="H110" t="s">
        <v>44</v>
      </c>
      <c r="I110" t="s">
        <v>67</v>
      </c>
      <c r="J110">
        <v>8</v>
      </c>
      <c r="K110" s="8" t="s">
        <v>179</v>
      </c>
      <c r="L110">
        <v>2011</v>
      </c>
      <c r="M110" t="str">
        <f t="shared" si="10"/>
        <v>2011048RCBKTK</v>
      </c>
      <c r="N110">
        <f t="shared" si="11"/>
        <v>0</v>
      </c>
      <c r="P110" s="5">
        <f>SUM(O$2:O110)</f>
        <v>460</v>
      </c>
    </row>
    <row r="111" spans="1:16" x14ac:dyDescent="0.25">
      <c r="A111" s="1">
        <v>40671</v>
      </c>
      <c r="B111" t="s">
        <v>76</v>
      </c>
      <c r="C111" t="s">
        <v>16</v>
      </c>
      <c r="D111" t="str">
        <f>VLOOKUP(C111,[1]team_key!$A$1:$B$14,2,FALSE)</f>
        <v>KXIP</v>
      </c>
      <c r="E111" t="s">
        <v>70</v>
      </c>
      <c r="F111" t="str">
        <f>VLOOKUP(E111,[1]team_key!$A$1:$B$14,2,FALSE)</f>
        <v>PWI</v>
      </c>
      <c r="G111" t="s">
        <v>70</v>
      </c>
      <c r="H111" t="s">
        <v>96</v>
      </c>
      <c r="I111" t="s">
        <v>35</v>
      </c>
      <c r="J111">
        <v>8</v>
      </c>
      <c r="K111" s="8" t="s">
        <v>179</v>
      </c>
      <c r="L111">
        <v>2011</v>
      </c>
      <c r="M111" t="str">
        <f t="shared" si="10"/>
        <v>2011048KXIPPWI</v>
      </c>
      <c r="N111">
        <f t="shared" si="11"/>
        <v>1</v>
      </c>
      <c r="P111" s="5">
        <f>SUM(O$2:O111)</f>
        <v>460</v>
      </c>
    </row>
    <row r="112" spans="1:16" x14ac:dyDescent="0.25">
      <c r="A112" s="1">
        <v>40672</v>
      </c>
      <c r="B112" t="s">
        <v>73</v>
      </c>
      <c r="C112" t="s">
        <v>12</v>
      </c>
      <c r="D112" t="str">
        <f>VLOOKUP(C112,[1]team_key!$A$1:$B$14,2,FALSE)</f>
        <v>RR</v>
      </c>
      <c r="E112" t="s">
        <v>7</v>
      </c>
      <c r="F112" t="str">
        <f>VLOOKUP(E112,[1]team_key!$A$1:$B$14,2,FALSE)</f>
        <v>CSK</v>
      </c>
      <c r="G112" t="s">
        <v>7</v>
      </c>
      <c r="H112" t="s">
        <v>97</v>
      </c>
      <c r="I112" t="s">
        <v>39</v>
      </c>
      <c r="J112">
        <v>9</v>
      </c>
      <c r="K112" s="8" t="s">
        <v>179</v>
      </c>
      <c r="L112">
        <v>2011</v>
      </c>
      <c r="M112" t="str">
        <f t="shared" si="10"/>
        <v>2011049RRCSK</v>
      </c>
      <c r="N112">
        <f t="shared" si="11"/>
        <v>1</v>
      </c>
      <c r="P112" s="5">
        <f>SUM(O$2:O112)</f>
        <v>460</v>
      </c>
    </row>
    <row r="113" spans="1:16" x14ac:dyDescent="0.25">
      <c r="A113" s="1">
        <v>40673</v>
      </c>
      <c r="B113" t="s">
        <v>176</v>
      </c>
      <c r="C113" t="s">
        <v>19</v>
      </c>
      <c r="D113" t="str">
        <f>VLOOKUP(C113,[1]team_key!$A$1:$B$14,2,FALSE)</f>
        <v>DC</v>
      </c>
      <c r="E113" t="s">
        <v>70</v>
      </c>
      <c r="F113" t="str">
        <f>VLOOKUP(E113,[1]team_key!$A$1:$B$14,2,FALSE)</f>
        <v>PWI</v>
      </c>
      <c r="G113" t="s">
        <v>70</v>
      </c>
      <c r="H113" t="s">
        <v>43</v>
      </c>
      <c r="I113" t="s">
        <v>32</v>
      </c>
      <c r="J113">
        <v>10</v>
      </c>
      <c r="K113" s="8" t="s">
        <v>179</v>
      </c>
      <c r="L113">
        <v>2011</v>
      </c>
      <c r="M113" t="str">
        <f t="shared" si="10"/>
        <v>20110410DCPWI</v>
      </c>
      <c r="N113">
        <f t="shared" si="11"/>
        <v>1</v>
      </c>
      <c r="P113" s="5">
        <f>SUM(O$2:O113)</f>
        <v>460</v>
      </c>
    </row>
    <row r="114" spans="1:16" x14ac:dyDescent="0.25">
      <c r="A114" s="1">
        <v>40673</v>
      </c>
      <c r="B114" t="s">
        <v>76</v>
      </c>
      <c r="C114" t="s">
        <v>16</v>
      </c>
      <c r="D114" t="str">
        <f>VLOOKUP(C114,[1]team_key!$A$1:$B$14,2,FALSE)</f>
        <v>KXIP</v>
      </c>
      <c r="E114" t="s">
        <v>8</v>
      </c>
      <c r="F114" t="str">
        <f>VLOOKUP(E114,[1]team_key!$A$1:$B$14,2,FALSE)</f>
        <v>MI</v>
      </c>
      <c r="G114" t="s">
        <v>16</v>
      </c>
      <c r="H114" t="s">
        <v>98</v>
      </c>
      <c r="I114" t="s">
        <v>75</v>
      </c>
      <c r="J114">
        <v>10</v>
      </c>
      <c r="K114" s="8" t="s">
        <v>179</v>
      </c>
      <c r="L114">
        <v>2011</v>
      </c>
      <c r="M114" t="str">
        <f t="shared" si="10"/>
        <v>20110410KXIPMI</v>
      </c>
      <c r="N114">
        <f t="shared" si="11"/>
        <v>0</v>
      </c>
      <c r="P114" s="5">
        <f>SUM(O$2:O114)</f>
        <v>460</v>
      </c>
    </row>
    <row r="115" spans="1:16" x14ac:dyDescent="0.25">
      <c r="A115" s="1">
        <v>40674</v>
      </c>
      <c r="B115" t="s">
        <v>73</v>
      </c>
      <c r="C115" t="s">
        <v>12</v>
      </c>
      <c r="D115" t="str">
        <f>VLOOKUP(C115,[1]team_key!$A$1:$B$14,2,FALSE)</f>
        <v>RR</v>
      </c>
      <c r="E115" t="s">
        <v>11</v>
      </c>
      <c r="F115" t="str">
        <f>VLOOKUP(E115,[1]team_key!$A$1:$B$14,2,FALSE)</f>
        <v>RCB</v>
      </c>
      <c r="G115" t="s">
        <v>11</v>
      </c>
      <c r="H115" t="s">
        <v>44</v>
      </c>
      <c r="I115" t="s">
        <v>54</v>
      </c>
      <c r="J115">
        <v>11</v>
      </c>
      <c r="K115" s="8" t="s">
        <v>179</v>
      </c>
      <c r="L115">
        <v>2011</v>
      </c>
      <c r="M115" t="str">
        <f t="shared" si="10"/>
        <v>20110411RRRCB</v>
      </c>
      <c r="N115">
        <f t="shared" si="11"/>
        <v>1</v>
      </c>
      <c r="P115" s="5">
        <f>SUM(O$2:O115)</f>
        <v>460</v>
      </c>
    </row>
    <row r="116" spans="1:16" x14ac:dyDescent="0.25">
      <c r="A116" s="1">
        <v>40675</v>
      </c>
      <c r="B116" t="s">
        <v>63</v>
      </c>
      <c r="C116" t="s">
        <v>7</v>
      </c>
      <c r="D116" t="str">
        <f>VLOOKUP(C116,[1]team_key!$A$1:$B$14,2,FALSE)</f>
        <v>CSK</v>
      </c>
      <c r="E116" t="s">
        <v>15</v>
      </c>
      <c r="F116" t="str">
        <f>VLOOKUP(E116,[1]team_key!$A$1:$B$14,2,FALSE)</f>
        <v>DC</v>
      </c>
      <c r="G116" t="s">
        <v>7</v>
      </c>
      <c r="H116" t="s">
        <v>42</v>
      </c>
      <c r="I116" t="s">
        <v>25</v>
      </c>
      <c r="J116">
        <v>12</v>
      </c>
      <c r="K116" s="8" t="s">
        <v>179</v>
      </c>
      <c r="L116">
        <v>2011</v>
      </c>
      <c r="M116" t="str">
        <f t="shared" si="10"/>
        <v>20110412CSKDC</v>
      </c>
      <c r="N116">
        <f t="shared" si="11"/>
        <v>0</v>
      </c>
      <c r="P116" s="5">
        <f>SUM(O$2:O116)</f>
        <v>460</v>
      </c>
    </row>
    <row r="117" spans="1:16" x14ac:dyDescent="0.25">
      <c r="A117" s="1">
        <v>40676</v>
      </c>
      <c r="B117" t="s">
        <v>99</v>
      </c>
      <c r="C117" t="s">
        <v>66</v>
      </c>
      <c r="D117" t="str">
        <f>VLOOKUP(C117,[1]team_key!$A$1:$B$14,2,FALSE)</f>
        <v>KTK</v>
      </c>
      <c r="E117" t="s">
        <v>16</v>
      </c>
      <c r="F117" t="str">
        <f>VLOOKUP(E117,[1]team_key!$A$1:$B$14,2,FALSE)</f>
        <v>KXIP</v>
      </c>
      <c r="G117" t="s">
        <v>16</v>
      </c>
      <c r="H117" t="s">
        <v>43</v>
      </c>
      <c r="I117" t="s">
        <v>46</v>
      </c>
      <c r="J117">
        <v>13</v>
      </c>
      <c r="K117" s="8" t="s">
        <v>179</v>
      </c>
      <c r="L117">
        <v>2011</v>
      </c>
      <c r="M117" t="str">
        <f t="shared" si="10"/>
        <v>20110413KTKKXIP</v>
      </c>
      <c r="N117">
        <f t="shared" si="11"/>
        <v>1</v>
      </c>
      <c r="P117" s="5">
        <f>SUM(O$2:O117)</f>
        <v>460</v>
      </c>
    </row>
    <row r="118" spans="1:16" x14ac:dyDescent="0.25">
      <c r="A118" s="1">
        <v>40677</v>
      </c>
      <c r="B118" t="s">
        <v>186</v>
      </c>
      <c r="C118" t="s">
        <v>11</v>
      </c>
      <c r="D118" t="str">
        <f>VLOOKUP(C118,[1]team_key!$A$1:$B$14,2,FALSE)</f>
        <v>RCB</v>
      </c>
      <c r="E118" t="s">
        <v>20</v>
      </c>
      <c r="F118" t="str">
        <f>VLOOKUP(E118,[1]team_key!$A$1:$B$14,2,FALSE)</f>
        <v>KKR</v>
      </c>
      <c r="G118" t="s">
        <v>11</v>
      </c>
      <c r="H118" t="s">
        <v>60</v>
      </c>
      <c r="I118" t="s">
        <v>54</v>
      </c>
      <c r="J118">
        <v>14</v>
      </c>
      <c r="K118" s="8" t="s">
        <v>179</v>
      </c>
      <c r="L118">
        <v>2011</v>
      </c>
      <c r="M118" t="str">
        <f t="shared" si="10"/>
        <v>20110414RCBKKR</v>
      </c>
      <c r="N118">
        <f t="shared" si="11"/>
        <v>0</v>
      </c>
      <c r="P118" s="5">
        <f>SUM(O$2:O118)</f>
        <v>460</v>
      </c>
    </row>
    <row r="119" spans="1:16" x14ac:dyDescent="0.25">
      <c r="A119" s="1">
        <v>40677</v>
      </c>
      <c r="B119" t="s">
        <v>69</v>
      </c>
      <c r="C119" t="s">
        <v>8</v>
      </c>
      <c r="D119" t="str">
        <f>VLOOKUP(C119,[1]team_key!$A$1:$B$14,2,FALSE)</f>
        <v>MI</v>
      </c>
      <c r="E119" t="s">
        <v>19</v>
      </c>
      <c r="F119" t="str">
        <f>VLOOKUP(E119,[1]team_key!$A$1:$B$14,2,FALSE)</f>
        <v>DC</v>
      </c>
      <c r="G119" t="s">
        <v>19</v>
      </c>
      <c r="H119" t="s">
        <v>94</v>
      </c>
      <c r="I119" t="s">
        <v>32</v>
      </c>
      <c r="J119">
        <v>14</v>
      </c>
      <c r="K119" s="8" t="s">
        <v>179</v>
      </c>
      <c r="L119">
        <v>2011</v>
      </c>
      <c r="M119" t="str">
        <f t="shared" si="10"/>
        <v>20110414MIDC</v>
      </c>
      <c r="N119">
        <f t="shared" si="11"/>
        <v>1</v>
      </c>
      <c r="P119" s="5">
        <f>SUM(O$2:O119)</f>
        <v>460</v>
      </c>
    </row>
    <row r="120" spans="1:16" x14ac:dyDescent="0.25">
      <c r="A120" s="1">
        <v>40678</v>
      </c>
      <c r="B120" t="s">
        <v>100</v>
      </c>
      <c r="C120" t="s">
        <v>16</v>
      </c>
      <c r="D120" t="str">
        <f>VLOOKUP(C120,[1]team_key!$A$1:$B$14,2,FALSE)</f>
        <v>KXIP</v>
      </c>
      <c r="E120" t="s">
        <v>15</v>
      </c>
      <c r="F120" t="str">
        <f>VLOOKUP(E120,[1]team_key!$A$1:$B$14,2,FALSE)</f>
        <v>DC</v>
      </c>
      <c r="G120" t="s">
        <v>16</v>
      </c>
      <c r="H120" t="s">
        <v>83</v>
      </c>
      <c r="I120" t="s">
        <v>18</v>
      </c>
      <c r="J120">
        <v>15</v>
      </c>
      <c r="K120" s="8" t="s">
        <v>179</v>
      </c>
      <c r="L120">
        <v>2011</v>
      </c>
      <c r="M120" t="str">
        <f t="shared" si="10"/>
        <v>20110415KXIPDC</v>
      </c>
      <c r="N120">
        <f t="shared" si="11"/>
        <v>0</v>
      </c>
      <c r="P120" s="5">
        <f>SUM(O$2:O120)</f>
        <v>460</v>
      </c>
    </row>
    <row r="121" spans="1:16" x14ac:dyDescent="0.25">
      <c r="A121" s="1">
        <v>40678</v>
      </c>
      <c r="B121" t="s">
        <v>99</v>
      </c>
      <c r="C121" t="s">
        <v>66</v>
      </c>
      <c r="D121" t="str">
        <f>VLOOKUP(C121,[1]team_key!$A$1:$B$14,2,FALSE)</f>
        <v>KTK</v>
      </c>
      <c r="E121" t="s">
        <v>12</v>
      </c>
      <c r="F121" t="str">
        <f>VLOOKUP(E121,[1]team_key!$A$1:$B$14,2,FALSE)</f>
        <v>RR</v>
      </c>
      <c r="G121" t="s">
        <v>66</v>
      </c>
      <c r="H121" t="s">
        <v>21</v>
      </c>
      <c r="I121" t="s">
        <v>78</v>
      </c>
      <c r="J121">
        <v>15</v>
      </c>
      <c r="K121" s="8" t="s">
        <v>179</v>
      </c>
      <c r="L121">
        <v>2011</v>
      </c>
      <c r="M121" t="str">
        <f t="shared" si="10"/>
        <v>20110415KTKRR</v>
      </c>
      <c r="N121">
        <f t="shared" si="11"/>
        <v>0</v>
      </c>
      <c r="P121" s="5">
        <f>SUM(O$2:O121)</f>
        <v>460</v>
      </c>
    </row>
    <row r="122" spans="1:16" x14ac:dyDescent="0.25">
      <c r="A122" s="1">
        <v>40679</v>
      </c>
      <c r="B122" t="s">
        <v>69</v>
      </c>
      <c r="C122" t="s">
        <v>70</v>
      </c>
      <c r="D122" t="str">
        <f>VLOOKUP(C122,[1]team_key!$A$1:$B$14,2,FALSE)</f>
        <v>PWI</v>
      </c>
      <c r="E122" t="s">
        <v>19</v>
      </c>
      <c r="F122" t="str">
        <f>VLOOKUP(E122,[1]team_key!$A$1:$B$14,2,FALSE)</f>
        <v>DC</v>
      </c>
      <c r="G122" t="s">
        <v>19</v>
      </c>
      <c r="H122" t="s">
        <v>43</v>
      </c>
      <c r="I122" t="s">
        <v>36</v>
      </c>
      <c r="J122">
        <v>16</v>
      </c>
      <c r="K122" s="8" t="s">
        <v>179</v>
      </c>
      <c r="L122">
        <v>2011</v>
      </c>
      <c r="M122" t="str">
        <f t="shared" si="10"/>
        <v>20110416PWIDC</v>
      </c>
      <c r="N122">
        <f t="shared" si="11"/>
        <v>1</v>
      </c>
      <c r="P122" s="5">
        <f>SUM(O$2:O122)</f>
        <v>460</v>
      </c>
    </row>
    <row r="123" spans="1:16" x14ac:dyDescent="0.25">
      <c r="A123" s="1">
        <v>40680</v>
      </c>
      <c r="B123" t="s">
        <v>100</v>
      </c>
      <c r="C123" t="s">
        <v>16</v>
      </c>
      <c r="D123" t="str">
        <f>VLOOKUP(C123,[1]team_key!$A$1:$B$14,2,FALSE)</f>
        <v>KXIP</v>
      </c>
      <c r="E123" t="s">
        <v>11</v>
      </c>
      <c r="F123" t="str">
        <f>VLOOKUP(E123,[1]team_key!$A$1:$B$14,2,FALSE)</f>
        <v>RCB</v>
      </c>
      <c r="G123" t="s">
        <v>16</v>
      </c>
      <c r="H123" t="s">
        <v>101</v>
      </c>
      <c r="I123" t="s">
        <v>35</v>
      </c>
      <c r="J123">
        <v>17</v>
      </c>
      <c r="K123" s="8" t="s">
        <v>179</v>
      </c>
      <c r="L123">
        <v>2011</v>
      </c>
      <c r="M123" t="str">
        <f t="shared" si="10"/>
        <v>20110417KXIPRCB</v>
      </c>
      <c r="N123">
        <f t="shared" si="11"/>
        <v>0</v>
      </c>
      <c r="P123" s="5">
        <f>SUM(O$2:O123)</f>
        <v>460</v>
      </c>
    </row>
    <row r="124" spans="1:16" x14ac:dyDescent="0.25">
      <c r="A124" s="1">
        <v>40681</v>
      </c>
      <c r="B124" t="s">
        <v>63</v>
      </c>
      <c r="C124" t="s">
        <v>7</v>
      </c>
      <c r="D124" t="str">
        <f>VLOOKUP(C124,[1]team_key!$A$1:$B$14,2,FALSE)</f>
        <v>CSK</v>
      </c>
      <c r="E124" t="s">
        <v>66</v>
      </c>
      <c r="F124" t="str">
        <f>VLOOKUP(E124,[1]team_key!$A$1:$B$14,2,FALSE)</f>
        <v>KTK</v>
      </c>
      <c r="G124" t="s">
        <v>7</v>
      </c>
      <c r="H124" t="s">
        <v>27</v>
      </c>
      <c r="I124" t="s">
        <v>25</v>
      </c>
      <c r="J124">
        <v>18</v>
      </c>
      <c r="K124" s="8" t="s">
        <v>179</v>
      </c>
      <c r="L124">
        <v>2011</v>
      </c>
      <c r="M124" t="str">
        <f t="shared" si="10"/>
        <v>20110418CSKKTK</v>
      </c>
      <c r="N124">
        <f t="shared" si="11"/>
        <v>0</v>
      </c>
      <c r="P124" s="5">
        <f>SUM(O$2:O124)</f>
        <v>460</v>
      </c>
    </row>
    <row r="125" spans="1:16" x14ac:dyDescent="0.25">
      <c r="A125" s="1">
        <v>40682</v>
      </c>
      <c r="B125" t="s">
        <v>69</v>
      </c>
      <c r="C125" t="s">
        <v>70</v>
      </c>
      <c r="D125" t="str">
        <f>VLOOKUP(C125,[1]team_key!$A$1:$B$14,2,FALSE)</f>
        <v>PWI</v>
      </c>
      <c r="E125" t="s">
        <v>20</v>
      </c>
      <c r="F125" t="str">
        <f>VLOOKUP(E125,[1]team_key!$A$1:$B$14,2,FALSE)</f>
        <v>KKR</v>
      </c>
      <c r="G125" t="s">
        <v>20</v>
      </c>
      <c r="H125" t="s">
        <v>47</v>
      </c>
      <c r="I125" t="s">
        <v>28</v>
      </c>
      <c r="J125">
        <v>19</v>
      </c>
      <c r="K125" s="8" t="s">
        <v>179</v>
      </c>
      <c r="L125">
        <v>2011</v>
      </c>
      <c r="M125" t="str">
        <f t="shared" si="10"/>
        <v>20110419PWIKKR</v>
      </c>
      <c r="N125">
        <f t="shared" si="11"/>
        <v>1</v>
      </c>
      <c r="P125" s="5">
        <f>SUM(O$2:O125)</f>
        <v>460</v>
      </c>
    </row>
    <row r="126" spans="1:16" x14ac:dyDescent="0.25">
      <c r="A126" s="1">
        <v>40683</v>
      </c>
      <c r="B126" t="s">
        <v>69</v>
      </c>
      <c r="C126" t="s">
        <v>8</v>
      </c>
      <c r="D126" t="str">
        <f>VLOOKUP(C126,[1]team_key!$A$1:$B$14,2,FALSE)</f>
        <v>MI</v>
      </c>
      <c r="E126" t="s">
        <v>12</v>
      </c>
      <c r="F126" t="str">
        <f>VLOOKUP(E126,[1]team_key!$A$1:$B$14,2,FALSE)</f>
        <v>RR</v>
      </c>
      <c r="G126" t="s">
        <v>12</v>
      </c>
      <c r="H126" t="s">
        <v>17</v>
      </c>
      <c r="I126" t="s">
        <v>37</v>
      </c>
      <c r="J126">
        <v>20</v>
      </c>
      <c r="K126" s="8" t="s">
        <v>179</v>
      </c>
      <c r="L126">
        <v>2011</v>
      </c>
      <c r="M126" t="str">
        <f t="shared" si="10"/>
        <v>20110420MIRR</v>
      </c>
      <c r="N126">
        <f t="shared" si="11"/>
        <v>1</v>
      </c>
      <c r="P126" s="5">
        <f>SUM(O$2:O126)</f>
        <v>460</v>
      </c>
    </row>
    <row r="127" spans="1:16" x14ac:dyDescent="0.25">
      <c r="A127" s="1">
        <v>40684</v>
      </c>
      <c r="B127" t="s">
        <v>100</v>
      </c>
      <c r="C127" t="s">
        <v>16</v>
      </c>
      <c r="D127" t="str">
        <f>VLOOKUP(C127,[1]team_key!$A$1:$B$14,2,FALSE)</f>
        <v>KXIP</v>
      </c>
      <c r="E127" t="s">
        <v>19</v>
      </c>
      <c r="F127" t="str">
        <f>VLOOKUP(E127,[1]team_key!$A$1:$B$14,2,FALSE)</f>
        <v>DC</v>
      </c>
      <c r="G127" t="s">
        <v>19</v>
      </c>
      <c r="H127" t="s">
        <v>102</v>
      </c>
      <c r="I127" t="s">
        <v>46</v>
      </c>
      <c r="J127">
        <v>21</v>
      </c>
      <c r="K127" s="8" t="s">
        <v>179</v>
      </c>
      <c r="L127">
        <v>2011</v>
      </c>
      <c r="M127" t="str">
        <f t="shared" si="10"/>
        <v>20110421KXIPDC</v>
      </c>
      <c r="N127">
        <f t="shared" si="11"/>
        <v>1</v>
      </c>
      <c r="P127" s="5">
        <f>SUM(O$2:O127)</f>
        <v>460</v>
      </c>
    </row>
    <row r="128" spans="1:16" hidden="1" x14ac:dyDescent="0.25">
      <c r="A128" s="1">
        <v>40684</v>
      </c>
      <c r="B128" t="s">
        <v>68</v>
      </c>
      <c r="C128" t="s">
        <v>15</v>
      </c>
      <c r="D128" t="str">
        <f>VLOOKUP(C128,[1]team_key!$A$1:$B$14,2,FALSE)</f>
        <v>DC</v>
      </c>
      <c r="E128" t="s">
        <v>70</v>
      </c>
      <c r="F128" t="str">
        <f>VLOOKUP(E128,[1]team_key!$A$1:$B$14,2,FALSE)</f>
        <v>PWI</v>
      </c>
      <c r="H128" t="s">
        <v>34</v>
      </c>
      <c r="I128" t="s">
        <v>33</v>
      </c>
      <c r="J128">
        <v>21</v>
      </c>
      <c r="K128">
        <v>5</v>
      </c>
      <c r="L128">
        <v>2011</v>
      </c>
    </row>
    <row r="129" spans="1:16" x14ac:dyDescent="0.25">
      <c r="A129" s="1">
        <v>40685</v>
      </c>
      <c r="B129" t="s">
        <v>186</v>
      </c>
      <c r="C129" t="s">
        <v>11</v>
      </c>
      <c r="D129" t="str">
        <f>VLOOKUP(C129,[1]team_key!$A$1:$B$14,2,FALSE)</f>
        <v>RCB</v>
      </c>
      <c r="E129" t="s">
        <v>7</v>
      </c>
      <c r="F129" t="str">
        <f>VLOOKUP(E129,[1]team_key!$A$1:$B$14,2,FALSE)</f>
        <v>CSK</v>
      </c>
      <c r="G129" t="s">
        <v>11</v>
      </c>
      <c r="H129" t="s">
        <v>21</v>
      </c>
      <c r="I129" t="s">
        <v>54</v>
      </c>
      <c r="J129">
        <v>22</v>
      </c>
      <c r="K129" s="8" t="s">
        <v>179</v>
      </c>
      <c r="L129">
        <v>2011</v>
      </c>
      <c r="M129" t="str">
        <f t="shared" ref="M129:M165" si="12">L129&amp;K129&amp;J129&amp;D129&amp;F129</f>
        <v>20110422RCBCSK</v>
      </c>
      <c r="N129">
        <f t="shared" ref="N129:N165" si="13">IF(E129=G129,1,0)</f>
        <v>0</v>
      </c>
      <c r="P129" s="5">
        <f>SUM(O$2:O129)</f>
        <v>460</v>
      </c>
    </row>
    <row r="130" spans="1:16" x14ac:dyDescent="0.25">
      <c r="A130" s="1">
        <v>40685</v>
      </c>
      <c r="B130" t="s">
        <v>71</v>
      </c>
      <c r="C130" t="s">
        <v>20</v>
      </c>
      <c r="D130" t="str">
        <f>VLOOKUP(C130,[1]team_key!$A$1:$B$14,2,FALSE)</f>
        <v>KKR</v>
      </c>
      <c r="E130" t="s">
        <v>8</v>
      </c>
      <c r="F130" t="str">
        <f>VLOOKUP(E130,[1]team_key!$A$1:$B$14,2,FALSE)</f>
        <v>MI</v>
      </c>
      <c r="G130" t="s">
        <v>8</v>
      </c>
      <c r="H130" t="s">
        <v>96</v>
      </c>
      <c r="I130" t="s">
        <v>75</v>
      </c>
      <c r="J130">
        <v>22</v>
      </c>
      <c r="K130" s="8" t="s">
        <v>179</v>
      </c>
      <c r="L130">
        <v>2011</v>
      </c>
      <c r="M130" t="str">
        <f t="shared" si="12"/>
        <v>20110422KKRMI</v>
      </c>
      <c r="N130">
        <f t="shared" si="13"/>
        <v>1</v>
      </c>
      <c r="P130" s="5">
        <f>SUM(O$2:O130)</f>
        <v>460</v>
      </c>
    </row>
    <row r="131" spans="1:16" x14ac:dyDescent="0.25">
      <c r="A131" s="1">
        <v>40687</v>
      </c>
      <c r="B131" t="s">
        <v>69</v>
      </c>
      <c r="C131" t="s">
        <v>11</v>
      </c>
      <c r="D131" t="str">
        <f>VLOOKUP(C131,[1]team_key!$A$1:$B$14,2,FALSE)</f>
        <v>RCB</v>
      </c>
      <c r="E131" t="s">
        <v>7</v>
      </c>
      <c r="F131" t="str">
        <f>VLOOKUP(E131,[1]team_key!$A$1:$B$14,2,FALSE)</f>
        <v>CSK</v>
      </c>
      <c r="G131" t="s">
        <v>7</v>
      </c>
      <c r="H131" t="s">
        <v>43</v>
      </c>
      <c r="I131" t="s">
        <v>10</v>
      </c>
      <c r="J131">
        <v>24</v>
      </c>
      <c r="K131" s="8" t="s">
        <v>179</v>
      </c>
      <c r="L131">
        <v>2011</v>
      </c>
      <c r="M131" t="str">
        <f t="shared" si="12"/>
        <v>20110424RCBCSK</v>
      </c>
      <c r="N131">
        <f t="shared" si="13"/>
        <v>1</v>
      </c>
      <c r="P131" s="5">
        <f>SUM(O$2:O131)</f>
        <v>460</v>
      </c>
    </row>
    <row r="132" spans="1:16" x14ac:dyDescent="0.25">
      <c r="A132" s="1">
        <v>40688</v>
      </c>
      <c r="B132" t="s">
        <v>69</v>
      </c>
      <c r="C132" t="s">
        <v>20</v>
      </c>
      <c r="D132" t="str">
        <f>VLOOKUP(C132,[1]team_key!$A$1:$B$14,2,FALSE)</f>
        <v>KKR</v>
      </c>
      <c r="E132" t="s">
        <v>8</v>
      </c>
      <c r="F132" t="str">
        <f>VLOOKUP(E132,[1]team_key!$A$1:$B$14,2,FALSE)</f>
        <v>MI</v>
      </c>
      <c r="G132" t="s">
        <v>8</v>
      </c>
      <c r="H132" t="s">
        <v>60</v>
      </c>
      <c r="I132" t="s">
        <v>75</v>
      </c>
      <c r="J132">
        <v>25</v>
      </c>
      <c r="K132" s="8" t="s">
        <v>179</v>
      </c>
      <c r="L132">
        <v>2011</v>
      </c>
      <c r="M132" t="str">
        <f t="shared" si="12"/>
        <v>20110425KKRMI</v>
      </c>
      <c r="N132">
        <f t="shared" si="13"/>
        <v>1</v>
      </c>
      <c r="P132" s="5">
        <f>SUM(O$2:O132)</f>
        <v>460</v>
      </c>
    </row>
    <row r="133" spans="1:16" x14ac:dyDescent="0.25">
      <c r="A133" s="1">
        <v>40690</v>
      </c>
      <c r="B133" t="s">
        <v>63</v>
      </c>
      <c r="C133" t="s">
        <v>11</v>
      </c>
      <c r="D133" t="str">
        <f>VLOOKUP(C133,[1]team_key!$A$1:$B$14,2,FALSE)</f>
        <v>RCB</v>
      </c>
      <c r="E133" t="s">
        <v>8</v>
      </c>
      <c r="F133" t="str">
        <f>VLOOKUP(E133,[1]team_key!$A$1:$B$14,2,FALSE)</f>
        <v>MI</v>
      </c>
      <c r="G133" t="s">
        <v>11</v>
      </c>
      <c r="H133" t="s">
        <v>103</v>
      </c>
      <c r="I133" t="s">
        <v>75</v>
      </c>
      <c r="J133">
        <v>27</v>
      </c>
      <c r="K133" s="8" t="s">
        <v>179</v>
      </c>
      <c r="L133">
        <v>2011</v>
      </c>
      <c r="M133" t="str">
        <f t="shared" si="12"/>
        <v>20110427RCBMI</v>
      </c>
      <c r="N133">
        <f t="shared" si="13"/>
        <v>0</v>
      </c>
      <c r="P133" s="5">
        <f>SUM(O$2:O133)</f>
        <v>460</v>
      </c>
    </row>
    <row r="134" spans="1:16" x14ac:dyDescent="0.25">
      <c r="A134" s="1">
        <v>40691</v>
      </c>
      <c r="B134" t="s">
        <v>63</v>
      </c>
      <c r="C134" t="s">
        <v>7</v>
      </c>
      <c r="D134" t="str">
        <f>VLOOKUP(C134,[1]team_key!$A$1:$B$14,2,FALSE)</f>
        <v>CSK</v>
      </c>
      <c r="E134" t="s">
        <v>11</v>
      </c>
      <c r="F134" t="str">
        <f>VLOOKUP(E134,[1]team_key!$A$1:$B$14,2,FALSE)</f>
        <v>RCB</v>
      </c>
      <c r="G134" t="s">
        <v>7</v>
      </c>
      <c r="H134" t="s">
        <v>104</v>
      </c>
      <c r="I134" t="s">
        <v>25</v>
      </c>
      <c r="J134">
        <v>28</v>
      </c>
      <c r="K134" s="8" t="s">
        <v>179</v>
      </c>
      <c r="L134">
        <v>2011</v>
      </c>
      <c r="M134" t="str">
        <f t="shared" si="12"/>
        <v>20110428CSKRCB</v>
      </c>
      <c r="N134">
        <f t="shared" si="13"/>
        <v>0</v>
      </c>
      <c r="P134" s="5">
        <f>SUM(O$2:O134)</f>
        <v>460</v>
      </c>
    </row>
    <row r="135" spans="1:16" x14ac:dyDescent="0.25">
      <c r="A135" s="1">
        <v>41003</v>
      </c>
      <c r="B135" t="s">
        <v>63</v>
      </c>
      <c r="C135" t="s">
        <v>7</v>
      </c>
      <c r="D135" t="str">
        <f>VLOOKUP(C135,[1]team_key!$A$1:$B$14,2,FALSE)</f>
        <v>CSK</v>
      </c>
      <c r="E135" t="s">
        <v>8</v>
      </c>
      <c r="F135" t="str">
        <f>VLOOKUP(E135,[1]team_key!$A$1:$B$14,2,FALSE)</f>
        <v>MI</v>
      </c>
      <c r="G135" t="s">
        <v>8</v>
      </c>
      <c r="H135" t="s">
        <v>21</v>
      </c>
      <c r="I135" t="s">
        <v>75</v>
      </c>
      <c r="J135">
        <v>4</v>
      </c>
      <c r="K135" s="8" t="s">
        <v>179</v>
      </c>
      <c r="L135">
        <v>2012</v>
      </c>
      <c r="M135" t="str">
        <f t="shared" si="12"/>
        <v>2012044CSKMI</v>
      </c>
      <c r="N135">
        <f t="shared" si="13"/>
        <v>1</v>
      </c>
      <c r="P135" s="5">
        <f>SUM(O$2:O135)</f>
        <v>460</v>
      </c>
    </row>
    <row r="136" spans="1:16" x14ac:dyDescent="0.25">
      <c r="A136" s="1">
        <v>41004</v>
      </c>
      <c r="B136" t="s">
        <v>71</v>
      </c>
      <c r="C136" t="s">
        <v>20</v>
      </c>
      <c r="D136" t="str">
        <f>VLOOKUP(C136,[1]team_key!$A$1:$B$14,2,FALSE)</f>
        <v>KKR</v>
      </c>
      <c r="E136" t="s">
        <v>15</v>
      </c>
      <c r="F136" t="str">
        <f>VLOOKUP(E136,[1]team_key!$A$1:$B$14,2,FALSE)</f>
        <v>DC</v>
      </c>
      <c r="G136" t="s">
        <v>15</v>
      </c>
      <c r="H136" t="s">
        <v>21</v>
      </c>
      <c r="I136" t="s">
        <v>18</v>
      </c>
      <c r="J136">
        <v>5</v>
      </c>
      <c r="K136" s="8" t="s">
        <v>179</v>
      </c>
      <c r="L136">
        <v>2012</v>
      </c>
      <c r="M136" t="str">
        <f t="shared" si="12"/>
        <v>2012045KKRDC</v>
      </c>
      <c r="N136">
        <f t="shared" si="13"/>
        <v>1</v>
      </c>
      <c r="P136" s="5">
        <f>SUM(O$2:O136)</f>
        <v>460</v>
      </c>
    </row>
    <row r="137" spans="1:16" x14ac:dyDescent="0.25">
      <c r="A137" s="1">
        <v>41005</v>
      </c>
      <c r="B137" t="s">
        <v>69</v>
      </c>
      <c r="C137" t="s">
        <v>8</v>
      </c>
      <c r="D137" t="str">
        <f>VLOOKUP(C137,[1]team_key!$A$1:$B$14,2,FALSE)</f>
        <v>MI</v>
      </c>
      <c r="E137" t="s">
        <v>70</v>
      </c>
      <c r="F137" t="str">
        <f>VLOOKUP(E137,[1]team_key!$A$1:$B$14,2,FALSE)</f>
        <v>PWI</v>
      </c>
      <c r="G137" t="s">
        <v>70</v>
      </c>
      <c r="H137" t="s">
        <v>105</v>
      </c>
      <c r="I137" t="s">
        <v>75</v>
      </c>
      <c r="J137">
        <v>6</v>
      </c>
      <c r="K137" s="8" t="s">
        <v>179</v>
      </c>
      <c r="L137">
        <v>2012</v>
      </c>
      <c r="M137" t="str">
        <f t="shared" si="12"/>
        <v>2012046MIPWI</v>
      </c>
      <c r="N137">
        <f t="shared" si="13"/>
        <v>1</v>
      </c>
      <c r="P137" s="5">
        <f>SUM(O$2:O137)</f>
        <v>460</v>
      </c>
    </row>
    <row r="138" spans="1:16" x14ac:dyDescent="0.25">
      <c r="A138" s="1">
        <v>41005</v>
      </c>
      <c r="B138" t="s">
        <v>73</v>
      </c>
      <c r="C138" t="s">
        <v>12</v>
      </c>
      <c r="D138" t="str">
        <f>VLOOKUP(C138,[1]team_key!$A$1:$B$14,2,FALSE)</f>
        <v>RR</v>
      </c>
      <c r="E138" t="s">
        <v>16</v>
      </c>
      <c r="F138" t="str">
        <f>VLOOKUP(E138,[1]team_key!$A$1:$B$14,2,FALSE)</f>
        <v>KXIP</v>
      </c>
      <c r="G138" t="s">
        <v>12</v>
      </c>
      <c r="H138" t="s">
        <v>106</v>
      </c>
      <c r="I138" t="s">
        <v>46</v>
      </c>
      <c r="J138">
        <v>6</v>
      </c>
      <c r="K138" s="8" t="s">
        <v>179</v>
      </c>
      <c r="L138">
        <v>2012</v>
      </c>
      <c r="M138" t="str">
        <f t="shared" si="12"/>
        <v>2012046RRKXIP</v>
      </c>
      <c r="N138">
        <f t="shared" si="13"/>
        <v>0</v>
      </c>
      <c r="P138" s="5">
        <f>SUM(O$2:O138)</f>
        <v>460</v>
      </c>
    </row>
    <row r="139" spans="1:16" x14ac:dyDescent="0.25">
      <c r="A139" s="1">
        <v>41006</v>
      </c>
      <c r="B139" t="s">
        <v>186</v>
      </c>
      <c r="C139" t="s">
        <v>11</v>
      </c>
      <c r="D139" t="str">
        <f>VLOOKUP(C139,[1]team_key!$A$1:$B$14,2,FALSE)</f>
        <v>RCB</v>
      </c>
      <c r="E139" t="s">
        <v>15</v>
      </c>
      <c r="F139" t="str">
        <f>VLOOKUP(E139,[1]team_key!$A$1:$B$14,2,FALSE)</f>
        <v>DC</v>
      </c>
      <c r="G139" t="s">
        <v>11</v>
      </c>
      <c r="H139" t="s">
        <v>92</v>
      </c>
      <c r="I139" t="s">
        <v>18</v>
      </c>
      <c r="J139">
        <v>7</v>
      </c>
      <c r="K139" s="8" t="s">
        <v>179</v>
      </c>
      <c r="L139">
        <v>2012</v>
      </c>
      <c r="M139" t="str">
        <f t="shared" si="12"/>
        <v>2012047RCBDC</v>
      </c>
      <c r="N139">
        <f t="shared" si="13"/>
        <v>0</v>
      </c>
      <c r="P139" s="5">
        <f>SUM(O$2:O139)</f>
        <v>460</v>
      </c>
    </row>
    <row r="140" spans="1:16" x14ac:dyDescent="0.25">
      <c r="A140" s="1">
        <v>41006</v>
      </c>
      <c r="B140" t="s">
        <v>107</v>
      </c>
      <c r="C140" t="s">
        <v>19</v>
      </c>
      <c r="D140" t="str">
        <f>VLOOKUP(C140,[1]team_key!$A$1:$B$14,2,FALSE)</f>
        <v>DC</v>
      </c>
      <c r="E140" t="s">
        <v>7</v>
      </c>
      <c r="F140" t="str">
        <f>VLOOKUP(E140,[1]team_key!$A$1:$B$14,2,FALSE)</f>
        <v>CSK</v>
      </c>
      <c r="G140" t="s">
        <v>7</v>
      </c>
      <c r="H140" t="s">
        <v>108</v>
      </c>
      <c r="I140" t="s">
        <v>36</v>
      </c>
      <c r="J140">
        <v>7</v>
      </c>
      <c r="K140" s="8" t="s">
        <v>179</v>
      </c>
      <c r="L140">
        <v>2012</v>
      </c>
      <c r="M140" t="str">
        <f t="shared" si="12"/>
        <v>2012047DCCSK</v>
      </c>
      <c r="N140">
        <f t="shared" si="13"/>
        <v>1</v>
      </c>
      <c r="P140" s="5">
        <f>SUM(O$2:O140)</f>
        <v>460</v>
      </c>
    </row>
    <row r="141" spans="1:16" x14ac:dyDescent="0.25">
      <c r="A141" s="1">
        <v>41007</v>
      </c>
      <c r="B141" t="s">
        <v>73</v>
      </c>
      <c r="C141" t="s">
        <v>12</v>
      </c>
      <c r="D141" t="str">
        <f>VLOOKUP(C141,[1]team_key!$A$1:$B$14,2,FALSE)</f>
        <v>RR</v>
      </c>
      <c r="E141" t="s">
        <v>20</v>
      </c>
      <c r="F141" t="str">
        <f>VLOOKUP(E141,[1]team_key!$A$1:$B$14,2,FALSE)</f>
        <v>KKR</v>
      </c>
      <c r="G141" t="s">
        <v>12</v>
      </c>
      <c r="H141" t="s">
        <v>109</v>
      </c>
      <c r="I141" t="s">
        <v>28</v>
      </c>
      <c r="J141">
        <v>8</v>
      </c>
      <c r="K141" s="8" t="s">
        <v>179</v>
      </c>
      <c r="L141">
        <v>2012</v>
      </c>
      <c r="M141" t="str">
        <f t="shared" si="12"/>
        <v>2012048RRKKR</v>
      </c>
      <c r="N141">
        <f t="shared" si="13"/>
        <v>0</v>
      </c>
      <c r="P141" s="5">
        <f>SUM(O$2:O141)</f>
        <v>460</v>
      </c>
    </row>
    <row r="142" spans="1:16" x14ac:dyDescent="0.25">
      <c r="A142" s="1">
        <v>41007</v>
      </c>
      <c r="B142" t="s">
        <v>110</v>
      </c>
      <c r="C142" t="s">
        <v>70</v>
      </c>
      <c r="D142" t="str">
        <f>VLOOKUP(C142,[1]team_key!$A$1:$B$14,2,FALSE)</f>
        <v>PWI</v>
      </c>
      <c r="E142" t="s">
        <v>16</v>
      </c>
      <c r="F142" t="str">
        <f>VLOOKUP(E142,[1]team_key!$A$1:$B$14,2,FALSE)</f>
        <v>KXIP</v>
      </c>
      <c r="G142" t="s">
        <v>70</v>
      </c>
      <c r="H142" t="s">
        <v>109</v>
      </c>
      <c r="I142" t="s">
        <v>80</v>
      </c>
      <c r="J142">
        <v>8</v>
      </c>
      <c r="K142" s="8" t="s">
        <v>179</v>
      </c>
      <c r="L142">
        <v>2012</v>
      </c>
      <c r="M142" t="str">
        <f t="shared" si="12"/>
        <v>2012048PWIKXIP</v>
      </c>
      <c r="N142">
        <f t="shared" si="13"/>
        <v>0</v>
      </c>
      <c r="P142" s="5">
        <f>SUM(O$2:O142)</f>
        <v>460</v>
      </c>
    </row>
    <row r="143" spans="1:16" x14ac:dyDescent="0.25">
      <c r="A143" s="1">
        <v>41008</v>
      </c>
      <c r="B143" t="s">
        <v>107</v>
      </c>
      <c r="C143" t="s">
        <v>19</v>
      </c>
      <c r="D143" t="str">
        <f>VLOOKUP(C143,[1]team_key!$A$1:$B$14,2,FALSE)</f>
        <v>DC</v>
      </c>
      <c r="E143" t="s">
        <v>8</v>
      </c>
      <c r="F143" t="str">
        <f>VLOOKUP(E143,[1]team_key!$A$1:$B$14,2,FALSE)</f>
        <v>MI</v>
      </c>
      <c r="G143" t="s">
        <v>8</v>
      </c>
      <c r="H143" t="s">
        <v>96</v>
      </c>
      <c r="I143" t="s">
        <v>32</v>
      </c>
      <c r="J143">
        <v>9</v>
      </c>
      <c r="K143" s="8" t="s">
        <v>179</v>
      </c>
      <c r="L143">
        <v>2012</v>
      </c>
      <c r="M143" t="str">
        <f t="shared" si="12"/>
        <v>2012049DCMI</v>
      </c>
      <c r="N143">
        <f t="shared" si="13"/>
        <v>1</v>
      </c>
      <c r="P143" s="5">
        <f>SUM(O$2:O143)</f>
        <v>460</v>
      </c>
    </row>
    <row r="144" spans="1:16" x14ac:dyDescent="0.25">
      <c r="A144" s="1">
        <v>41009</v>
      </c>
      <c r="B144" t="s">
        <v>186</v>
      </c>
      <c r="C144" t="s">
        <v>11</v>
      </c>
      <c r="D144" t="str">
        <f>VLOOKUP(C144,[1]team_key!$A$1:$B$14,2,FALSE)</f>
        <v>RCB</v>
      </c>
      <c r="E144" t="s">
        <v>20</v>
      </c>
      <c r="F144" t="str">
        <f>VLOOKUP(E144,[1]team_key!$A$1:$B$14,2,FALSE)</f>
        <v>KKR</v>
      </c>
      <c r="G144" t="s">
        <v>20</v>
      </c>
      <c r="H144" t="s">
        <v>111</v>
      </c>
      <c r="I144" t="s">
        <v>54</v>
      </c>
      <c r="J144">
        <v>10</v>
      </c>
      <c r="K144" s="8" t="s">
        <v>179</v>
      </c>
      <c r="L144">
        <v>2012</v>
      </c>
      <c r="M144" t="str">
        <f t="shared" si="12"/>
        <v>20120410RCBKKR</v>
      </c>
      <c r="N144">
        <f t="shared" si="13"/>
        <v>1</v>
      </c>
      <c r="P144" s="5">
        <f>SUM(O$2:O144)</f>
        <v>460</v>
      </c>
    </row>
    <row r="145" spans="1:16" x14ac:dyDescent="0.25">
      <c r="A145" s="1">
        <v>41009</v>
      </c>
      <c r="B145" t="s">
        <v>68</v>
      </c>
      <c r="C145" t="s">
        <v>15</v>
      </c>
      <c r="D145" t="str">
        <f>VLOOKUP(C145,[1]team_key!$A$1:$B$14,2,FALSE)</f>
        <v>DC</v>
      </c>
      <c r="E145" t="s">
        <v>7</v>
      </c>
      <c r="F145" t="str">
        <f>VLOOKUP(E145,[1]team_key!$A$1:$B$14,2,FALSE)</f>
        <v>CSK</v>
      </c>
      <c r="G145" t="s">
        <v>15</v>
      </c>
      <c r="H145" t="s">
        <v>21</v>
      </c>
      <c r="I145" t="s">
        <v>18</v>
      </c>
      <c r="J145">
        <v>10</v>
      </c>
      <c r="K145" s="8" t="s">
        <v>179</v>
      </c>
      <c r="L145">
        <v>2012</v>
      </c>
      <c r="M145" t="str">
        <f t="shared" si="12"/>
        <v>20120410DCCSK</v>
      </c>
      <c r="N145">
        <f t="shared" si="13"/>
        <v>0</v>
      </c>
      <c r="P145" s="5">
        <f>SUM(O$2:O145)</f>
        <v>460</v>
      </c>
    </row>
    <row r="146" spans="1:16" x14ac:dyDescent="0.25">
      <c r="A146" s="1">
        <v>41010</v>
      </c>
      <c r="B146" t="s">
        <v>69</v>
      </c>
      <c r="C146" t="s">
        <v>8</v>
      </c>
      <c r="D146" t="str">
        <f>VLOOKUP(C146,[1]team_key!$A$1:$B$14,2,FALSE)</f>
        <v>MI</v>
      </c>
      <c r="E146" t="s">
        <v>12</v>
      </c>
      <c r="F146" t="str">
        <f>VLOOKUP(E146,[1]team_key!$A$1:$B$14,2,FALSE)</f>
        <v>RR</v>
      </c>
      <c r="G146" t="s">
        <v>8</v>
      </c>
      <c r="H146" t="s">
        <v>112</v>
      </c>
      <c r="I146" t="s">
        <v>39</v>
      </c>
      <c r="J146">
        <v>11</v>
      </c>
      <c r="K146" s="8" t="s">
        <v>179</v>
      </c>
      <c r="L146">
        <v>2012</v>
      </c>
      <c r="M146" t="str">
        <f t="shared" si="12"/>
        <v>20120411MIRR</v>
      </c>
      <c r="N146">
        <f t="shared" si="13"/>
        <v>0</v>
      </c>
      <c r="P146" s="5">
        <f>SUM(O$2:O146)</f>
        <v>460</v>
      </c>
    </row>
    <row r="147" spans="1:16" x14ac:dyDescent="0.25">
      <c r="A147" s="1">
        <v>41011</v>
      </c>
      <c r="B147" t="s">
        <v>63</v>
      </c>
      <c r="C147" t="s">
        <v>7</v>
      </c>
      <c r="D147" t="str">
        <f>VLOOKUP(C147,[1]team_key!$A$1:$B$14,2,FALSE)</f>
        <v>CSK</v>
      </c>
      <c r="E147" t="s">
        <v>11</v>
      </c>
      <c r="F147" t="str">
        <f>VLOOKUP(E147,[1]team_key!$A$1:$B$14,2,FALSE)</f>
        <v>RCB</v>
      </c>
      <c r="G147" t="s">
        <v>7</v>
      </c>
      <c r="H147" t="s">
        <v>96</v>
      </c>
      <c r="I147" t="s">
        <v>14</v>
      </c>
      <c r="J147">
        <v>12</v>
      </c>
      <c r="K147" s="8" t="s">
        <v>179</v>
      </c>
      <c r="L147">
        <v>2012</v>
      </c>
      <c r="M147" t="str">
        <f t="shared" si="12"/>
        <v>20120412CSKRCB</v>
      </c>
      <c r="N147">
        <f t="shared" si="13"/>
        <v>0</v>
      </c>
      <c r="P147" s="5">
        <f>SUM(O$2:O147)</f>
        <v>460</v>
      </c>
    </row>
    <row r="148" spans="1:16" x14ac:dyDescent="0.25">
      <c r="A148" s="1">
        <v>41011</v>
      </c>
      <c r="B148" t="s">
        <v>76</v>
      </c>
      <c r="C148" t="s">
        <v>16</v>
      </c>
      <c r="D148" t="str">
        <f>VLOOKUP(C148,[1]team_key!$A$1:$B$14,2,FALSE)</f>
        <v>KXIP</v>
      </c>
      <c r="E148" t="s">
        <v>70</v>
      </c>
      <c r="F148" t="str">
        <f>VLOOKUP(E148,[1]team_key!$A$1:$B$14,2,FALSE)</f>
        <v>PWI</v>
      </c>
      <c r="G148" t="s">
        <v>16</v>
      </c>
      <c r="H148" t="s">
        <v>47</v>
      </c>
      <c r="I148" t="s">
        <v>46</v>
      </c>
      <c r="J148">
        <v>12</v>
      </c>
      <c r="K148" s="8" t="s">
        <v>179</v>
      </c>
      <c r="L148">
        <v>2012</v>
      </c>
      <c r="M148" t="str">
        <f t="shared" si="12"/>
        <v>20120412KXIPPWI</v>
      </c>
      <c r="N148">
        <f t="shared" si="13"/>
        <v>0</v>
      </c>
      <c r="P148" s="5">
        <f>SUM(O$2:O148)</f>
        <v>460</v>
      </c>
    </row>
    <row r="149" spans="1:16" x14ac:dyDescent="0.25">
      <c r="A149" s="1">
        <v>41012</v>
      </c>
      <c r="B149" t="s">
        <v>71</v>
      </c>
      <c r="C149" t="s">
        <v>20</v>
      </c>
      <c r="D149" t="str">
        <f>VLOOKUP(C149,[1]team_key!$A$1:$B$14,2,FALSE)</f>
        <v>KKR</v>
      </c>
      <c r="E149" t="s">
        <v>12</v>
      </c>
      <c r="F149" t="str">
        <f>VLOOKUP(E149,[1]team_key!$A$1:$B$14,2,FALSE)</f>
        <v>RR</v>
      </c>
      <c r="G149" t="s">
        <v>20</v>
      </c>
      <c r="H149" t="s">
        <v>96</v>
      </c>
      <c r="I149" t="s">
        <v>51</v>
      </c>
      <c r="J149">
        <v>13</v>
      </c>
      <c r="K149" s="8" t="s">
        <v>179</v>
      </c>
      <c r="L149">
        <v>2012</v>
      </c>
      <c r="M149" t="str">
        <f t="shared" si="12"/>
        <v>20120413KKRRR</v>
      </c>
      <c r="N149">
        <f t="shared" si="13"/>
        <v>0</v>
      </c>
      <c r="P149" s="5">
        <f>SUM(O$2:O149)</f>
        <v>460</v>
      </c>
    </row>
    <row r="150" spans="1:16" x14ac:dyDescent="0.25">
      <c r="A150" s="1">
        <v>41013</v>
      </c>
      <c r="B150" t="s">
        <v>110</v>
      </c>
      <c r="C150" t="s">
        <v>70</v>
      </c>
      <c r="D150" t="str">
        <f>VLOOKUP(C150,[1]team_key!$A$1:$B$14,2,FALSE)</f>
        <v>PWI</v>
      </c>
      <c r="E150" t="s">
        <v>7</v>
      </c>
      <c r="F150" t="str">
        <f>VLOOKUP(E150,[1]team_key!$A$1:$B$14,2,FALSE)</f>
        <v>CSK</v>
      </c>
      <c r="G150" t="s">
        <v>70</v>
      </c>
      <c r="H150" t="s">
        <v>47</v>
      </c>
      <c r="I150" t="s">
        <v>25</v>
      </c>
      <c r="J150">
        <v>14</v>
      </c>
      <c r="K150" s="8" t="s">
        <v>179</v>
      </c>
      <c r="L150">
        <v>2012</v>
      </c>
      <c r="M150" t="str">
        <f t="shared" si="12"/>
        <v>20120414PWICSK</v>
      </c>
      <c r="N150">
        <f t="shared" si="13"/>
        <v>0</v>
      </c>
      <c r="P150" s="5">
        <f>SUM(O$2:O150)</f>
        <v>460</v>
      </c>
    </row>
    <row r="151" spans="1:16" x14ac:dyDescent="0.25">
      <c r="A151" s="1">
        <v>41014</v>
      </c>
      <c r="B151" t="s">
        <v>71</v>
      </c>
      <c r="C151" t="s">
        <v>20</v>
      </c>
      <c r="D151" t="str">
        <f>VLOOKUP(C151,[1]team_key!$A$1:$B$14,2,FALSE)</f>
        <v>KKR</v>
      </c>
      <c r="E151" t="s">
        <v>16</v>
      </c>
      <c r="F151" t="str">
        <f>VLOOKUP(E151,[1]team_key!$A$1:$B$14,2,FALSE)</f>
        <v>KXIP</v>
      </c>
      <c r="G151" t="s">
        <v>16</v>
      </c>
      <c r="H151" t="s">
        <v>56</v>
      </c>
      <c r="I151" t="s">
        <v>28</v>
      </c>
      <c r="J151">
        <v>15</v>
      </c>
      <c r="K151" s="8" t="s">
        <v>179</v>
      </c>
      <c r="L151">
        <v>2012</v>
      </c>
      <c r="M151" t="str">
        <f t="shared" si="12"/>
        <v>20120415KKRKXIP</v>
      </c>
      <c r="N151">
        <f t="shared" si="13"/>
        <v>1</v>
      </c>
      <c r="P151" s="5">
        <f>SUM(O$2:O151)</f>
        <v>460</v>
      </c>
    </row>
    <row r="152" spans="1:16" x14ac:dyDescent="0.25">
      <c r="A152" s="1">
        <v>41014</v>
      </c>
      <c r="B152" t="s">
        <v>186</v>
      </c>
      <c r="C152" t="s">
        <v>11</v>
      </c>
      <c r="D152" t="str">
        <f>VLOOKUP(C152,[1]team_key!$A$1:$B$14,2,FALSE)</f>
        <v>RCB</v>
      </c>
      <c r="E152" t="s">
        <v>12</v>
      </c>
      <c r="F152" t="str">
        <f>VLOOKUP(E152,[1]team_key!$A$1:$B$14,2,FALSE)</f>
        <v>RR</v>
      </c>
      <c r="G152" t="s">
        <v>12</v>
      </c>
      <c r="H152" t="s">
        <v>113</v>
      </c>
      <c r="I152" t="s">
        <v>51</v>
      </c>
      <c r="J152">
        <v>15</v>
      </c>
      <c r="K152" s="8" t="s">
        <v>179</v>
      </c>
      <c r="L152">
        <v>2012</v>
      </c>
      <c r="M152" t="str">
        <f t="shared" si="12"/>
        <v>20120415RCBRR</v>
      </c>
      <c r="N152">
        <f t="shared" si="13"/>
        <v>1</v>
      </c>
      <c r="P152" s="5">
        <f>SUM(O$2:O152)</f>
        <v>460</v>
      </c>
    </row>
    <row r="153" spans="1:16" x14ac:dyDescent="0.25">
      <c r="A153" s="1">
        <v>41015</v>
      </c>
      <c r="B153" t="s">
        <v>69</v>
      </c>
      <c r="C153" t="s">
        <v>8</v>
      </c>
      <c r="D153" t="str">
        <f>VLOOKUP(C153,[1]team_key!$A$1:$B$14,2,FALSE)</f>
        <v>MI</v>
      </c>
      <c r="E153" t="s">
        <v>15</v>
      </c>
      <c r="F153" t="str">
        <f>VLOOKUP(E153,[1]team_key!$A$1:$B$14,2,FALSE)</f>
        <v>DC</v>
      </c>
      <c r="G153" t="s">
        <v>15</v>
      </c>
      <c r="H153" t="s">
        <v>47</v>
      </c>
      <c r="I153" t="s">
        <v>18</v>
      </c>
      <c r="J153">
        <v>16</v>
      </c>
      <c r="K153" s="8" t="s">
        <v>179</v>
      </c>
      <c r="L153">
        <v>2012</v>
      </c>
      <c r="M153" t="str">
        <f t="shared" si="12"/>
        <v>20120416MIDC</v>
      </c>
      <c r="N153">
        <f t="shared" si="13"/>
        <v>1</v>
      </c>
      <c r="P153" s="5">
        <f>SUM(O$2:O153)</f>
        <v>460</v>
      </c>
    </row>
    <row r="154" spans="1:16" x14ac:dyDescent="0.25">
      <c r="A154" s="1">
        <v>41016</v>
      </c>
      <c r="B154" t="s">
        <v>73</v>
      </c>
      <c r="C154" t="s">
        <v>12</v>
      </c>
      <c r="D154" t="str">
        <f>VLOOKUP(C154,[1]team_key!$A$1:$B$14,2,FALSE)</f>
        <v>RR</v>
      </c>
      <c r="E154" t="s">
        <v>19</v>
      </c>
      <c r="F154" t="str">
        <f>VLOOKUP(E154,[1]team_key!$A$1:$B$14,2,FALSE)</f>
        <v>DC</v>
      </c>
      <c r="G154" t="s">
        <v>12</v>
      </c>
      <c r="H154" t="s">
        <v>96</v>
      </c>
      <c r="I154" t="s">
        <v>32</v>
      </c>
      <c r="J154">
        <v>17</v>
      </c>
      <c r="K154" s="8" t="s">
        <v>179</v>
      </c>
      <c r="L154">
        <v>2012</v>
      </c>
      <c r="M154" t="str">
        <f t="shared" si="12"/>
        <v>20120417RRDC</v>
      </c>
      <c r="N154">
        <f t="shared" si="13"/>
        <v>0</v>
      </c>
      <c r="P154" s="5">
        <f>SUM(O$2:O154)</f>
        <v>460</v>
      </c>
    </row>
    <row r="155" spans="1:16" x14ac:dyDescent="0.25">
      <c r="A155" s="1">
        <v>41016</v>
      </c>
      <c r="B155" t="s">
        <v>186</v>
      </c>
      <c r="C155" t="s">
        <v>11</v>
      </c>
      <c r="D155" t="str">
        <f>VLOOKUP(C155,[1]team_key!$A$1:$B$14,2,FALSE)</f>
        <v>RCB</v>
      </c>
      <c r="E155" t="s">
        <v>70</v>
      </c>
      <c r="F155" t="str">
        <f>VLOOKUP(E155,[1]team_key!$A$1:$B$14,2,FALSE)</f>
        <v>PWI</v>
      </c>
      <c r="G155" t="s">
        <v>11</v>
      </c>
      <c r="H155" t="s">
        <v>43</v>
      </c>
      <c r="I155" t="s">
        <v>80</v>
      </c>
      <c r="J155">
        <v>17</v>
      </c>
      <c r="K155" s="8" t="s">
        <v>179</v>
      </c>
      <c r="L155">
        <v>2012</v>
      </c>
      <c r="M155" t="str">
        <f t="shared" si="12"/>
        <v>20120417RCBPWI</v>
      </c>
      <c r="N155">
        <f t="shared" si="13"/>
        <v>0</v>
      </c>
      <c r="P155" s="5">
        <f>SUM(O$2:O155)</f>
        <v>460</v>
      </c>
    </row>
    <row r="156" spans="1:16" x14ac:dyDescent="0.25">
      <c r="A156" s="1">
        <v>41017</v>
      </c>
      <c r="B156" t="s">
        <v>76</v>
      </c>
      <c r="C156" t="s">
        <v>16</v>
      </c>
      <c r="D156" t="str">
        <f>VLOOKUP(C156,[1]team_key!$A$1:$B$14,2,FALSE)</f>
        <v>KXIP</v>
      </c>
      <c r="E156" t="s">
        <v>20</v>
      </c>
      <c r="F156" t="str">
        <f>VLOOKUP(E156,[1]team_key!$A$1:$B$14,2,FALSE)</f>
        <v>KKR</v>
      </c>
      <c r="G156" t="s">
        <v>20</v>
      </c>
      <c r="H156" t="s">
        <v>21</v>
      </c>
      <c r="I156" t="s">
        <v>35</v>
      </c>
      <c r="J156">
        <v>18</v>
      </c>
      <c r="K156" s="8" t="s">
        <v>179</v>
      </c>
      <c r="L156">
        <v>2012</v>
      </c>
      <c r="M156" t="str">
        <f t="shared" si="12"/>
        <v>20120418KXIPKKR</v>
      </c>
      <c r="N156">
        <f t="shared" si="13"/>
        <v>1</v>
      </c>
      <c r="P156" s="5">
        <f>SUM(O$2:O156)</f>
        <v>460</v>
      </c>
    </row>
    <row r="157" spans="1:16" x14ac:dyDescent="0.25">
      <c r="A157" s="1">
        <v>41018</v>
      </c>
      <c r="B157" t="s">
        <v>68</v>
      </c>
      <c r="C157" t="s">
        <v>15</v>
      </c>
      <c r="D157" t="str">
        <f>VLOOKUP(C157,[1]team_key!$A$1:$B$14,2,FALSE)</f>
        <v>DC</v>
      </c>
      <c r="E157" t="s">
        <v>19</v>
      </c>
      <c r="F157" t="str">
        <f>VLOOKUP(E157,[1]team_key!$A$1:$B$14,2,FALSE)</f>
        <v>DC</v>
      </c>
      <c r="G157" t="s">
        <v>15</v>
      </c>
      <c r="H157" t="s">
        <v>96</v>
      </c>
      <c r="I157" t="s">
        <v>32</v>
      </c>
      <c r="J157">
        <v>19</v>
      </c>
      <c r="K157" s="8" t="s">
        <v>179</v>
      </c>
      <c r="L157">
        <v>2012</v>
      </c>
      <c r="M157" t="str">
        <f t="shared" si="12"/>
        <v>20120419DCDC</v>
      </c>
      <c r="N157">
        <f t="shared" si="13"/>
        <v>0</v>
      </c>
      <c r="P157" s="5">
        <f>SUM(O$2:O157)</f>
        <v>460</v>
      </c>
    </row>
    <row r="158" spans="1:16" x14ac:dyDescent="0.25">
      <c r="A158" s="1">
        <v>41018</v>
      </c>
      <c r="B158" t="s">
        <v>63</v>
      </c>
      <c r="C158" t="s">
        <v>7</v>
      </c>
      <c r="D158" t="str">
        <f>VLOOKUP(C158,[1]team_key!$A$1:$B$14,2,FALSE)</f>
        <v>CSK</v>
      </c>
      <c r="E158" t="s">
        <v>70</v>
      </c>
      <c r="F158" t="str">
        <f>VLOOKUP(E158,[1]team_key!$A$1:$B$14,2,FALSE)</f>
        <v>PWI</v>
      </c>
      <c r="G158" t="s">
        <v>7</v>
      </c>
      <c r="H158" t="s">
        <v>114</v>
      </c>
      <c r="I158" t="s">
        <v>86</v>
      </c>
      <c r="J158">
        <v>19</v>
      </c>
      <c r="K158" s="8" t="s">
        <v>179</v>
      </c>
      <c r="L158">
        <v>2012</v>
      </c>
      <c r="M158" t="str">
        <f t="shared" si="12"/>
        <v>20120419CSKPWI</v>
      </c>
      <c r="N158">
        <f t="shared" si="13"/>
        <v>0</v>
      </c>
      <c r="P158" s="5">
        <f>SUM(O$2:O158)</f>
        <v>460</v>
      </c>
    </row>
    <row r="159" spans="1:16" x14ac:dyDescent="0.25">
      <c r="A159" s="1">
        <v>41019</v>
      </c>
      <c r="B159" t="s">
        <v>76</v>
      </c>
      <c r="C159" t="s">
        <v>16</v>
      </c>
      <c r="D159" t="str">
        <f>VLOOKUP(C159,[1]team_key!$A$1:$B$14,2,FALSE)</f>
        <v>KXIP</v>
      </c>
      <c r="E159" t="s">
        <v>11</v>
      </c>
      <c r="F159" t="str">
        <f>VLOOKUP(E159,[1]team_key!$A$1:$B$14,2,FALSE)</f>
        <v>RCB</v>
      </c>
      <c r="G159" t="s">
        <v>11</v>
      </c>
      <c r="H159" t="s">
        <v>96</v>
      </c>
      <c r="I159" t="s">
        <v>54</v>
      </c>
      <c r="J159">
        <v>20</v>
      </c>
      <c r="K159" s="8" t="s">
        <v>179</v>
      </c>
      <c r="L159">
        <v>2012</v>
      </c>
      <c r="M159" t="str">
        <f t="shared" si="12"/>
        <v>20120420KXIPRCB</v>
      </c>
      <c r="N159">
        <f t="shared" si="13"/>
        <v>1</v>
      </c>
      <c r="P159" s="5">
        <f>SUM(O$2:O159)</f>
        <v>460</v>
      </c>
    </row>
    <row r="160" spans="1:16" x14ac:dyDescent="0.25">
      <c r="A160" s="1">
        <v>41020</v>
      </c>
      <c r="B160" t="s">
        <v>63</v>
      </c>
      <c r="C160" t="s">
        <v>7</v>
      </c>
      <c r="D160" t="str">
        <f>VLOOKUP(C160,[1]team_key!$A$1:$B$14,2,FALSE)</f>
        <v>CSK</v>
      </c>
      <c r="E160" t="s">
        <v>12</v>
      </c>
      <c r="F160" t="str">
        <f>VLOOKUP(E160,[1]team_key!$A$1:$B$14,2,FALSE)</f>
        <v>RR</v>
      </c>
      <c r="G160" t="s">
        <v>7</v>
      </c>
      <c r="H160" t="s">
        <v>47</v>
      </c>
      <c r="I160" t="s">
        <v>51</v>
      </c>
      <c r="J160">
        <v>21</v>
      </c>
      <c r="K160" s="8" t="s">
        <v>179</v>
      </c>
      <c r="L160">
        <v>2012</v>
      </c>
      <c r="M160" t="str">
        <f t="shared" si="12"/>
        <v>20120421CSKRR</v>
      </c>
      <c r="N160">
        <f t="shared" si="13"/>
        <v>0</v>
      </c>
      <c r="P160" s="5">
        <f>SUM(O$2:O160)</f>
        <v>460</v>
      </c>
    </row>
    <row r="161" spans="1:16" x14ac:dyDescent="0.25">
      <c r="A161" s="1">
        <v>41020</v>
      </c>
      <c r="B161" t="s">
        <v>68</v>
      </c>
      <c r="C161" t="s">
        <v>15</v>
      </c>
      <c r="D161" t="str">
        <f>VLOOKUP(C161,[1]team_key!$A$1:$B$14,2,FALSE)</f>
        <v>DC</v>
      </c>
      <c r="E161" t="s">
        <v>70</v>
      </c>
      <c r="F161" t="str">
        <f>VLOOKUP(E161,[1]team_key!$A$1:$B$14,2,FALSE)</f>
        <v>PWI</v>
      </c>
      <c r="G161" t="s">
        <v>70</v>
      </c>
      <c r="H161" t="s">
        <v>92</v>
      </c>
      <c r="I161" t="s">
        <v>18</v>
      </c>
      <c r="J161">
        <v>21</v>
      </c>
      <c r="K161" s="8" t="s">
        <v>179</v>
      </c>
      <c r="L161">
        <v>2012</v>
      </c>
      <c r="M161" t="str">
        <f t="shared" si="12"/>
        <v>20120421DCPWI</v>
      </c>
      <c r="N161">
        <f t="shared" si="13"/>
        <v>1</v>
      </c>
      <c r="P161" s="5">
        <f>SUM(O$2:O161)</f>
        <v>460</v>
      </c>
    </row>
    <row r="162" spans="1:16" x14ac:dyDescent="0.25">
      <c r="A162" s="1">
        <v>41021</v>
      </c>
      <c r="B162" t="s">
        <v>69</v>
      </c>
      <c r="C162" t="s">
        <v>8</v>
      </c>
      <c r="D162" t="str">
        <f>VLOOKUP(C162,[1]team_key!$A$1:$B$14,2,FALSE)</f>
        <v>MI</v>
      </c>
      <c r="E162" t="s">
        <v>16</v>
      </c>
      <c r="F162" t="str">
        <f>VLOOKUP(E162,[1]team_key!$A$1:$B$14,2,FALSE)</f>
        <v>KXIP</v>
      </c>
      <c r="G162" t="s">
        <v>16</v>
      </c>
      <c r="H162" t="s">
        <v>43</v>
      </c>
      <c r="I162" t="s">
        <v>37</v>
      </c>
      <c r="J162">
        <v>22</v>
      </c>
      <c r="K162" s="8" t="s">
        <v>179</v>
      </c>
      <c r="L162">
        <v>2012</v>
      </c>
      <c r="M162" t="str">
        <f t="shared" si="12"/>
        <v>20120422MIKXIP</v>
      </c>
      <c r="N162">
        <f t="shared" si="13"/>
        <v>1</v>
      </c>
      <c r="P162" s="5">
        <f>SUM(O$2:O162)</f>
        <v>460</v>
      </c>
    </row>
    <row r="163" spans="1:16" x14ac:dyDescent="0.25">
      <c r="A163" s="1">
        <v>41021</v>
      </c>
      <c r="B163" t="s">
        <v>115</v>
      </c>
      <c r="C163" t="s">
        <v>19</v>
      </c>
      <c r="D163" t="str">
        <f>VLOOKUP(C163,[1]team_key!$A$1:$B$14,2,FALSE)</f>
        <v>DC</v>
      </c>
      <c r="E163" t="s">
        <v>20</v>
      </c>
      <c r="F163" t="str">
        <f>VLOOKUP(E163,[1]team_key!$A$1:$B$14,2,FALSE)</f>
        <v>KKR</v>
      </c>
      <c r="G163" t="s">
        <v>20</v>
      </c>
      <c r="H163" t="s">
        <v>96</v>
      </c>
      <c r="I163" t="s">
        <v>28</v>
      </c>
      <c r="J163">
        <v>22</v>
      </c>
      <c r="K163" s="8" t="s">
        <v>179</v>
      </c>
      <c r="L163">
        <v>2012</v>
      </c>
      <c r="M163" t="str">
        <f t="shared" si="12"/>
        <v>20120422DCKKR</v>
      </c>
      <c r="N163">
        <f t="shared" si="13"/>
        <v>1</v>
      </c>
      <c r="P163" s="5">
        <f>SUM(O$2:O163)</f>
        <v>460</v>
      </c>
    </row>
    <row r="164" spans="1:16" x14ac:dyDescent="0.25">
      <c r="A164" s="1">
        <v>41022</v>
      </c>
      <c r="B164" t="s">
        <v>73</v>
      </c>
      <c r="C164" t="s">
        <v>12</v>
      </c>
      <c r="D164" t="str">
        <f>VLOOKUP(C164,[1]team_key!$A$1:$B$14,2,FALSE)</f>
        <v>RR</v>
      </c>
      <c r="E164" t="s">
        <v>11</v>
      </c>
      <c r="F164" t="str">
        <f>VLOOKUP(E164,[1]team_key!$A$1:$B$14,2,FALSE)</f>
        <v>RCB</v>
      </c>
      <c r="G164" t="s">
        <v>11</v>
      </c>
      <c r="H164" t="s">
        <v>116</v>
      </c>
      <c r="I164" t="s">
        <v>39</v>
      </c>
      <c r="J164">
        <v>23</v>
      </c>
      <c r="K164" s="8" t="s">
        <v>179</v>
      </c>
      <c r="L164">
        <v>2012</v>
      </c>
      <c r="M164" t="str">
        <f t="shared" si="12"/>
        <v>20120423RRRCB</v>
      </c>
      <c r="N164">
        <f t="shared" si="13"/>
        <v>1</v>
      </c>
      <c r="P164" s="5">
        <f>SUM(O$2:O164)</f>
        <v>460</v>
      </c>
    </row>
    <row r="165" spans="1:16" x14ac:dyDescent="0.25">
      <c r="A165" s="1">
        <v>41023</v>
      </c>
      <c r="B165" t="s">
        <v>110</v>
      </c>
      <c r="C165" t="s">
        <v>70</v>
      </c>
      <c r="D165" t="str">
        <f>VLOOKUP(C165,[1]team_key!$A$1:$B$14,2,FALSE)</f>
        <v>PWI</v>
      </c>
      <c r="E165" t="s">
        <v>15</v>
      </c>
      <c r="F165" t="str">
        <f>VLOOKUP(E165,[1]team_key!$A$1:$B$14,2,FALSE)</f>
        <v>DC</v>
      </c>
      <c r="G165" t="s">
        <v>15</v>
      </c>
      <c r="H165" t="s">
        <v>21</v>
      </c>
      <c r="I165" t="s">
        <v>80</v>
      </c>
      <c r="J165">
        <v>24</v>
      </c>
      <c r="K165" s="8" t="s">
        <v>179</v>
      </c>
      <c r="L165">
        <v>2012</v>
      </c>
      <c r="M165" t="str">
        <f t="shared" si="12"/>
        <v>20120424PWIDC</v>
      </c>
      <c r="N165">
        <f t="shared" si="13"/>
        <v>1</v>
      </c>
      <c r="P165" s="5">
        <f>SUM(O$2:O165)</f>
        <v>460</v>
      </c>
    </row>
    <row r="166" spans="1:16" hidden="1" x14ac:dyDescent="0.25">
      <c r="A166" s="1">
        <v>41023</v>
      </c>
      <c r="B166" t="s">
        <v>71</v>
      </c>
      <c r="C166" t="s">
        <v>20</v>
      </c>
      <c r="D166" t="str">
        <f>VLOOKUP(C166,[1]team_key!$A$1:$B$14,2,FALSE)</f>
        <v>KKR</v>
      </c>
      <c r="E166" t="s">
        <v>19</v>
      </c>
      <c r="F166" t="str">
        <f>VLOOKUP(E166,[1]team_key!$A$1:$B$14,2,FALSE)</f>
        <v>DC</v>
      </c>
      <c r="H166" t="s">
        <v>29</v>
      </c>
      <c r="I166" t="s">
        <v>30</v>
      </c>
      <c r="J166">
        <v>24</v>
      </c>
      <c r="K166">
        <v>4</v>
      </c>
      <c r="L166">
        <v>2012</v>
      </c>
    </row>
    <row r="167" spans="1:16" x14ac:dyDescent="0.25">
      <c r="A167" s="1">
        <v>41024</v>
      </c>
      <c r="B167" t="s">
        <v>76</v>
      </c>
      <c r="C167" t="s">
        <v>16</v>
      </c>
      <c r="D167" t="str">
        <f>VLOOKUP(C167,[1]team_key!$A$1:$B$14,2,FALSE)</f>
        <v>KXIP</v>
      </c>
      <c r="E167" t="s">
        <v>8</v>
      </c>
      <c r="F167" t="str">
        <f>VLOOKUP(E167,[1]team_key!$A$1:$B$14,2,FALSE)</f>
        <v>MI</v>
      </c>
      <c r="G167" t="s">
        <v>8</v>
      </c>
      <c r="H167" t="s">
        <v>60</v>
      </c>
      <c r="I167" t="s">
        <v>35</v>
      </c>
      <c r="J167">
        <v>25</v>
      </c>
      <c r="K167" s="8" t="s">
        <v>179</v>
      </c>
      <c r="L167">
        <v>2012</v>
      </c>
      <c r="M167" t="str">
        <f>L167&amp;K167&amp;J167&amp;D167&amp;F167</f>
        <v>20120425KXIPMI</v>
      </c>
      <c r="N167">
        <f>IF(E167=G167,1,0)</f>
        <v>1</v>
      </c>
      <c r="P167" s="5">
        <f>SUM(O$2:O167)</f>
        <v>460</v>
      </c>
    </row>
    <row r="168" spans="1:16" hidden="1" x14ac:dyDescent="0.25">
      <c r="A168" s="1">
        <v>41024</v>
      </c>
      <c r="B168" t="s">
        <v>74</v>
      </c>
      <c r="C168" t="s">
        <v>11</v>
      </c>
      <c r="D168" t="str">
        <f>VLOOKUP(C168,[1]team_key!$A$1:$B$14,2,FALSE)</f>
        <v>RCB</v>
      </c>
      <c r="E168" t="s">
        <v>7</v>
      </c>
      <c r="F168" t="str">
        <f>VLOOKUP(E168,[1]team_key!$A$1:$B$14,2,FALSE)</f>
        <v>CSK</v>
      </c>
      <c r="H168" t="s">
        <v>34</v>
      </c>
      <c r="I168" t="s">
        <v>54</v>
      </c>
      <c r="J168">
        <v>25</v>
      </c>
      <c r="K168">
        <v>4</v>
      </c>
      <c r="L168">
        <v>2012</v>
      </c>
    </row>
    <row r="169" spans="1:16" x14ac:dyDescent="0.25">
      <c r="A169" s="1">
        <v>41025</v>
      </c>
      <c r="B169" t="s">
        <v>110</v>
      </c>
      <c r="C169" t="s">
        <v>70</v>
      </c>
      <c r="D169" t="str">
        <f>VLOOKUP(C169,[1]team_key!$A$1:$B$14,2,FALSE)</f>
        <v>PWI</v>
      </c>
      <c r="E169" t="s">
        <v>19</v>
      </c>
      <c r="F169" t="str">
        <f>VLOOKUP(E169,[1]team_key!$A$1:$B$14,2,FALSE)</f>
        <v>DC</v>
      </c>
      <c r="G169" t="s">
        <v>19</v>
      </c>
      <c r="H169" t="s">
        <v>42</v>
      </c>
      <c r="I169" t="s">
        <v>32</v>
      </c>
      <c r="J169">
        <v>26</v>
      </c>
      <c r="K169" s="8" t="s">
        <v>179</v>
      </c>
      <c r="L169">
        <v>2012</v>
      </c>
      <c r="M169" t="str">
        <f t="shared" ref="M169:M216" si="14">L169&amp;K169&amp;J169&amp;D169&amp;F169</f>
        <v>20120426PWIDC</v>
      </c>
      <c r="N169">
        <f t="shared" ref="N169:N216" si="15">IF(E169=G169,1,0)</f>
        <v>1</v>
      </c>
      <c r="P169" s="5">
        <f>SUM(O$2:O169)</f>
        <v>460</v>
      </c>
    </row>
    <row r="170" spans="1:16" x14ac:dyDescent="0.25">
      <c r="A170" s="1">
        <v>41026</v>
      </c>
      <c r="B170" t="s">
        <v>68</v>
      </c>
      <c r="C170" t="s">
        <v>15</v>
      </c>
      <c r="D170" t="str">
        <f>VLOOKUP(C170,[1]team_key!$A$1:$B$14,2,FALSE)</f>
        <v>DC</v>
      </c>
      <c r="E170" t="s">
        <v>8</v>
      </c>
      <c r="F170" t="str">
        <f>VLOOKUP(E170,[1]team_key!$A$1:$B$14,2,FALSE)</f>
        <v>MI</v>
      </c>
      <c r="G170" t="s">
        <v>15</v>
      </c>
      <c r="H170" t="s">
        <v>84</v>
      </c>
      <c r="I170" t="s">
        <v>75</v>
      </c>
      <c r="J170">
        <v>27</v>
      </c>
      <c r="K170" s="8" t="s">
        <v>179</v>
      </c>
      <c r="L170">
        <v>2012</v>
      </c>
      <c r="M170" t="str">
        <f t="shared" si="14"/>
        <v>20120427DCMI</v>
      </c>
      <c r="N170">
        <f t="shared" si="15"/>
        <v>0</v>
      </c>
      <c r="P170" s="5">
        <f>SUM(O$2:O170)</f>
        <v>460</v>
      </c>
    </row>
    <row r="171" spans="1:16" x14ac:dyDescent="0.25">
      <c r="A171" s="1">
        <v>41027</v>
      </c>
      <c r="B171" t="s">
        <v>63</v>
      </c>
      <c r="C171" t="s">
        <v>7</v>
      </c>
      <c r="D171" t="str">
        <f>VLOOKUP(C171,[1]team_key!$A$1:$B$14,2,FALSE)</f>
        <v>CSK</v>
      </c>
      <c r="E171" t="s">
        <v>16</v>
      </c>
      <c r="F171" t="str">
        <f>VLOOKUP(E171,[1]team_key!$A$1:$B$14,2,FALSE)</f>
        <v>KXIP</v>
      </c>
      <c r="G171" t="s">
        <v>16</v>
      </c>
      <c r="H171" t="s">
        <v>117</v>
      </c>
      <c r="I171" t="s">
        <v>35</v>
      </c>
      <c r="J171">
        <v>28</v>
      </c>
      <c r="K171" s="8" t="s">
        <v>179</v>
      </c>
      <c r="L171">
        <v>2012</v>
      </c>
      <c r="M171" t="str">
        <f t="shared" si="14"/>
        <v>20120428CSKKXIP</v>
      </c>
      <c r="N171">
        <f t="shared" si="15"/>
        <v>1</v>
      </c>
      <c r="P171" s="5">
        <f>SUM(O$2:O171)</f>
        <v>460</v>
      </c>
    </row>
    <row r="172" spans="1:16" x14ac:dyDescent="0.25">
      <c r="A172" s="1">
        <v>41027</v>
      </c>
      <c r="B172" t="s">
        <v>71</v>
      </c>
      <c r="C172" t="s">
        <v>20</v>
      </c>
      <c r="D172" t="str">
        <f>VLOOKUP(C172,[1]team_key!$A$1:$B$14,2,FALSE)</f>
        <v>KKR</v>
      </c>
      <c r="E172" t="s">
        <v>11</v>
      </c>
      <c r="F172" t="str">
        <f>VLOOKUP(E172,[1]team_key!$A$1:$B$14,2,FALSE)</f>
        <v>RCB</v>
      </c>
      <c r="G172" t="s">
        <v>20</v>
      </c>
      <c r="H172" t="s">
        <v>118</v>
      </c>
      <c r="I172" t="s">
        <v>22</v>
      </c>
      <c r="J172">
        <v>28</v>
      </c>
      <c r="K172" s="8" t="s">
        <v>179</v>
      </c>
      <c r="L172">
        <v>2012</v>
      </c>
      <c r="M172" t="str">
        <f t="shared" si="14"/>
        <v>20120428KKRRCB</v>
      </c>
      <c r="N172">
        <f t="shared" si="15"/>
        <v>0</v>
      </c>
      <c r="P172" s="5">
        <f>SUM(O$2:O172)</f>
        <v>460</v>
      </c>
    </row>
    <row r="173" spans="1:16" x14ac:dyDescent="0.25">
      <c r="A173" s="1">
        <v>41028</v>
      </c>
      <c r="B173" t="s">
        <v>68</v>
      </c>
      <c r="C173" t="s">
        <v>15</v>
      </c>
      <c r="D173" t="str">
        <f>VLOOKUP(C173,[1]team_key!$A$1:$B$14,2,FALSE)</f>
        <v>DC</v>
      </c>
      <c r="E173" t="s">
        <v>12</v>
      </c>
      <c r="F173" t="str">
        <f>VLOOKUP(E173,[1]team_key!$A$1:$B$14,2,FALSE)</f>
        <v>RR</v>
      </c>
      <c r="G173" t="s">
        <v>15</v>
      </c>
      <c r="H173" t="s">
        <v>58</v>
      </c>
      <c r="I173" t="s">
        <v>33</v>
      </c>
      <c r="J173">
        <v>29</v>
      </c>
      <c r="K173" s="8" t="s">
        <v>179</v>
      </c>
      <c r="L173">
        <v>2012</v>
      </c>
      <c r="M173" t="str">
        <f t="shared" si="14"/>
        <v>20120429DCRR</v>
      </c>
      <c r="N173">
        <f t="shared" si="15"/>
        <v>0</v>
      </c>
      <c r="P173" s="5">
        <f>SUM(O$2:O173)</f>
        <v>460</v>
      </c>
    </row>
    <row r="174" spans="1:16" x14ac:dyDescent="0.25">
      <c r="A174" s="1">
        <v>41028</v>
      </c>
      <c r="B174" t="s">
        <v>69</v>
      </c>
      <c r="C174" t="s">
        <v>8</v>
      </c>
      <c r="D174" t="str">
        <f>VLOOKUP(C174,[1]team_key!$A$1:$B$14,2,FALSE)</f>
        <v>MI</v>
      </c>
      <c r="E174" t="s">
        <v>19</v>
      </c>
      <c r="F174" t="str">
        <f>VLOOKUP(E174,[1]team_key!$A$1:$B$14,2,FALSE)</f>
        <v>DC</v>
      </c>
      <c r="G174" t="s">
        <v>8</v>
      </c>
      <c r="H174" t="s">
        <v>96</v>
      </c>
      <c r="I174" t="s">
        <v>75</v>
      </c>
      <c r="J174">
        <v>29</v>
      </c>
      <c r="K174" s="8" t="s">
        <v>179</v>
      </c>
      <c r="L174">
        <v>2012</v>
      </c>
      <c r="M174" t="str">
        <f t="shared" si="14"/>
        <v>20120429MIDC</v>
      </c>
      <c r="N174">
        <f t="shared" si="15"/>
        <v>0</v>
      </c>
      <c r="P174" s="5">
        <f>SUM(O$2:O174)</f>
        <v>460</v>
      </c>
    </row>
    <row r="175" spans="1:16" x14ac:dyDescent="0.25">
      <c r="A175" s="1">
        <v>41029</v>
      </c>
      <c r="B175" t="s">
        <v>63</v>
      </c>
      <c r="C175" t="s">
        <v>7</v>
      </c>
      <c r="D175" t="str">
        <f>VLOOKUP(C175,[1]team_key!$A$1:$B$14,2,FALSE)</f>
        <v>CSK</v>
      </c>
      <c r="E175" t="s">
        <v>20</v>
      </c>
      <c r="F175" t="str">
        <f>VLOOKUP(E175,[1]team_key!$A$1:$B$14,2,FALSE)</f>
        <v>KKR</v>
      </c>
      <c r="G175" t="s">
        <v>20</v>
      </c>
      <c r="H175" t="s">
        <v>96</v>
      </c>
      <c r="I175" t="s">
        <v>25</v>
      </c>
      <c r="J175">
        <v>30</v>
      </c>
      <c r="K175" s="8" t="s">
        <v>179</v>
      </c>
      <c r="L175">
        <v>2012</v>
      </c>
      <c r="M175" t="str">
        <f t="shared" si="14"/>
        <v>20120430CSKKKR</v>
      </c>
      <c r="N175">
        <f t="shared" si="15"/>
        <v>1</v>
      </c>
      <c r="P175" s="5">
        <f>SUM(O$2:O175)</f>
        <v>460</v>
      </c>
    </row>
    <row r="176" spans="1:16" x14ac:dyDescent="0.25">
      <c r="A176" s="1">
        <v>41030</v>
      </c>
      <c r="B176" t="s">
        <v>115</v>
      </c>
      <c r="C176" t="s">
        <v>19</v>
      </c>
      <c r="D176" t="str">
        <f>VLOOKUP(C176,[1]team_key!$A$1:$B$14,2,FALSE)</f>
        <v>DC</v>
      </c>
      <c r="E176" t="s">
        <v>70</v>
      </c>
      <c r="F176" t="str">
        <f>VLOOKUP(E176,[1]team_key!$A$1:$B$14,2,FALSE)</f>
        <v>PWI</v>
      </c>
      <c r="G176" t="s">
        <v>19</v>
      </c>
      <c r="H176" t="s">
        <v>114</v>
      </c>
      <c r="I176" t="s">
        <v>32</v>
      </c>
      <c r="J176">
        <v>1</v>
      </c>
      <c r="K176" s="8" t="s">
        <v>179</v>
      </c>
      <c r="L176">
        <v>2012</v>
      </c>
      <c r="M176" t="str">
        <f t="shared" si="14"/>
        <v>2012041DCPWI</v>
      </c>
      <c r="N176">
        <f t="shared" si="15"/>
        <v>0</v>
      </c>
      <c r="P176" s="5">
        <f>SUM(O$2:O176)</f>
        <v>460</v>
      </c>
    </row>
    <row r="177" spans="1:16" x14ac:dyDescent="0.25">
      <c r="A177" s="1">
        <v>41030</v>
      </c>
      <c r="B177" t="s">
        <v>73</v>
      </c>
      <c r="C177" t="s">
        <v>12</v>
      </c>
      <c r="D177" t="str">
        <f>VLOOKUP(C177,[1]team_key!$A$1:$B$14,2,FALSE)</f>
        <v>RR</v>
      </c>
      <c r="E177" t="s">
        <v>15</v>
      </c>
      <c r="F177" t="str">
        <f>VLOOKUP(E177,[1]team_key!$A$1:$B$14,2,FALSE)</f>
        <v>DC</v>
      </c>
      <c r="G177" t="s">
        <v>15</v>
      </c>
      <c r="H177" t="s">
        <v>43</v>
      </c>
      <c r="I177" t="s">
        <v>51</v>
      </c>
      <c r="J177">
        <v>1</v>
      </c>
      <c r="K177" s="8" t="s">
        <v>179</v>
      </c>
      <c r="L177">
        <v>2012</v>
      </c>
      <c r="M177" t="str">
        <f t="shared" si="14"/>
        <v>2012041RRDC</v>
      </c>
      <c r="N177">
        <f t="shared" si="15"/>
        <v>1</v>
      </c>
      <c r="P177" s="5">
        <f>SUM(O$2:O177)</f>
        <v>460</v>
      </c>
    </row>
    <row r="178" spans="1:16" x14ac:dyDescent="0.25">
      <c r="A178" s="1">
        <v>41031</v>
      </c>
      <c r="B178" t="s">
        <v>186</v>
      </c>
      <c r="C178" t="s">
        <v>11</v>
      </c>
      <c r="D178" t="str">
        <f>VLOOKUP(C178,[1]team_key!$A$1:$B$14,2,FALSE)</f>
        <v>RCB</v>
      </c>
      <c r="E178" t="s">
        <v>16</v>
      </c>
      <c r="F178" t="str">
        <f>VLOOKUP(E178,[1]team_key!$A$1:$B$14,2,FALSE)</f>
        <v>KXIP</v>
      </c>
      <c r="G178" t="s">
        <v>16</v>
      </c>
      <c r="H178" t="s">
        <v>60</v>
      </c>
      <c r="I178" t="s">
        <v>46</v>
      </c>
      <c r="J178">
        <v>2</v>
      </c>
      <c r="K178" s="8" t="s">
        <v>179</v>
      </c>
      <c r="L178">
        <v>2012</v>
      </c>
      <c r="M178" t="str">
        <f t="shared" si="14"/>
        <v>2012042RCBKXIP</v>
      </c>
      <c r="N178">
        <f t="shared" si="15"/>
        <v>1</v>
      </c>
      <c r="P178" s="5">
        <f>SUM(O$2:O178)</f>
        <v>460</v>
      </c>
    </row>
    <row r="179" spans="1:16" x14ac:dyDescent="0.25">
      <c r="A179" s="1">
        <v>41032</v>
      </c>
      <c r="B179" t="s">
        <v>110</v>
      </c>
      <c r="C179" t="s">
        <v>70</v>
      </c>
      <c r="D179" t="str">
        <f>VLOOKUP(C179,[1]team_key!$A$1:$B$14,2,FALSE)</f>
        <v>PWI</v>
      </c>
      <c r="E179" t="s">
        <v>8</v>
      </c>
      <c r="F179" t="str">
        <f>VLOOKUP(E179,[1]team_key!$A$1:$B$14,2,FALSE)</f>
        <v>MI</v>
      </c>
      <c r="G179" t="s">
        <v>8</v>
      </c>
      <c r="H179" t="s">
        <v>58</v>
      </c>
      <c r="I179" t="s">
        <v>37</v>
      </c>
      <c r="J179">
        <v>3</v>
      </c>
      <c r="K179" s="8" t="s">
        <v>179</v>
      </c>
      <c r="L179">
        <v>2012</v>
      </c>
      <c r="M179" t="str">
        <f t="shared" si="14"/>
        <v>2012043PWIMI</v>
      </c>
      <c r="N179">
        <f t="shared" si="15"/>
        <v>1</v>
      </c>
      <c r="P179" s="5">
        <f>SUM(O$2:O179)</f>
        <v>460</v>
      </c>
    </row>
    <row r="180" spans="1:16" x14ac:dyDescent="0.25">
      <c r="A180" s="1">
        <v>41033</v>
      </c>
      <c r="B180" t="s">
        <v>63</v>
      </c>
      <c r="C180" t="s">
        <v>7</v>
      </c>
      <c r="D180" t="str">
        <f>VLOOKUP(C180,[1]team_key!$A$1:$B$14,2,FALSE)</f>
        <v>CSK</v>
      </c>
      <c r="E180" t="s">
        <v>19</v>
      </c>
      <c r="F180" t="str">
        <f>VLOOKUP(E180,[1]team_key!$A$1:$B$14,2,FALSE)</f>
        <v>DC</v>
      </c>
      <c r="G180" t="s">
        <v>7</v>
      </c>
      <c r="H180" t="s">
        <v>94</v>
      </c>
      <c r="I180" t="s">
        <v>25</v>
      </c>
      <c r="J180">
        <v>4</v>
      </c>
      <c r="K180" s="8" t="s">
        <v>179</v>
      </c>
      <c r="L180">
        <v>2012</v>
      </c>
      <c r="M180" t="str">
        <f t="shared" si="14"/>
        <v>2012044CSKDC</v>
      </c>
      <c r="N180">
        <f t="shared" si="15"/>
        <v>0</v>
      </c>
      <c r="P180" s="5">
        <f>SUM(O$2:O180)</f>
        <v>460</v>
      </c>
    </row>
    <row r="181" spans="1:16" x14ac:dyDescent="0.25">
      <c r="A181" s="1">
        <v>41034</v>
      </c>
      <c r="B181" t="s">
        <v>71</v>
      </c>
      <c r="C181" t="s">
        <v>20</v>
      </c>
      <c r="D181" t="str">
        <f>VLOOKUP(C181,[1]team_key!$A$1:$B$14,2,FALSE)</f>
        <v>KKR</v>
      </c>
      <c r="E181" t="s">
        <v>70</v>
      </c>
      <c r="F181" t="str">
        <f>VLOOKUP(E181,[1]team_key!$A$1:$B$14,2,FALSE)</f>
        <v>PWI</v>
      </c>
      <c r="G181" t="s">
        <v>20</v>
      </c>
      <c r="H181" t="s">
        <v>117</v>
      </c>
      <c r="I181" t="s">
        <v>22</v>
      </c>
      <c r="J181">
        <v>5</v>
      </c>
      <c r="K181" s="8" t="s">
        <v>179</v>
      </c>
      <c r="L181">
        <v>2012</v>
      </c>
      <c r="M181" t="str">
        <f t="shared" si="14"/>
        <v>2012045KKRPWI</v>
      </c>
      <c r="N181">
        <f t="shared" si="15"/>
        <v>0</v>
      </c>
      <c r="P181" s="5">
        <f>SUM(O$2:O181)</f>
        <v>460</v>
      </c>
    </row>
    <row r="182" spans="1:16" x14ac:dyDescent="0.25">
      <c r="A182" s="1">
        <v>41034</v>
      </c>
      <c r="B182" t="s">
        <v>76</v>
      </c>
      <c r="C182" t="s">
        <v>16</v>
      </c>
      <c r="D182" t="str">
        <f>VLOOKUP(C182,[1]team_key!$A$1:$B$14,2,FALSE)</f>
        <v>KXIP</v>
      </c>
      <c r="E182" t="s">
        <v>12</v>
      </c>
      <c r="F182" t="str">
        <f>VLOOKUP(E182,[1]team_key!$A$1:$B$14,2,FALSE)</f>
        <v>RR</v>
      </c>
      <c r="G182" t="s">
        <v>12</v>
      </c>
      <c r="H182" t="s">
        <v>103</v>
      </c>
      <c r="I182" t="s">
        <v>51</v>
      </c>
      <c r="J182">
        <v>5</v>
      </c>
      <c r="K182" s="8" t="s">
        <v>179</v>
      </c>
      <c r="L182">
        <v>2012</v>
      </c>
      <c r="M182" t="str">
        <f t="shared" si="14"/>
        <v>2012045KXIPRR</v>
      </c>
      <c r="N182">
        <f t="shared" si="15"/>
        <v>1</v>
      </c>
      <c r="P182" s="5">
        <f>SUM(O$2:O182)</f>
        <v>460</v>
      </c>
    </row>
    <row r="183" spans="1:16" x14ac:dyDescent="0.25">
      <c r="A183" s="1">
        <v>41035</v>
      </c>
      <c r="B183" t="s">
        <v>69</v>
      </c>
      <c r="C183" t="s">
        <v>8</v>
      </c>
      <c r="D183" t="str">
        <f>VLOOKUP(C183,[1]team_key!$A$1:$B$14,2,FALSE)</f>
        <v>MI</v>
      </c>
      <c r="E183" t="s">
        <v>7</v>
      </c>
      <c r="F183" t="str">
        <f>VLOOKUP(E183,[1]team_key!$A$1:$B$14,2,FALSE)</f>
        <v>CSK</v>
      </c>
      <c r="G183" t="s">
        <v>8</v>
      </c>
      <c r="H183" t="s">
        <v>55</v>
      </c>
      <c r="I183" t="s">
        <v>75</v>
      </c>
      <c r="J183">
        <v>6</v>
      </c>
      <c r="K183" s="8" t="s">
        <v>179</v>
      </c>
      <c r="L183">
        <v>2012</v>
      </c>
      <c r="M183" t="str">
        <f t="shared" si="14"/>
        <v>2012046MICSK</v>
      </c>
      <c r="N183">
        <f t="shared" si="15"/>
        <v>0</v>
      </c>
      <c r="P183" s="5">
        <f>SUM(O$2:O183)</f>
        <v>460</v>
      </c>
    </row>
    <row r="184" spans="1:16" x14ac:dyDescent="0.25">
      <c r="A184" s="1">
        <v>41035</v>
      </c>
      <c r="B184" t="s">
        <v>186</v>
      </c>
      <c r="C184" t="s">
        <v>11</v>
      </c>
      <c r="D184" t="str">
        <f>VLOOKUP(C184,[1]team_key!$A$1:$B$14,2,FALSE)</f>
        <v>RCB</v>
      </c>
      <c r="E184" t="s">
        <v>19</v>
      </c>
      <c r="F184" t="str">
        <f>VLOOKUP(E184,[1]team_key!$A$1:$B$14,2,FALSE)</f>
        <v>DC</v>
      </c>
      <c r="G184" t="s">
        <v>11</v>
      </c>
      <c r="H184" t="s">
        <v>96</v>
      </c>
      <c r="I184" t="s">
        <v>54</v>
      </c>
      <c r="J184">
        <v>6</v>
      </c>
      <c r="K184" s="8" t="s">
        <v>179</v>
      </c>
      <c r="L184">
        <v>2012</v>
      </c>
      <c r="M184" t="str">
        <f t="shared" si="14"/>
        <v>2012046RCBDC</v>
      </c>
      <c r="N184">
        <f t="shared" si="15"/>
        <v>0</v>
      </c>
      <c r="P184" s="5">
        <f>SUM(O$2:O184)</f>
        <v>460</v>
      </c>
    </row>
    <row r="185" spans="1:16" x14ac:dyDescent="0.25">
      <c r="A185" s="1">
        <v>41036</v>
      </c>
      <c r="B185" t="s">
        <v>68</v>
      </c>
      <c r="C185" t="s">
        <v>15</v>
      </c>
      <c r="D185" t="str">
        <f>VLOOKUP(C185,[1]team_key!$A$1:$B$14,2,FALSE)</f>
        <v>DC</v>
      </c>
      <c r="E185" t="s">
        <v>20</v>
      </c>
      <c r="F185" t="str">
        <f>VLOOKUP(E185,[1]team_key!$A$1:$B$14,2,FALSE)</f>
        <v>KKR</v>
      </c>
      <c r="G185" t="s">
        <v>20</v>
      </c>
      <c r="H185" t="s">
        <v>43</v>
      </c>
      <c r="I185" t="s">
        <v>33</v>
      </c>
      <c r="J185">
        <v>7</v>
      </c>
      <c r="K185" s="8" t="s">
        <v>179</v>
      </c>
      <c r="L185">
        <v>2012</v>
      </c>
      <c r="M185" t="str">
        <f t="shared" si="14"/>
        <v>2012047DCKKR</v>
      </c>
      <c r="N185">
        <f t="shared" si="15"/>
        <v>1</v>
      </c>
      <c r="P185" s="5">
        <f>SUM(O$2:O185)</f>
        <v>460</v>
      </c>
    </row>
    <row r="186" spans="1:16" x14ac:dyDescent="0.25">
      <c r="A186" s="1">
        <v>41037</v>
      </c>
      <c r="B186" t="s">
        <v>110</v>
      </c>
      <c r="C186" t="s">
        <v>70</v>
      </c>
      <c r="D186" t="str">
        <f>VLOOKUP(C186,[1]team_key!$A$1:$B$14,2,FALSE)</f>
        <v>PWI</v>
      </c>
      <c r="E186" t="s">
        <v>12</v>
      </c>
      <c r="F186" t="str">
        <f>VLOOKUP(E186,[1]team_key!$A$1:$B$14,2,FALSE)</f>
        <v>RR</v>
      </c>
      <c r="G186" t="s">
        <v>12</v>
      </c>
      <c r="H186" t="s">
        <v>47</v>
      </c>
      <c r="I186" t="s">
        <v>80</v>
      </c>
      <c r="J186">
        <v>8</v>
      </c>
      <c r="K186" s="8" t="s">
        <v>179</v>
      </c>
      <c r="L186">
        <v>2012</v>
      </c>
      <c r="M186" t="str">
        <f t="shared" si="14"/>
        <v>2012048PWIRR</v>
      </c>
      <c r="N186">
        <f t="shared" si="15"/>
        <v>1</v>
      </c>
      <c r="P186" s="5">
        <f>SUM(O$2:O186)</f>
        <v>460</v>
      </c>
    </row>
    <row r="187" spans="1:16" x14ac:dyDescent="0.25">
      <c r="A187" s="1">
        <v>41037</v>
      </c>
      <c r="B187" t="s">
        <v>176</v>
      </c>
      <c r="C187" t="s">
        <v>19</v>
      </c>
      <c r="D187" t="str">
        <f>VLOOKUP(C187,[1]team_key!$A$1:$B$14,2,FALSE)</f>
        <v>DC</v>
      </c>
      <c r="E187" t="s">
        <v>16</v>
      </c>
      <c r="F187" t="str">
        <f>VLOOKUP(E187,[1]team_key!$A$1:$B$14,2,FALSE)</f>
        <v>KXIP</v>
      </c>
      <c r="G187" t="s">
        <v>16</v>
      </c>
      <c r="H187" t="s">
        <v>85</v>
      </c>
      <c r="I187" t="s">
        <v>36</v>
      </c>
      <c r="J187">
        <v>8</v>
      </c>
      <c r="K187" s="8" t="s">
        <v>179</v>
      </c>
      <c r="L187">
        <v>2012</v>
      </c>
      <c r="M187" t="str">
        <f t="shared" si="14"/>
        <v>2012048DCKXIP</v>
      </c>
      <c r="N187">
        <f t="shared" si="15"/>
        <v>1</v>
      </c>
      <c r="P187" s="5">
        <f>SUM(O$2:O187)</f>
        <v>460</v>
      </c>
    </row>
    <row r="188" spans="1:16" x14ac:dyDescent="0.25">
      <c r="A188" s="1">
        <v>41038</v>
      </c>
      <c r="B188" t="s">
        <v>69</v>
      </c>
      <c r="C188" t="s">
        <v>8</v>
      </c>
      <c r="D188" t="str">
        <f>VLOOKUP(C188,[1]team_key!$A$1:$B$14,2,FALSE)</f>
        <v>MI</v>
      </c>
      <c r="E188" t="s">
        <v>11</v>
      </c>
      <c r="F188" t="str">
        <f>VLOOKUP(E188,[1]team_key!$A$1:$B$14,2,FALSE)</f>
        <v>RCB</v>
      </c>
      <c r="G188" t="s">
        <v>11</v>
      </c>
      <c r="H188" t="s">
        <v>44</v>
      </c>
      <c r="I188" t="s">
        <v>54</v>
      </c>
      <c r="J188">
        <v>9</v>
      </c>
      <c r="K188" s="8" t="s">
        <v>179</v>
      </c>
      <c r="L188">
        <v>2012</v>
      </c>
      <c r="M188" t="str">
        <f t="shared" si="14"/>
        <v>2012049MIRCB</v>
      </c>
      <c r="N188">
        <f t="shared" si="15"/>
        <v>1</v>
      </c>
      <c r="P188" s="5">
        <f>SUM(O$2:O188)</f>
        <v>460</v>
      </c>
    </row>
    <row r="189" spans="1:16" x14ac:dyDescent="0.25">
      <c r="A189" s="1">
        <v>41039</v>
      </c>
      <c r="B189" t="s">
        <v>176</v>
      </c>
      <c r="C189" t="s">
        <v>19</v>
      </c>
      <c r="D189" t="str">
        <f>VLOOKUP(C189,[1]team_key!$A$1:$B$14,2,FALSE)</f>
        <v>DC</v>
      </c>
      <c r="E189" t="s">
        <v>15</v>
      </c>
      <c r="F189" t="str">
        <f>VLOOKUP(E189,[1]team_key!$A$1:$B$14,2,FALSE)</f>
        <v>DC</v>
      </c>
      <c r="G189" t="s">
        <v>15</v>
      </c>
      <c r="H189" t="s">
        <v>44</v>
      </c>
      <c r="I189" t="s">
        <v>32</v>
      </c>
      <c r="J189">
        <v>10</v>
      </c>
      <c r="K189" s="8" t="s">
        <v>179</v>
      </c>
      <c r="L189">
        <v>2012</v>
      </c>
      <c r="M189" t="str">
        <f t="shared" si="14"/>
        <v>20120410DCDC</v>
      </c>
      <c r="N189">
        <f t="shared" si="15"/>
        <v>1</v>
      </c>
      <c r="P189" s="5">
        <f>SUM(O$2:O189)</f>
        <v>460</v>
      </c>
    </row>
    <row r="190" spans="1:16" x14ac:dyDescent="0.25">
      <c r="A190" s="1">
        <v>41039</v>
      </c>
      <c r="B190" t="s">
        <v>73</v>
      </c>
      <c r="C190" t="s">
        <v>12</v>
      </c>
      <c r="D190" t="str">
        <f>VLOOKUP(C190,[1]team_key!$A$1:$B$14,2,FALSE)</f>
        <v>RR</v>
      </c>
      <c r="E190" t="s">
        <v>7</v>
      </c>
      <c r="F190" t="str">
        <f>VLOOKUP(E190,[1]team_key!$A$1:$B$14,2,FALSE)</f>
        <v>CSK</v>
      </c>
      <c r="G190" t="s">
        <v>7</v>
      </c>
      <c r="H190" t="s">
        <v>60</v>
      </c>
      <c r="I190" t="s">
        <v>10</v>
      </c>
      <c r="J190">
        <v>10</v>
      </c>
      <c r="K190" s="8" t="s">
        <v>179</v>
      </c>
      <c r="L190">
        <v>2012</v>
      </c>
      <c r="M190" t="str">
        <f t="shared" si="14"/>
        <v>20120410RRCSK</v>
      </c>
      <c r="N190">
        <f t="shared" si="15"/>
        <v>1</v>
      </c>
      <c r="P190" s="5">
        <f>SUM(O$2:O190)</f>
        <v>460</v>
      </c>
    </row>
    <row r="191" spans="1:16" x14ac:dyDescent="0.25">
      <c r="A191" s="1">
        <v>41040</v>
      </c>
      <c r="B191" t="s">
        <v>110</v>
      </c>
      <c r="C191" t="s">
        <v>70</v>
      </c>
      <c r="D191" t="str">
        <f>VLOOKUP(C191,[1]team_key!$A$1:$B$14,2,FALSE)</f>
        <v>PWI</v>
      </c>
      <c r="E191" t="s">
        <v>11</v>
      </c>
      <c r="F191" t="str">
        <f>VLOOKUP(E191,[1]team_key!$A$1:$B$14,2,FALSE)</f>
        <v>RCB</v>
      </c>
      <c r="G191" t="s">
        <v>11</v>
      </c>
      <c r="H191" t="s">
        <v>119</v>
      </c>
      <c r="I191" t="s">
        <v>86</v>
      </c>
      <c r="J191">
        <v>11</v>
      </c>
      <c r="K191" s="8" t="s">
        <v>179</v>
      </c>
      <c r="L191">
        <v>2012</v>
      </c>
      <c r="M191" t="str">
        <f t="shared" si="14"/>
        <v>20120411PWIRCB</v>
      </c>
      <c r="N191">
        <f t="shared" si="15"/>
        <v>1</v>
      </c>
      <c r="P191" s="5">
        <f>SUM(O$2:O191)</f>
        <v>460</v>
      </c>
    </row>
    <row r="192" spans="1:16" x14ac:dyDescent="0.25">
      <c r="A192" s="1">
        <v>41041</v>
      </c>
      <c r="B192" t="s">
        <v>71</v>
      </c>
      <c r="C192" t="s">
        <v>20</v>
      </c>
      <c r="D192" t="str">
        <f>VLOOKUP(C192,[1]team_key!$A$1:$B$14,2,FALSE)</f>
        <v>KKR</v>
      </c>
      <c r="E192" t="s">
        <v>8</v>
      </c>
      <c r="F192" t="str">
        <f>VLOOKUP(E192,[1]team_key!$A$1:$B$14,2,FALSE)</f>
        <v>MI</v>
      </c>
      <c r="G192" t="s">
        <v>8</v>
      </c>
      <c r="H192" t="s">
        <v>112</v>
      </c>
      <c r="I192" t="s">
        <v>37</v>
      </c>
      <c r="J192">
        <v>12</v>
      </c>
      <c r="K192" s="8" t="s">
        <v>179</v>
      </c>
      <c r="L192">
        <v>2012</v>
      </c>
      <c r="M192" t="str">
        <f t="shared" si="14"/>
        <v>20120412KKRMI</v>
      </c>
      <c r="N192">
        <f t="shared" si="15"/>
        <v>1</v>
      </c>
      <c r="P192" s="5">
        <f>SUM(O$2:O192)</f>
        <v>460</v>
      </c>
    </row>
    <row r="193" spans="1:16" x14ac:dyDescent="0.25">
      <c r="A193" s="1">
        <v>41041</v>
      </c>
      <c r="B193" t="s">
        <v>63</v>
      </c>
      <c r="C193" t="s">
        <v>7</v>
      </c>
      <c r="D193" t="str">
        <f>VLOOKUP(C193,[1]team_key!$A$1:$B$14,2,FALSE)</f>
        <v>CSK</v>
      </c>
      <c r="E193" t="s">
        <v>15</v>
      </c>
      <c r="F193" t="str">
        <f>VLOOKUP(E193,[1]team_key!$A$1:$B$14,2,FALSE)</f>
        <v>DC</v>
      </c>
      <c r="G193" t="s">
        <v>7</v>
      </c>
      <c r="H193" t="s">
        <v>44</v>
      </c>
      <c r="I193" t="s">
        <v>10</v>
      </c>
      <c r="J193">
        <v>12</v>
      </c>
      <c r="K193" s="8" t="s">
        <v>179</v>
      </c>
      <c r="L193">
        <v>2012</v>
      </c>
      <c r="M193" t="str">
        <f t="shared" si="14"/>
        <v>20120412CSKDC</v>
      </c>
      <c r="N193">
        <f t="shared" si="15"/>
        <v>0</v>
      </c>
      <c r="P193" s="5">
        <f>SUM(O$2:O193)</f>
        <v>460</v>
      </c>
    </row>
    <row r="194" spans="1:16" x14ac:dyDescent="0.25">
      <c r="A194" s="1">
        <v>41042</v>
      </c>
      <c r="B194" t="s">
        <v>73</v>
      </c>
      <c r="C194" t="s">
        <v>12</v>
      </c>
      <c r="D194" t="str">
        <f>VLOOKUP(C194,[1]team_key!$A$1:$B$14,2,FALSE)</f>
        <v>RR</v>
      </c>
      <c r="E194" t="s">
        <v>70</v>
      </c>
      <c r="F194" t="str">
        <f>VLOOKUP(E194,[1]team_key!$A$1:$B$14,2,FALSE)</f>
        <v>PWI</v>
      </c>
      <c r="G194" t="s">
        <v>12</v>
      </c>
      <c r="H194" t="s">
        <v>120</v>
      </c>
      <c r="I194" t="s">
        <v>51</v>
      </c>
      <c r="J194">
        <v>13</v>
      </c>
      <c r="K194" s="8" t="s">
        <v>179</v>
      </c>
      <c r="L194">
        <v>2012</v>
      </c>
      <c r="M194" t="str">
        <f t="shared" si="14"/>
        <v>20120413RRPWI</v>
      </c>
      <c r="N194">
        <f t="shared" si="15"/>
        <v>0</v>
      </c>
      <c r="P194" s="5">
        <f>SUM(O$2:O194)</f>
        <v>460</v>
      </c>
    </row>
    <row r="195" spans="1:16" x14ac:dyDescent="0.25">
      <c r="A195" s="1">
        <v>41042</v>
      </c>
      <c r="B195" t="s">
        <v>76</v>
      </c>
      <c r="C195" t="s">
        <v>16</v>
      </c>
      <c r="D195" t="str">
        <f>VLOOKUP(C195,[1]team_key!$A$1:$B$14,2,FALSE)</f>
        <v>KXIP</v>
      </c>
      <c r="E195" t="s">
        <v>19</v>
      </c>
      <c r="F195" t="str">
        <f>VLOOKUP(E195,[1]team_key!$A$1:$B$14,2,FALSE)</f>
        <v>DC</v>
      </c>
      <c r="G195" t="s">
        <v>16</v>
      </c>
      <c r="H195" t="s">
        <v>60</v>
      </c>
      <c r="I195" t="s">
        <v>32</v>
      </c>
      <c r="J195">
        <v>13</v>
      </c>
      <c r="K195" s="8" t="s">
        <v>179</v>
      </c>
      <c r="L195">
        <v>2012</v>
      </c>
      <c r="M195" t="str">
        <f t="shared" si="14"/>
        <v>20120413KXIPDC</v>
      </c>
      <c r="N195">
        <f t="shared" si="15"/>
        <v>0</v>
      </c>
      <c r="P195" s="5">
        <f>SUM(O$2:O195)</f>
        <v>460</v>
      </c>
    </row>
    <row r="196" spans="1:16" x14ac:dyDescent="0.25">
      <c r="A196" s="1">
        <v>41043</v>
      </c>
      <c r="B196" t="s">
        <v>186</v>
      </c>
      <c r="C196" t="s">
        <v>11</v>
      </c>
      <c r="D196" t="str">
        <f>VLOOKUP(C196,[1]team_key!$A$1:$B$14,2,FALSE)</f>
        <v>RCB</v>
      </c>
      <c r="E196" t="s">
        <v>8</v>
      </c>
      <c r="F196" t="str">
        <f>VLOOKUP(E196,[1]team_key!$A$1:$B$14,2,FALSE)</f>
        <v>MI</v>
      </c>
      <c r="G196" t="s">
        <v>8</v>
      </c>
      <c r="H196" t="s">
        <v>96</v>
      </c>
      <c r="I196" t="s">
        <v>75</v>
      </c>
      <c r="J196">
        <v>14</v>
      </c>
      <c r="K196" s="8" t="s">
        <v>179</v>
      </c>
      <c r="L196">
        <v>2012</v>
      </c>
      <c r="M196" t="str">
        <f t="shared" si="14"/>
        <v>20120414RCBMI</v>
      </c>
      <c r="N196">
        <f t="shared" si="15"/>
        <v>1</v>
      </c>
      <c r="P196" s="5">
        <f>SUM(O$2:O196)</f>
        <v>460</v>
      </c>
    </row>
    <row r="197" spans="1:16" x14ac:dyDescent="0.25">
      <c r="A197" s="1">
        <v>41043</v>
      </c>
      <c r="B197" t="s">
        <v>71</v>
      </c>
      <c r="C197" t="s">
        <v>20</v>
      </c>
      <c r="D197" t="str">
        <f>VLOOKUP(C197,[1]team_key!$A$1:$B$14,2,FALSE)</f>
        <v>KKR</v>
      </c>
      <c r="E197" t="s">
        <v>7</v>
      </c>
      <c r="F197" t="str">
        <f>VLOOKUP(E197,[1]team_key!$A$1:$B$14,2,FALSE)</f>
        <v>CSK</v>
      </c>
      <c r="G197" t="s">
        <v>7</v>
      </c>
      <c r="H197" t="s">
        <v>96</v>
      </c>
      <c r="I197" t="s">
        <v>10</v>
      </c>
      <c r="J197">
        <v>14</v>
      </c>
      <c r="K197" s="8" t="s">
        <v>179</v>
      </c>
      <c r="L197">
        <v>2012</v>
      </c>
      <c r="M197" t="str">
        <f t="shared" si="14"/>
        <v>20120414KKRCSK</v>
      </c>
      <c r="N197">
        <f t="shared" si="15"/>
        <v>1</v>
      </c>
      <c r="P197" s="5">
        <f>SUM(O$2:O197)</f>
        <v>460</v>
      </c>
    </row>
    <row r="198" spans="1:16" x14ac:dyDescent="0.25">
      <c r="A198" s="1">
        <v>41044</v>
      </c>
      <c r="B198" t="s">
        <v>68</v>
      </c>
      <c r="C198" t="s">
        <v>15</v>
      </c>
      <c r="D198" t="str">
        <f>VLOOKUP(C198,[1]team_key!$A$1:$B$14,2,FALSE)</f>
        <v>DC</v>
      </c>
      <c r="E198" t="s">
        <v>16</v>
      </c>
      <c r="F198" t="str">
        <f>VLOOKUP(E198,[1]team_key!$A$1:$B$14,2,FALSE)</f>
        <v>KXIP</v>
      </c>
      <c r="G198" t="s">
        <v>15</v>
      </c>
      <c r="H198" t="s">
        <v>96</v>
      </c>
      <c r="I198" t="s">
        <v>35</v>
      </c>
      <c r="J198">
        <v>15</v>
      </c>
      <c r="K198" s="8" t="s">
        <v>179</v>
      </c>
      <c r="L198">
        <v>2012</v>
      </c>
      <c r="M198" t="str">
        <f t="shared" si="14"/>
        <v>20120415DCKXIP</v>
      </c>
      <c r="N198">
        <f t="shared" si="15"/>
        <v>0</v>
      </c>
      <c r="P198" s="5">
        <f>SUM(O$2:O198)</f>
        <v>460</v>
      </c>
    </row>
    <row r="199" spans="1:16" x14ac:dyDescent="0.25">
      <c r="A199" s="1">
        <v>41045</v>
      </c>
      <c r="B199" t="s">
        <v>69</v>
      </c>
      <c r="C199" t="s">
        <v>8</v>
      </c>
      <c r="D199" t="str">
        <f>VLOOKUP(C199,[1]team_key!$A$1:$B$14,2,FALSE)</f>
        <v>MI</v>
      </c>
      <c r="E199" t="s">
        <v>20</v>
      </c>
      <c r="F199" t="str">
        <f>VLOOKUP(E199,[1]team_key!$A$1:$B$14,2,FALSE)</f>
        <v>KKR</v>
      </c>
      <c r="G199" t="s">
        <v>20</v>
      </c>
      <c r="H199" t="s">
        <v>95</v>
      </c>
      <c r="I199" t="s">
        <v>75</v>
      </c>
      <c r="J199">
        <v>16</v>
      </c>
      <c r="K199" s="8" t="s">
        <v>179</v>
      </c>
      <c r="L199">
        <v>2012</v>
      </c>
      <c r="M199" t="str">
        <f t="shared" si="14"/>
        <v>20120416MIKKR</v>
      </c>
      <c r="N199">
        <f t="shared" si="15"/>
        <v>1</v>
      </c>
      <c r="P199" s="5">
        <f>SUM(O$2:O199)</f>
        <v>460</v>
      </c>
    </row>
    <row r="200" spans="1:16" x14ac:dyDescent="0.25">
      <c r="A200" s="1">
        <v>41046</v>
      </c>
      <c r="B200" t="s">
        <v>100</v>
      </c>
      <c r="C200" t="s">
        <v>16</v>
      </c>
      <c r="D200" t="str">
        <f>VLOOKUP(C200,[1]team_key!$A$1:$B$14,2,FALSE)</f>
        <v>KXIP</v>
      </c>
      <c r="E200" t="s">
        <v>7</v>
      </c>
      <c r="F200" t="str">
        <f>VLOOKUP(E200,[1]team_key!$A$1:$B$14,2,FALSE)</f>
        <v>CSK</v>
      </c>
      <c r="G200" t="s">
        <v>16</v>
      </c>
      <c r="H200" t="s">
        <v>43</v>
      </c>
      <c r="I200" t="s">
        <v>46</v>
      </c>
      <c r="J200">
        <v>17</v>
      </c>
      <c r="K200" s="8" t="s">
        <v>179</v>
      </c>
      <c r="L200">
        <v>2012</v>
      </c>
      <c r="M200" t="str">
        <f t="shared" si="14"/>
        <v>20120417KXIPCSK</v>
      </c>
      <c r="N200">
        <f t="shared" si="15"/>
        <v>0</v>
      </c>
      <c r="P200" s="5">
        <f>SUM(O$2:O200)</f>
        <v>460</v>
      </c>
    </row>
    <row r="201" spans="1:16" x14ac:dyDescent="0.25">
      <c r="A201" s="1">
        <v>41046</v>
      </c>
      <c r="B201" t="s">
        <v>68</v>
      </c>
      <c r="C201" t="s">
        <v>15</v>
      </c>
      <c r="D201" t="str">
        <f>VLOOKUP(C201,[1]team_key!$A$1:$B$14,2,FALSE)</f>
        <v>DC</v>
      </c>
      <c r="E201" t="s">
        <v>11</v>
      </c>
      <c r="F201" t="str">
        <f>VLOOKUP(E201,[1]team_key!$A$1:$B$14,2,FALSE)</f>
        <v>RCB</v>
      </c>
      <c r="G201" t="s">
        <v>11</v>
      </c>
      <c r="H201" t="s">
        <v>79</v>
      </c>
      <c r="I201" t="s">
        <v>18</v>
      </c>
      <c r="J201">
        <v>17</v>
      </c>
      <c r="K201" s="8" t="s">
        <v>179</v>
      </c>
      <c r="L201">
        <v>2012</v>
      </c>
      <c r="M201" t="str">
        <f t="shared" si="14"/>
        <v>20120417DCRCB</v>
      </c>
      <c r="N201">
        <f t="shared" si="15"/>
        <v>1</v>
      </c>
      <c r="P201" s="5">
        <f>SUM(O$2:O201)</f>
        <v>460</v>
      </c>
    </row>
    <row r="202" spans="1:16" x14ac:dyDescent="0.25">
      <c r="A202" s="1">
        <v>41047</v>
      </c>
      <c r="B202" t="s">
        <v>176</v>
      </c>
      <c r="C202" t="s">
        <v>19</v>
      </c>
      <c r="D202" t="str">
        <f>VLOOKUP(C202,[1]team_key!$A$1:$B$14,2,FALSE)</f>
        <v>DC</v>
      </c>
      <c r="E202" t="s">
        <v>12</v>
      </c>
      <c r="F202" t="str">
        <f>VLOOKUP(E202,[1]team_key!$A$1:$B$14,2,FALSE)</f>
        <v>RR</v>
      </c>
      <c r="G202" t="s">
        <v>19</v>
      </c>
      <c r="H202" t="s">
        <v>96</v>
      </c>
      <c r="I202" t="s">
        <v>51</v>
      </c>
      <c r="J202">
        <v>18</v>
      </c>
      <c r="K202" s="8" t="s">
        <v>179</v>
      </c>
      <c r="L202">
        <v>2012</v>
      </c>
      <c r="M202" t="str">
        <f t="shared" si="14"/>
        <v>20120418DCRR</v>
      </c>
      <c r="N202">
        <f t="shared" si="15"/>
        <v>0</v>
      </c>
      <c r="P202" s="5">
        <f>SUM(O$2:O202)</f>
        <v>460</v>
      </c>
    </row>
    <row r="203" spans="1:16" x14ac:dyDescent="0.25">
      <c r="A203" s="1">
        <v>41048</v>
      </c>
      <c r="B203" t="s">
        <v>100</v>
      </c>
      <c r="C203" t="s">
        <v>16</v>
      </c>
      <c r="D203" t="str">
        <f>VLOOKUP(C203,[1]team_key!$A$1:$B$14,2,FALSE)</f>
        <v>KXIP</v>
      </c>
      <c r="E203" t="s">
        <v>15</v>
      </c>
      <c r="F203" t="str">
        <f>VLOOKUP(E203,[1]team_key!$A$1:$B$14,2,FALSE)</f>
        <v>DC</v>
      </c>
      <c r="G203" t="s">
        <v>15</v>
      </c>
      <c r="H203" t="s">
        <v>43</v>
      </c>
      <c r="I203" t="s">
        <v>18</v>
      </c>
      <c r="J203">
        <v>19</v>
      </c>
      <c r="K203" s="8" t="s">
        <v>179</v>
      </c>
      <c r="L203">
        <v>2012</v>
      </c>
      <c r="M203" t="str">
        <f t="shared" si="14"/>
        <v>20120419KXIPDC</v>
      </c>
      <c r="N203">
        <f t="shared" si="15"/>
        <v>1</v>
      </c>
      <c r="P203" s="5">
        <f>SUM(O$2:O203)</f>
        <v>460</v>
      </c>
    </row>
    <row r="204" spans="1:16" x14ac:dyDescent="0.25">
      <c r="A204" s="1">
        <v>41048</v>
      </c>
      <c r="B204" t="s">
        <v>110</v>
      </c>
      <c r="C204" t="s">
        <v>70</v>
      </c>
      <c r="D204" t="str">
        <f>VLOOKUP(C204,[1]team_key!$A$1:$B$14,2,FALSE)</f>
        <v>PWI</v>
      </c>
      <c r="E204" t="s">
        <v>20</v>
      </c>
      <c r="F204" t="str">
        <f>VLOOKUP(E204,[1]team_key!$A$1:$B$14,2,FALSE)</f>
        <v>KKR</v>
      </c>
      <c r="G204" t="s">
        <v>20</v>
      </c>
      <c r="H204" t="s">
        <v>121</v>
      </c>
      <c r="I204" t="s">
        <v>22</v>
      </c>
      <c r="J204">
        <v>19</v>
      </c>
      <c r="K204" s="8" t="s">
        <v>179</v>
      </c>
      <c r="L204">
        <v>2012</v>
      </c>
      <c r="M204" t="str">
        <f t="shared" si="14"/>
        <v>20120419PWIKKR</v>
      </c>
      <c r="N204">
        <f t="shared" si="15"/>
        <v>1</v>
      </c>
      <c r="P204" s="5">
        <f>SUM(O$2:O204)</f>
        <v>460</v>
      </c>
    </row>
    <row r="205" spans="1:16" x14ac:dyDescent="0.25">
      <c r="A205" s="1">
        <v>41049</v>
      </c>
      <c r="B205" t="s">
        <v>176</v>
      </c>
      <c r="C205" t="s">
        <v>19</v>
      </c>
      <c r="D205" t="str">
        <f>VLOOKUP(C205,[1]team_key!$A$1:$B$14,2,FALSE)</f>
        <v>DC</v>
      </c>
      <c r="E205" t="s">
        <v>11</v>
      </c>
      <c r="F205" t="str">
        <f>VLOOKUP(E205,[1]team_key!$A$1:$B$14,2,FALSE)</f>
        <v>RCB</v>
      </c>
      <c r="G205" t="s">
        <v>19</v>
      </c>
      <c r="H205" t="s">
        <v>72</v>
      </c>
      <c r="I205" t="s">
        <v>54</v>
      </c>
      <c r="J205">
        <v>20</v>
      </c>
      <c r="K205" s="8" t="s">
        <v>179</v>
      </c>
      <c r="L205">
        <v>2012</v>
      </c>
      <c r="M205" t="str">
        <f t="shared" si="14"/>
        <v>20120420DCRCB</v>
      </c>
      <c r="N205">
        <f t="shared" si="15"/>
        <v>0</v>
      </c>
      <c r="P205" s="5">
        <f>SUM(O$2:O205)</f>
        <v>460</v>
      </c>
    </row>
    <row r="206" spans="1:16" x14ac:dyDescent="0.25">
      <c r="A206" s="1">
        <v>41049</v>
      </c>
      <c r="B206" t="s">
        <v>73</v>
      </c>
      <c r="C206" t="s">
        <v>12</v>
      </c>
      <c r="D206" t="str">
        <f>VLOOKUP(C206,[1]team_key!$A$1:$B$14,2,FALSE)</f>
        <v>RR</v>
      </c>
      <c r="E206" t="s">
        <v>8</v>
      </c>
      <c r="F206" t="str">
        <f>VLOOKUP(E206,[1]team_key!$A$1:$B$14,2,FALSE)</f>
        <v>MI</v>
      </c>
      <c r="G206" t="s">
        <v>8</v>
      </c>
      <c r="H206" t="s">
        <v>17</v>
      </c>
      <c r="I206" t="s">
        <v>51</v>
      </c>
      <c r="J206">
        <v>20</v>
      </c>
      <c r="K206" s="8" t="s">
        <v>179</v>
      </c>
      <c r="L206">
        <v>2012</v>
      </c>
      <c r="M206" t="str">
        <f t="shared" si="14"/>
        <v>20120420RRMI</v>
      </c>
      <c r="N206">
        <f t="shared" si="15"/>
        <v>1</v>
      </c>
      <c r="P206" s="5">
        <f>SUM(O$2:O206)</f>
        <v>460</v>
      </c>
    </row>
    <row r="207" spans="1:16" x14ac:dyDescent="0.25">
      <c r="A207" s="1">
        <v>41051</v>
      </c>
      <c r="B207" t="s">
        <v>110</v>
      </c>
      <c r="C207" t="s">
        <v>15</v>
      </c>
      <c r="D207" t="str">
        <f>VLOOKUP(C207,[1]team_key!$A$1:$B$14,2,FALSE)</f>
        <v>DC</v>
      </c>
      <c r="E207" t="s">
        <v>20</v>
      </c>
      <c r="F207" t="str">
        <f>VLOOKUP(E207,[1]team_key!$A$1:$B$14,2,FALSE)</f>
        <v>KKR</v>
      </c>
      <c r="G207" t="s">
        <v>20</v>
      </c>
      <c r="H207" t="s">
        <v>42</v>
      </c>
      <c r="I207" t="s">
        <v>22</v>
      </c>
      <c r="J207">
        <v>22</v>
      </c>
      <c r="K207" s="8" t="s">
        <v>179</v>
      </c>
      <c r="L207">
        <v>2012</v>
      </c>
      <c r="M207" t="str">
        <f t="shared" si="14"/>
        <v>20120422DCKKR</v>
      </c>
      <c r="N207">
        <f t="shared" si="15"/>
        <v>1</v>
      </c>
      <c r="P207" s="5">
        <f>SUM(O$2:O207)</f>
        <v>460</v>
      </c>
    </row>
    <row r="208" spans="1:16" x14ac:dyDescent="0.25">
      <c r="A208" s="1">
        <v>41052</v>
      </c>
      <c r="B208" t="s">
        <v>186</v>
      </c>
      <c r="C208" t="s">
        <v>7</v>
      </c>
      <c r="D208" t="str">
        <f>VLOOKUP(C208,[1]team_key!$A$1:$B$14,2,FALSE)</f>
        <v>CSK</v>
      </c>
      <c r="E208" t="s">
        <v>8</v>
      </c>
      <c r="F208" t="str">
        <f>VLOOKUP(E208,[1]team_key!$A$1:$B$14,2,FALSE)</f>
        <v>MI</v>
      </c>
      <c r="G208" t="s">
        <v>7</v>
      </c>
      <c r="H208" t="s">
        <v>90</v>
      </c>
      <c r="I208" t="s">
        <v>75</v>
      </c>
      <c r="J208">
        <v>23</v>
      </c>
      <c r="K208" s="8" t="s">
        <v>179</v>
      </c>
      <c r="L208">
        <v>2012</v>
      </c>
      <c r="M208" t="str">
        <f t="shared" si="14"/>
        <v>20120423CSKMI</v>
      </c>
      <c r="N208">
        <f t="shared" si="15"/>
        <v>0</v>
      </c>
      <c r="P208" s="5">
        <f>SUM(O$2:O208)</f>
        <v>460</v>
      </c>
    </row>
    <row r="209" spans="1:16" x14ac:dyDescent="0.25">
      <c r="A209" s="1">
        <v>41054</v>
      </c>
      <c r="B209" t="s">
        <v>63</v>
      </c>
      <c r="C209" t="s">
        <v>15</v>
      </c>
      <c r="D209" t="str">
        <f>VLOOKUP(C209,[1]team_key!$A$1:$B$14,2,FALSE)</f>
        <v>DC</v>
      </c>
      <c r="E209" t="s">
        <v>7</v>
      </c>
      <c r="F209" t="str">
        <f>VLOOKUP(E209,[1]team_key!$A$1:$B$14,2,FALSE)</f>
        <v>CSK</v>
      </c>
      <c r="G209" t="s">
        <v>7</v>
      </c>
      <c r="H209" t="s">
        <v>122</v>
      </c>
      <c r="I209" t="s">
        <v>18</v>
      </c>
      <c r="J209">
        <v>25</v>
      </c>
      <c r="K209" s="8" t="s">
        <v>179</v>
      </c>
      <c r="L209">
        <v>2012</v>
      </c>
      <c r="M209" t="str">
        <f t="shared" si="14"/>
        <v>20120425DCCSK</v>
      </c>
      <c r="N209">
        <f t="shared" si="15"/>
        <v>1</v>
      </c>
      <c r="P209" s="5">
        <f>SUM(O$2:O209)</f>
        <v>460</v>
      </c>
    </row>
    <row r="210" spans="1:16" x14ac:dyDescent="0.25">
      <c r="A210" s="1">
        <v>41056</v>
      </c>
      <c r="B210" t="s">
        <v>63</v>
      </c>
      <c r="C210" t="s">
        <v>20</v>
      </c>
      <c r="D210" t="str">
        <f>VLOOKUP(C210,[1]team_key!$A$1:$B$14,2,FALSE)</f>
        <v>KKR</v>
      </c>
      <c r="E210" t="s">
        <v>7</v>
      </c>
      <c r="F210" t="str">
        <f>VLOOKUP(E210,[1]team_key!$A$1:$B$14,2,FALSE)</f>
        <v>CSK</v>
      </c>
      <c r="G210" t="s">
        <v>20</v>
      </c>
      <c r="H210" t="s">
        <v>96</v>
      </c>
      <c r="I210" t="s">
        <v>25</v>
      </c>
      <c r="J210">
        <v>27</v>
      </c>
      <c r="K210" s="8" t="s">
        <v>179</v>
      </c>
      <c r="L210">
        <v>2012</v>
      </c>
      <c r="M210" t="str">
        <f t="shared" si="14"/>
        <v>20120427KKRCSK</v>
      </c>
      <c r="N210">
        <f t="shared" si="15"/>
        <v>0</v>
      </c>
      <c r="P210" s="5">
        <f>SUM(O$2:O210)</f>
        <v>460</v>
      </c>
    </row>
    <row r="211" spans="1:16" x14ac:dyDescent="0.25">
      <c r="A211" s="1">
        <v>41367</v>
      </c>
      <c r="B211" t="s">
        <v>71</v>
      </c>
      <c r="C211" t="s">
        <v>20</v>
      </c>
      <c r="D211" t="str">
        <f>VLOOKUP(C211,[1]team_key!$A$1:$B$14,2,FALSE)</f>
        <v>KKR</v>
      </c>
      <c r="E211" t="s">
        <v>15</v>
      </c>
      <c r="F211" t="str">
        <f>VLOOKUP(E211,[1]team_key!$A$1:$B$14,2,FALSE)</f>
        <v>DC</v>
      </c>
      <c r="G211" t="s">
        <v>20</v>
      </c>
      <c r="H211" t="s">
        <v>43</v>
      </c>
      <c r="I211" t="s">
        <v>28</v>
      </c>
      <c r="J211">
        <v>3</v>
      </c>
      <c r="K211" s="8" t="s">
        <v>179</v>
      </c>
      <c r="L211">
        <v>2013</v>
      </c>
      <c r="M211" t="str">
        <f t="shared" si="14"/>
        <v>2013043KKRDC</v>
      </c>
      <c r="N211">
        <f t="shared" si="15"/>
        <v>0</v>
      </c>
      <c r="P211" s="5">
        <f>SUM(O$2:O211)</f>
        <v>460</v>
      </c>
    </row>
    <row r="212" spans="1:16" x14ac:dyDescent="0.25">
      <c r="A212" s="1">
        <v>41368</v>
      </c>
      <c r="B212" t="s">
        <v>186</v>
      </c>
      <c r="C212" t="s">
        <v>11</v>
      </c>
      <c r="D212" t="str">
        <f>VLOOKUP(C212,[1]team_key!$A$1:$B$14,2,FALSE)</f>
        <v>RCB</v>
      </c>
      <c r="E212" t="s">
        <v>8</v>
      </c>
      <c r="F212" t="str">
        <f>VLOOKUP(E212,[1]team_key!$A$1:$B$14,2,FALSE)</f>
        <v>MI</v>
      </c>
      <c r="G212" t="s">
        <v>11</v>
      </c>
      <c r="H212" t="s">
        <v>56</v>
      </c>
      <c r="I212" t="s">
        <v>75</v>
      </c>
      <c r="J212">
        <v>4</v>
      </c>
      <c r="K212" s="8" t="s">
        <v>179</v>
      </c>
      <c r="L212">
        <v>2013</v>
      </c>
      <c r="M212" t="str">
        <f t="shared" si="14"/>
        <v>2013044RCBMI</v>
      </c>
      <c r="N212">
        <f t="shared" si="15"/>
        <v>0</v>
      </c>
      <c r="P212" s="5">
        <f>SUM(O$2:O212)</f>
        <v>460</v>
      </c>
    </row>
    <row r="213" spans="1:16" x14ac:dyDescent="0.25">
      <c r="A213" s="1">
        <v>41369</v>
      </c>
      <c r="B213" t="s">
        <v>176</v>
      </c>
      <c r="C213" t="s">
        <v>123</v>
      </c>
      <c r="D213" t="str">
        <f>VLOOKUP(C213,[1]team_key!$A$1:$B$14,2,FALSE)</f>
        <v>SRH</v>
      </c>
      <c r="E213" t="s">
        <v>70</v>
      </c>
      <c r="F213" t="str">
        <f>VLOOKUP(E213,[1]team_key!$A$1:$B$14,2,FALSE)</f>
        <v>PWI</v>
      </c>
      <c r="G213" t="s">
        <v>123</v>
      </c>
      <c r="H213" t="s">
        <v>109</v>
      </c>
      <c r="I213" t="s">
        <v>86</v>
      </c>
      <c r="J213">
        <v>5</v>
      </c>
      <c r="K213" s="8" t="s">
        <v>179</v>
      </c>
      <c r="L213">
        <v>2013</v>
      </c>
      <c r="M213" t="str">
        <f t="shared" si="14"/>
        <v>2013045SRHPWI</v>
      </c>
      <c r="N213">
        <f t="shared" si="15"/>
        <v>0</v>
      </c>
      <c r="P213" s="5">
        <f>SUM(O$2:O213)</f>
        <v>460</v>
      </c>
    </row>
    <row r="214" spans="1:16" x14ac:dyDescent="0.25">
      <c r="A214" s="1">
        <v>41370</v>
      </c>
      <c r="B214" t="s">
        <v>68</v>
      </c>
      <c r="C214" t="s">
        <v>15</v>
      </c>
      <c r="D214" t="str">
        <f>VLOOKUP(C214,[1]team_key!$A$1:$B$14,2,FALSE)</f>
        <v>DC</v>
      </c>
      <c r="E214" t="s">
        <v>12</v>
      </c>
      <c r="F214" t="str">
        <f>VLOOKUP(E214,[1]team_key!$A$1:$B$14,2,FALSE)</f>
        <v>RR</v>
      </c>
      <c r="G214" t="s">
        <v>12</v>
      </c>
      <c r="H214" t="s">
        <v>124</v>
      </c>
      <c r="I214" t="s">
        <v>51</v>
      </c>
      <c r="J214">
        <v>6</v>
      </c>
      <c r="K214" s="8" t="s">
        <v>179</v>
      </c>
      <c r="L214">
        <v>2013</v>
      </c>
      <c r="M214" t="str">
        <f t="shared" si="14"/>
        <v>2013046DCRR</v>
      </c>
      <c r="N214">
        <f t="shared" si="15"/>
        <v>1</v>
      </c>
      <c r="P214" s="5">
        <f>SUM(O$2:O214)</f>
        <v>460</v>
      </c>
    </row>
    <row r="215" spans="1:16" x14ac:dyDescent="0.25">
      <c r="A215" s="1">
        <v>41370</v>
      </c>
      <c r="B215" t="s">
        <v>63</v>
      </c>
      <c r="C215" t="s">
        <v>7</v>
      </c>
      <c r="D215" t="str">
        <f>VLOOKUP(C215,[1]team_key!$A$1:$B$14,2,FALSE)</f>
        <v>CSK</v>
      </c>
      <c r="E215" t="s">
        <v>8</v>
      </c>
      <c r="F215" t="str">
        <f>VLOOKUP(E215,[1]team_key!$A$1:$B$14,2,FALSE)</f>
        <v>MI</v>
      </c>
      <c r="G215" t="s">
        <v>8</v>
      </c>
      <c r="H215" t="s">
        <v>72</v>
      </c>
      <c r="I215" t="s">
        <v>37</v>
      </c>
      <c r="J215">
        <v>6</v>
      </c>
      <c r="K215" s="8" t="s">
        <v>179</v>
      </c>
      <c r="L215">
        <v>2013</v>
      </c>
      <c r="M215" t="str">
        <f t="shared" si="14"/>
        <v>2013046CSKMI</v>
      </c>
      <c r="N215">
        <f t="shared" si="15"/>
        <v>1</v>
      </c>
      <c r="P215" s="5">
        <f>SUM(O$2:O215)</f>
        <v>460</v>
      </c>
    </row>
    <row r="216" spans="1:16" x14ac:dyDescent="0.25">
      <c r="A216" s="1">
        <v>41371</v>
      </c>
      <c r="B216" t="s">
        <v>110</v>
      </c>
      <c r="C216" t="s">
        <v>70</v>
      </c>
      <c r="D216" t="str">
        <f>VLOOKUP(C216,[1]team_key!$A$1:$B$14,2,FALSE)</f>
        <v>PWI</v>
      </c>
      <c r="E216" t="s">
        <v>16</v>
      </c>
      <c r="F216" t="str">
        <f>VLOOKUP(E216,[1]team_key!$A$1:$B$14,2,FALSE)</f>
        <v>KXIP</v>
      </c>
      <c r="G216" t="s">
        <v>16</v>
      </c>
      <c r="H216" t="s">
        <v>21</v>
      </c>
      <c r="I216" t="s">
        <v>80</v>
      </c>
      <c r="J216">
        <v>7</v>
      </c>
      <c r="K216" s="8" t="s">
        <v>179</v>
      </c>
      <c r="L216">
        <v>2013</v>
      </c>
      <c r="M216" t="str">
        <f t="shared" si="14"/>
        <v>2013047PWIKXIP</v>
      </c>
      <c r="N216">
        <f t="shared" si="15"/>
        <v>1</v>
      </c>
      <c r="P216" s="5">
        <f>SUM(O$2:O216)</f>
        <v>460</v>
      </c>
    </row>
    <row r="217" spans="1:16" hidden="1" x14ac:dyDescent="0.25">
      <c r="A217" s="1">
        <v>41371</v>
      </c>
      <c r="B217" t="s">
        <v>64</v>
      </c>
      <c r="C217" t="s">
        <v>123</v>
      </c>
      <c r="D217" t="str">
        <f>VLOOKUP(C217,[1]team_key!$A$1:$B$14,2,FALSE)</f>
        <v>SRH</v>
      </c>
      <c r="E217" t="s">
        <v>11</v>
      </c>
      <c r="F217" t="str">
        <f>VLOOKUP(E217,[1]team_key!$A$1:$B$14,2,FALSE)</f>
        <v>RCB</v>
      </c>
      <c r="H217" t="s">
        <v>31</v>
      </c>
      <c r="I217" t="s">
        <v>14</v>
      </c>
      <c r="J217">
        <v>7</v>
      </c>
      <c r="K217">
        <v>4</v>
      </c>
      <c r="L217">
        <v>2013</v>
      </c>
    </row>
    <row r="218" spans="1:16" x14ac:dyDescent="0.25">
      <c r="A218" s="1">
        <v>41372</v>
      </c>
      <c r="B218" t="s">
        <v>73</v>
      </c>
      <c r="C218" t="s">
        <v>12</v>
      </c>
      <c r="D218" t="str">
        <f>VLOOKUP(C218,[1]team_key!$A$1:$B$14,2,FALSE)</f>
        <v>RR</v>
      </c>
      <c r="E218" t="s">
        <v>20</v>
      </c>
      <c r="F218" t="str">
        <f>VLOOKUP(E218,[1]team_key!$A$1:$B$14,2,FALSE)</f>
        <v>KKR</v>
      </c>
      <c r="G218" t="s">
        <v>12</v>
      </c>
      <c r="H218" t="s">
        <v>9</v>
      </c>
      <c r="I218" t="s">
        <v>28</v>
      </c>
      <c r="J218">
        <v>8</v>
      </c>
      <c r="K218" s="8" t="s">
        <v>179</v>
      </c>
      <c r="L218">
        <v>2013</v>
      </c>
      <c r="M218" t="str">
        <f t="shared" ref="M218:M230" si="16">L218&amp;K218&amp;J218&amp;D218&amp;F218</f>
        <v>2013048RRKKR</v>
      </c>
      <c r="N218">
        <f t="shared" ref="N218:N230" si="17">IF(E218=G218,1,0)</f>
        <v>0</v>
      </c>
      <c r="P218" s="5">
        <f>SUM(O$2:O218)</f>
        <v>460</v>
      </c>
    </row>
    <row r="219" spans="1:16" x14ac:dyDescent="0.25">
      <c r="A219" s="1">
        <v>41373</v>
      </c>
      <c r="B219" t="s">
        <v>186</v>
      </c>
      <c r="C219" t="s">
        <v>11</v>
      </c>
      <c r="D219" t="str">
        <f>VLOOKUP(C219,[1]team_key!$A$1:$B$14,2,FALSE)</f>
        <v>RCB</v>
      </c>
      <c r="E219" t="s">
        <v>123</v>
      </c>
      <c r="F219" t="str">
        <f>VLOOKUP(E219,[1]team_key!$A$1:$B$14,2,FALSE)</f>
        <v>SRH</v>
      </c>
      <c r="G219" t="s">
        <v>11</v>
      </c>
      <c r="H219" t="s">
        <v>47</v>
      </c>
      <c r="I219" t="s">
        <v>125</v>
      </c>
      <c r="J219">
        <v>9</v>
      </c>
      <c r="K219" s="8" t="s">
        <v>179</v>
      </c>
      <c r="L219">
        <v>2013</v>
      </c>
      <c r="M219" t="str">
        <f t="shared" si="16"/>
        <v>2013049RCBSRH</v>
      </c>
      <c r="N219">
        <f t="shared" si="17"/>
        <v>0</v>
      </c>
      <c r="P219" s="5">
        <f>SUM(O$2:O219)</f>
        <v>460</v>
      </c>
    </row>
    <row r="220" spans="1:16" x14ac:dyDescent="0.25">
      <c r="A220" s="1">
        <v>41373</v>
      </c>
      <c r="B220" t="s">
        <v>69</v>
      </c>
      <c r="C220" t="s">
        <v>8</v>
      </c>
      <c r="D220" t="str">
        <f>VLOOKUP(C220,[1]team_key!$A$1:$B$14,2,FALSE)</f>
        <v>MI</v>
      </c>
      <c r="E220" t="s">
        <v>15</v>
      </c>
      <c r="F220" t="str">
        <f>VLOOKUP(E220,[1]team_key!$A$1:$B$14,2,FALSE)</f>
        <v>DC</v>
      </c>
      <c r="G220" t="s">
        <v>8</v>
      </c>
      <c r="H220" t="s">
        <v>126</v>
      </c>
      <c r="I220" t="s">
        <v>37</v>
      </c>
      <c r="J220">
        <v>9</v>
      </c>
      <c r="K220" s="8" t="s">
        <v>179</v>
      </c>
      <c r="L220">
        <v>2013</v>
      </c>
      <c r="M220" t="str">
        <f t="shared" si="16"/>
        <v>2013049MIDC</v>
      </c>
      <c r="N220">
        <f t="shared" si="17"/>
        <v>0</v>
      </c>
      <c r="P220" s="5">
        <f>SUM(O$2:O220)</f>
        <v>460</v>
      </c>
    </row>
    <row r="221" spans="1:16" x14ac:dyDescent="0.25">
      <c r="A221" s="1">
        <v>41374</v>
      </c>
      <c r="B221" t="s">
        <v>76</v>
      </c>
      <c r="C221" t="s">
        <v>16</v>
      </c>
      <c r="D221" t="str">
        <f>VLOOKUP(C221,[1]team_key!$A$1:$B$14,2,FALSE)</f>
        <v>KXIP</v>
      </c>
      <c r="E221" t="s">
        <v>7</v>
      </c>
      <c r="F221" t="str">
        <f>VLOOKUP(E221,[1]team_key!$A$1:$B$14,2,FALSE)</f>
        <v>CSK</v>
      </c>
      <c r="G221" t="s">
        <v>7</v>
      </c>
      <c r="H221" t="s">
        <v>17</v>
      </c>
      <c r="I221" t="s">
        <v>10</v>
      </c>
      <c r="J221">
        <v>10</v>
      </c>
      <c r="K221" s="8" t="s">
        <v>179</v>
      </c>
      <c r="L221">
        <v>2013</v>
      </c>
      <c r="M221" t="str">
        <f t="shared" si="16"/>
        <v>20130410KXIPCSK</v>
      </c>
      <c r="N221">
        <f t="shared" si="17"/>
        <v>1</v>
      </c>
      <c r="P221" s="5">
        <f>SUM(O$2:O221)</f>
        <v>460</v>
      </c>
    </row>
    <row r="222" spans="1:16" x14ac:dyDescent="0.25">
      <c r="A222" s="1">
        <v>41375</v>
      </c>
      <c r="B222" t="s">
        <v>186</v>
      </c>
      <c r="C222" t="s">
        <v>11</v>
      </c>
      <c r="D222" t="str">
        <f>VLOOKUP(C222,[1]team_key!$A$1:$B$14,2,FALSE)</f>
        <v>RCB</v>
      </c>
      <c r="E222" t="s">
        <v>20</v>
      </c>
      <c r="F222" t="str">
        <f>VLOOKUP(E222,[1]team_key!$A$1:$B$14,2,FALSE)</f>
        <v>KKR</v>
      </c>
      <c r="G222" t="s">
        <v>11</v>
      </c>
      <c r="H222" t="s">
        <v>21</v>
      </c>
      <c r="I222" t="s">
        <v>54</v>
      </c>
      <c r="J222">
        <v>11</v>
      </c>
      <c r="K222" s="8" t="s">
        <v>179</v>
      </c>
      <c r="L222">
        <v>2013</v>
      </c>
      <c r="M222" t="str">
        <f t="shared" si="16"/>
        <v>20130411RCBKKR</v>
      </c>
      <c r="N222">
        <f t="shared" si="17"/>
        <v>0</v>
      </c>
      <c r="P222" s="5">
        <f>SUM(O$2:O222)</f>
        <v>460</v>
      </c>
    </row>
    <row r="223" spans="1:16" x14ac:dyDescent="0.25">
      <c r="A223" s="1">
        <v>41375</v>
      </c>
      <c r="B223" t="s">
        <v>110</v>
      </c>
      <c r="C223" t="s">
        <v>70</v>
      </c>
      <c r="D223" t="str">
        <f>VLOOKUP(C223,[1]team_key!$A$1:$B$14,2,FALSE)</f>
        <v>PWI</v>
      </c>
      <c r="E223" t="s">
        <v>12</v>
      </c>
      <c r="F223" t="str">
        <f>VLOOKUP(E223,[1]team_key!$A$1:$B$14,2,FALSE)</f>
        <v>RR</v>
      </c>
      <c r="G223" t="s">
        <v>70</v>
      </c>
      <c r="H223" t="s">
        <v>47</v>
      </c>
      <c r="I223" t="s">
        <v>51</v>
      </c>
      <c r="J223">
        <v>11</v>
      </c>
      <c r="K223" s="8" t="s">
        <v>179</v>
      </c>
      <c r="L223">
        <v>2013</v>
      </c>
      <c r="M223" t="str">
        <f t="shared" si="16"/>
        <v>20130411PWIRR</v>
      </c>
      <c r="N223">
        <f t="shared" si="17"/>
        <v>0</v>
      </c>
      <c r="P223" s="5">
        <f>SUM(O$2:O223)</f>
        <v>460</v>
      </c>
    </row>
    <row r="224" spans="1:16" x14ac:dyDescent="0.25">
      <c r="A224" s="1">
        <v>41376</v>
      </c>
      <c r="B224" t="s">
        <v>68</v>
      </c>
      <c r="C224" t="s">
        <v>15</v>
      </c>
      <c r="D224" t="str">
        <f>VLOOKUP(C224,[1]team_key!$A$1:$B$14,2,FALSE)</f>
        <v>DC</v>
      </c>
      <c r="E224" t="s">
        <v>123</v>
      </c>
      <c r="F224" t="str">
        <f>VLOOKUP(E224,[1]team_key!$A$1:$B$14,2,FALSE)</f>
        <v>SRH</v>
      </c>
      <c r="G224" t="s">
        <v>123</v>
      </c>
      <c r="H224" t="s">
        <v>50</v>
      </c>
      <c r="I224" t="s">
        <v>33</v>
      </c>
      <c r="J224">
        <v>12</v>
      </c>
      <c r="K224" s="8" t="s">
        <v>179</v>
      </c>
      <c r="L224">
        <v>2013</v>
      </c>
      <c r="M224" t="str">
        <f t="shared" si="16"/>
        <v>20130412DCSRH</v>
      </c>
      <c r="N224">
        <f t="shared" si="17"/>
        <v>1</v>
      </c>
      <c r="P224" s="5">
        <f>SUM(O$2:O224)</f>
        <v>460</v>
      </c>
    </row>
    <row r="225" spans="1:16" x14ac:dyDescent="0.25">
      <c r="A225" s="1">
        <v>41377</v>
      </c>
      <c r="B225" t="s">
        <v>69</v>
      </c>
      <c r="C225" t="s">
        <v>8</v>
      </c>
      <c r="D225" t="str">
        <f>VLOOKUP(C225,[1]team_key!$A$1:$B$14,2,FALSE)</f>
        <v>MI</v>
      </c>
      <c r="E225" t="s">
        <v>70</v>
      </c>
      <c r="F225" t="str">
        <f>VLOOKUP(E225,[1]team_key!$A$1:$B$14,2,FALSE)</f>
        <v>PWI</v>
      </c>
      <c r="G225" t="s">
        <v>8</v>
      </c>
      <c r="H225" t="s">
        <v>127</v>
      </c>
      <c r="I225" t="s">
        <v>37</v>
      </c>
      <c r="J225">
        <v>13</v>
      </c>
      <c r="K225" s="8" t="s">
        <v>179</v>
      </c>
      <c r="L225">
        <v>2013</v>
      </c>
      <c r="M225" t="str">
        <f t="shared" si="16"/>
        <v>20130413MIPWI</v>
      </c>
      <c r="N225">
        <f t="shared" si="17"/>
        <v>0</v>
      </c>
      <c r="P225" s="5">
        <f>SUM(O$2:O225)</f>
        <v>460</v>
      </c>
    </row>
    <row r="226" spans="1:16" x14ac:dyDescent="0.25">
      <c r="A226" s="1">
        <v>41377</v>
      </c>
      <c r="B226" t="s">
        <v>63</v>
      </c>
      <c r="C226" t="s">
        <v>7</v>
      </c>
      <c r="D226" t="str">
        <f>VLOOKUP(C226,[1]team_key!$A$1:$B$14,2,FALSE)</f>
        <v>CSK</v>
      </c>
      <c r="E226" t="s">
        <v>11</v>
      </c>
      <c r="F226" t="str">
        <f>VLOOKUP(E226,[1]team_key!$A$1:$B$14,2,FALSE)</f>
        <v>RCB</v>
      </c>
      <c r="G226" t="s">
        <v>7</v>
      </c>
      <c r="H226" t="s">
        <v>60</v>
      </c>
      <c r="I226" t="s">
        <v>10</v>
      </c>
      <c r="J226">
        <v>13</v>
      </c>
      <c r="K226" s="8" t="s">
        <v>179</v>
      </c>
      <c r="L226">
        <v>2013</v>
      </c>
      <c r="M226" t="str">
        <f t="shared" si="16"/>
        <v>20130413CSKRCB</v>
      </c>
      <c r="N226">
        <f t="shared" si="17"/>
        <v>0</v>
      </c>
      <c r="P226" s="5">
        <f>SUM(O$2:O226)</f>
        <v>460</v>
      </c>
    </row>
    <row r="227" spans="1:16" x14ac:dyDescent="0.25">
      <c r="A227" s="1">
        <v>41378</v>
      </c>
      <c r="B227" t="s">
        <v>71</v>
      </c>
      <c r="C227" t="s">
        <v>20</v>
      </c>
      <c r="D227" t="str">
        <f>VLOOKUP(C227,[1]team_key!$A$1:$B$14,2,FALSE)</f>
        <v>KKR</v>
      </c>
      <c r="E227" t="s">
        <v>123</v>
      </c>
      <c r="F227" t="str">
        <f>VLOOKUP(E227,[1]team_key!$A$1:$B$14,2,FALSE)</f>
        <v>SRH</v>
      </c>
      <c r="G227" t="s">
        <v>20</v>
      </c>
      <c r="H227" t="s">
        <v>81</v>
      </c>
      <c r="I227" t="s">
        <v>22</v>
      </c>
      <c r="J227">
        <v>14</v>
      </c>
      <c r="K227" s="8" t="s">
        <v>179</v>
      </c>
      <c r="L227">
        <v>2013</v>
      </c>
      <c r="M227" t="str">
        <f t="shared" si="16"/>
        <v>20130414KKRSRH</v>
      </c>
      <c r="N227">
        <f t="shared" si="17"/>
        <v>0</v>
      </c>
      <c r="P227" s="5">
        <f>SUM(O$2:O227)</f>
        <v>460</v>
      </c>
    </row>
    <row r="228" spans="1:16" x14ac:dyDescent="0.25">
      <c r="A228" s="1">
        <v>41378</v>
      </c>
      <c r="B228" t="s">
        <v>73</v>
      </c>
      <c r="C228" t="s">
        <v>12</v>
      </c>
      <c r="D228" t="str">
        <f>VLOOKUP(C228,[1]team_key!$A$1:$B$14,2,FALSE)</f>
        <v>RR</v>
      </c>
      <c r="E228" t="s">
        <v>16</v>
      </c>
      <c r="F228" t="str">
        <f>VLOOKUP(E228,[1]team_key!$A$1:$B$14,2,FALSE)</f>
        <v>KXIP</v>
      </c>
      <c r="G228" t="s">
        <v>12</v>
      </c>
      <c r="H228" t="s">
        <v>43</v>
      </c>
      <c r="I228" t="s">
        <v>39</v>
      </c>
      <c r="J228">
        <v>14</v>
      </c>
      <c r="K228" s="8" t="s">
        <v>179</v>
      </c>
      <c r="L228">
        <v>2013</v>
      </c>
      <c r="M228" t="str">
        <f t="shared" si="16"/>
        <v>20130414RRKXIP</v>
      </c>
      <c r="N228">
        <f t="shared" si="17"/>
        <v>0</v>
      </c>
      <c r="P228" s="5">
        <f>SUM(O$2:O228)</f>
        <v>460</v>
      </c>
    </row>
    <row r="229" spans="1:16" x14ac:dyDescent="0.25">
      <c r="A229" s="1">
        <v>41379</v>
      </c>
      <c r="B229" t="s">
        <v>63</v>
      </c>
      <c r="C229" t="s">
        <v>7</v>
      </c>
      <c r="D229" t="str">
        <f>VLOOKUP(C229,[1]team_key!$A$1:$B$14,2,FALSE)</f>
        <v>CSK</v>
      </c>
      <c r="E229" t="s">
        <v>70</v>
      </c>
      <c r="F229" t="str">
        <f>VLOOKUP(E229,[1]team_key!$A$1:$B$14,2,FALSE)</f>
        <v>PWI</v>
      </c>
      <c r="G229" t="s">
        <v>70</v>
      </c>
      <c r="H229" t="s">
        <v>61</v>
      </c>
      <c r="I229" t="s">
        <v>80</v>
      </c>
      <c r="J229">
        <v>15</v>
      </c>
      <c r="K229" s="8" t="s">
        <v>179</v>
      </c>
      <c r="L229">
        <v>2013</v>
      </c>
      <c r="M229" t="str">
        <f t="shared" si="16"/>
        <v>20130415CSKPWI</v>
      </c>
      <c r="N229">
        <f t="shared" si="17"/>
        <v>1</v>
      </c>
      <c r="P229" s="5">
        <f>SUM(O$2:O229)</f>
        <v>460</v>
      </c>
    </row>
    <row r="230" spans="1:16" x14ac:dyDescent="0.25">
      <c r="A230" s="1">
        <v>41380</v>
      </c>
      <c r="B230" t="s">
        <v>76</v>
      </c>
      <c r="C230" t="s">
        <v>16</v>
      </c>
      <c r="D230" t="str">
        <f>VLOOKUP(C230,[1]team_key!$A$1:$B$14,2,FALSE)</f>
        <v>KXIP</v>
      </c>
      <c r="E230" t="s">
        <v>20</v>
      </c>
      <c r="F230" t="str">
        <f>VLOOKUP(E230,[1]team_key!$A$1:$B$14,2,FALSE)</f>
        <v>KKR</v>
      </c>
      <c r="G230" t="s">
        <v>16</v>
      </c>
      <c r="H230" t="s">
        <v>128</v>
      </c>
      <c r="I230" t="s">
        <v>28</v>
      </c>
      <c r="J230">
        <v>16</v>
      </c>
      <c r="K230" s="8" t="s">
        <v>179</v>
      </c>
      <c r="L230">
        <v>2013</v>
      </c>
      <c r="M230" t="str">
        <f t="shared" si="16"/>
        <v>20130416KXIPKKR</v>
      </c>
      <c r="N230">
        <f t="shared" si="17"/>
        <v>0</v>
      </c>
      <c r="P230" s="5">
        <f>SUM(O$2:O230)</f>
        <v>460</v>
      </c>
    </row>
    <row r="231" spans="1:16" hidden="1" x14ac:dyDescent="0.25">
      <c r="A231" s="1">
        <v>41380</v>
      </c>
      <c r="B231" t="s">
        <v>74</v>
      </c>
      <c r="C231" t="s">
        <v>11</v>
      </c>
      <c r="D231" t="str">
        <f>VLOOKUP(C231,[1]team_key!$A$1:$B$14,2,FALSE)</f>
        <v>RCB</v>
      </c>
      <c r="E231" t="s">
        <v>15</v>
      </c>
      <c r="F231" t="str">
        <f>VLOOKUP(E231,[1]team_key!$A$1:$B$14,2,FALSE)</f>
        <v>DC</v>
      </c>
      <c r="H231" t="s">
        <v>31</v>
      </c>
      <c r="I231" t="s">
        <v>54</v>
      </c>
      <c r="J231">
        <v>16</v>
      </c>
      <c r="K231">
        <v>4</v>
      </c>
      <c r="L231">
        <v>2013</v>
      </c>
    </row>
    <row r="232" spans="1:16" x14ac:dyDescent="0.25">
      <c r="A232" s="1">
        <v>41381</v>
      </c>
      <c r="B232" t="s">
        <v>110</v>
      </c>
      <c r="C232" t="s">
        <v>70</v>
      </c>
      <c r="D232" t="str">
        <f>VLOOKUP(C232,[1]team_key!$A$1:$B$14,2,FALSE)</f>
        <v>PWI</v>
      </c>
      <c r="E232" t="s">
        <v>123</v>
      </c>
      <c r="F232" t="str">
        <f>VLOOKUP(E232,[1]team_key!$A$1:$B$14,2,FALSE)</f>
        <v>SRH</v>
      </c>
      <c r="G232" t="s">
        <v>123</v>
      </c>
      <c r="H232" t="s">
        <v>27</v>
      </c>
      <c r="I232" t="s">
        <v>86</v>
      </c>
      <c r="J232">
        <v>17</v>
      </c>
      <c r="K232" s="8" t="s">
        <v>179</v>
      </c>
      <c r="L232">
        <v>2013</v>
      </c>
      <c r="M232" t="str">
        <f t="shared" ref="M232:M295" si="18">L232&amp;K232&amp;J232&amp;D232&amp;F232</f>
        <v>20130417PWISRH</v>
      </c>
      <c r="N232">
        <f t="shared" ref="N232:N295" si="19">IF(E232=G232,1,0)</f>
        <v>1</v>
      </c>
      <c r="P232" s="5">
        <f>SUM(O$2:O232)</f>
        <v>460</v>
      </c>
    </row>
    <row r="233" spans="1:16" x14ac:dyDescent="0.25">
      <c r="A233" s="1">
        <v>41381</v>
      </c>
      <c r="B233" t="s">
        <v>73</v>
      </c>
      <c r="C233" t="s">
        <v>12</v>
      </c>
      <c r="D233" t="str">
        <f>VLOOKUP(C233,[1]team_key!$A$1:$B$14,2,FALSE)</f>
        <v>RR</v>
      </c>
      <c r="E233" t="s">
        <v>8</v>
      </c>
      <c r="F233" t="str">
        <f>VLOOKUP(E233,[1]team_key!$A$1:$B$14,2,FALSE)</f>
        <v>MI</v>
      </c>
      <c r="G233" t="s">
        <v>12</v>
      </c>
      <c r="H233" t="s">
        <v>129</v>
      </c>
      <c r="I233" t="s">
        <v>51</v>
      </c>
      <c r="J233">
        <v>17</v>
      </c>
      <c r="K233" s="8" t="s">
        <v>179</v>
      </c>
      <c r="L233">
        <v>2013</v>
      </c>
      <c r="M233" t="str">
        <f t="shared" si="18"/>
        <v>20130417RRMI</v>
      </c>
      <c r="N233">
        <f t="shared" si="19"/>
        <v>0</v>
      </c>
      <c r="P233" s="5">
        <f>SUM(O$2:O233)</f>
        <v>460</v>
      </c>
    </row>
    <row r="234" spans="1:16" x14ac:dyDescent="0.25">
      <c r="A234" s="1">
        <v>41382</v>
      </c>
      <c r="B234" t="s">
        <v>68</v>
      </c>
      <c r="C234" t="s">
        <v>15</v>
      </c>
      <c r="D234" t="str">
        <f>VLOOKUP(C234,[1]team_key!$A$1:$B$14,2,FALSE)</f>
        <v>DC</v>
      </c>
      <c r="E234" t="s">
        <v>7</v>
      </c>
      <c r="F234" t="str">
        <f>VLOOKUP(E234,[1]team_key!$A$1:$B$14,2,FALSE)</f>
        <v>CSK</v>
      </c>
      <c r="G234" t="s">
        <v>7</v>
      </c>
      <c r="H234" t="s">
        <v>122</v>
      </c>
      <c r="I234" t="s">
        <v>25</v>
      </c>
      <c r="J234">
        <v>18</v>
      </c>
      <c r="K234" s="8" t="s">
        <v>179</v>
      </c>
      <c r="L234">
        <v>2013</v>
      </c>
      <c r="M234" t="str">
        <f t="shared" si="18"/>
        <v>20130418DCCSK</v>
      </c>
      <c r="N234">
        <f t="shared" si="19"/>
        <v>1</v>
      </c>
      <c r="P234" s="5">
        <f>SUM(O$2:O234)</f>
        <v>460</v>
      </c>
    </row>
    <row r="235" spans="1:16" x14ac:dyDescent="0.25">
      <c r="A235" s="1">
        <v>41383</v>
      </c>
      <c r="B235" t="s">
        <v>176</v>
      </c>
      <c r="C235" t="s">
        <v>123</v>
      </c>
      <c r="D235" t="str">
        <f>VLOOKUP(C235,[1]team_key!$A$1:$B$14,2,FALSE)</f>
        <v>SRH</v>
      </c>
      <c r="E235" t="s">
        <v>16</v>
      </c>
      <c r="F235" t="str">
        <f>VLOOKUP(E235,[1]team_key!$A$1:$B$14,2,FALSE)</f>
        <v>KXIP</v>
      </c>
      <c r="G235" t="s">
        <v>123</v>
      </c>
      <c r="H235" t="s">
        <v>96</v>
      </c>
      <c r="I235" t="s">
        <v>35</v>
      </c>
      <c r="J235">
        <v>19</v>
      </c>
      <c r="K235" s="8" t="s">
        <v>179</v>
      </c>
      <c r="L235">
        <v>2013</v>
      </c>
      <c r="M235" t="str">
        <f t="shared" si="18"/>
        <v>20130419SRHKXIP</v>
      </c>
      <c r="N235">
        <f t="shared" si="19"/>
        <v>0</v>
      </c>
      <c r="P235" s="5">
        <f>SUM(O$2:O235)</f>
        <v>460</v>
      </c>
    </row>
    <row r="236" spans="1:16" x14ac:dyDescent="0.25">
      <c r="A236" s="1">
        <v>41384</v>
      </c>
      <c r="B236" t="s">
        <v>71</v>
      </c>
      <c r="C236" t="s">
        <v>20</v>
      </c>
      <c r="D236" t="str">
        <f>VLOOKUP(C236,[1]team_key!$A$1:$B$14,2,FALSE)</f>
        <v>KKR</v>
      </c>
      <c r="E236" t="s">
        <v>7</v>
      </c>
      <c r="F236" t="str">
        <f>VLOOKUP(E236,[1]team_key!$A$1:$B$14,2,FALSE)</f>
        <v>CSK</v>
      </c>
      <c r="G236" t="s">
        <v>7</v>
      </c>
      <c r="H236" t="s">
        <v>60</v>
      </c>
      <c r="I236" t="s">
        <v>22</v>
      </c>
      <c r="J236">
        <v>20</v>
      </c>
      <c r="K236" s="8" t="s">
        <v>179</v>
      </c>
      <c r="L236">
        <v>2013</v>
      </c>
      <c r="M236" t="str">
        <f t="shared" si="18"/>
        <v>20130420KKRCSK</v>
      </c>
      <c r="N236">
        <f t="shared" si="19"/>
        <v>1</v>
      </c>
      <c r="P236" s="5">
        <f>SUM(O$2:O236)</f>
        <v>460</v>
      </c>
    </row>
    <row r="237" spans="1:16" x14ac:dyDescent="0.25">
      <c r="A237" s="1">
        <v>41384</v>
      </c>
      <c r="B237" t="s">
        <v>186</v>
      </c>
      <c r="C237" t="s">
        <v>11</v>
      </c>
      <c r="D237" t="str">
        <f>VLOOKUP(C237,[1]team_key!$A$1:$B$14,2,FALSE)</f>
        <v>RCB</v>
      </c>
      <c r="E237" t="s">
        <v>12</v>
      </c>
      <c r="F237" t="str">
        <f>VLOOKUP(E237,[1]team_key!$A$1:$B$14,2,FALSE)</f>
        <v>RR</v>
      </c>
      <c r="G237" t="s">
        <v>11</v>
      </c>
      <c r="H237" t="s">
        <v>47</v>
      </c>
      <c r="I237" t="s">
        <v>54</v>
      </c>
      <c r="J237">
        <v>20</v>
      </c>
      <c r="K237" s="8" t="s">
        <v>179</v>
      </c>
      <c r="L237">
        <v>2013</v>
      </c>
      <c r="M237" t="str">
        <f t="shared" si="18"/>
        <v>20130420RCBRR</v>
      </c>
      <c r="N237">
        <f t="shared" si="19"/>
        <v>0</v>
      </c>
      <c r="P237" s="5">
        <f>SUM(O$2:O237)</f>
        <v>460</v>
      </c>
    </row>
    <row r="238" spans="1:16" x14ac:dyDescent="0.25">
      <c r="A238" s="1">
        <v>41385</v>
      </c>
      <c r="B238" t="s">
        <v>68</v>
      </c>
      <c r="C238" t="s">
        <v>15</v>
      </c>
      <c r="D238" t="str">
        <f>VLOOKUP(C238,[1]team_key!$A$1:$B$14,2,FALSE)</f>
        <v>DC</v>
      </c>
      <c r="E238" t="s">
        <v>8</v>
      </c>
      <c r="F238" t="str">
        <f>VLOOKUP(E238,[1]team_key!$A$1:$B$14,2,FALSE)</f>
        <v>MI</v>
      </c>
      <c r="G238" t="s">
        <v>15</v>
      </c>
      <c r="H238" t="s">
        <v>44</v>
      </c>
      <c r="I238" t="s">
        <v>37</v>
      </c>
      <c r="J238">
        <v>21</v>
      </c>
      <c r="K238" s="8" t="s">
        <v>179</v>
      </c>
      <c r="L238">
        <v>2013</v>
      </c>
      <c r="M238" t="str">
        <f t="shared" si="18"/>
        <v>20130421DCMI</v>
      </c>
      <c r="N238">
        <f t="shared" si="19"/>
        <v>0</v>
      </c>
      <c r="P238" s="5">
        <f>SUM(O$2:O238)</f>
        <v>460</v>
      </c>
    </row>
    <row r="239" spans="1:16" x14ac:dyDescent="0.25">
      <c r="A239" s="1">
        <v>41385</v>
      </c>
      <c r="B239" t="s">
        <v>76</v>
      </c>
      <c r="C239" t="s">
        <v>16</v>
      </c>
      <c r="D239" t="str">
        <f>VLOOKUP(C239,[1]team_key!$A$1:$B$14,2,FALSE)</f>
        <v>KXIP</v>
      </c>
      <c r="E239" t="s">
        <v>70</v>
      </c>
      <c r="F239" t="str">
        <f>VLOOKUP(E239,[1]team_key!$A$1:$B$14,2,FALSE)</f>
        <v>PWI</v>
      </c>
      <c r="G239" t="s">
        <v>16</v>
      </c>
      <c r="H239" t="s">
        <v>47</v>
      </c>
      <c r="I239" t="s">
        <v>46</v>
      </c>
      <c r="J239">
        <v>21</v>
      </c>
      <c r="K239" s="8" t="s">
        <v>179</v>
      </c>
      <c r="L239">
        <v>2013</v>
      </c>
      <c r="M239" t="str">
        <f t="shared" si="18"/>
        <v>20130421KXIPPWI</v>
      </c>
      <c r="N239">
        <f t="shared" si="19"/>
        <v>0</v>
      </c>
      <c r="P239" s="5">
        <f>SUM(O$2:O239)</f>
        <v>460</v>
      </c>
    </row>
    <row r="240" spans="1:16" x14ac:dyDescent="0.25">
      <c r="A240" s="1">
        <v>41386</v>
      </c>
      <c r="B240" t="s">
        <v>63</v>
      </c>
      <c r="C240" t="s">
        <v>7</v>
      </c>
      <c r="D240" t="str">
        <f>VLOOKUP(C240,[1]team_key!$A$1:$B$14,2,FALSE)</f>
        <v>CSK</v>
      </c>
      <c r="E240" t="s">
        <v>12</v>
      </c>
      <c r="F240" t="str">
        <f>VLOOKUP(E240,[1]team_key!$A$1:$B$14,2,FALSE)</f>
        <v>RR</v>
      </c>
      <c r="G240" t="s">
        <v>7</v>
      </c>
      <c r="H240" t="s">
        <v>96</v>
      </c>
      <c r="I240" t="s">
        <v>51</v>
      </c>
      <c r="J240">
        <v>22</v>
      </c>
      <c r="K240" s="8" t="s">
        <v>179</v>
      </c>
      <c r="L240">
        <v>2013</v>
      </c>
      <c r="M240" t="str">
        <f t="shared" si="18"/>
        <v>20130422CSKRR</v>
      </c>
      <c r="N240">
        <f t="shared" si="19"/>
        <v>0</v>
      </c>
      <c r="P240" s="5">
        <f>SUM(O$2:O240)</f>
        <v>460</v>
      </c>
    </row>
    <row r="241" spans="1:16" x14ac:dyDescent="0.25">
      <c r="A241" s="1">
        <v>41387</v>
      </c>
      <c r="B241" t="s">
        <v>186</v>
      </c>
      <c r="C241" t="s">
        <v>11</v>
      </c>
      <c r="D241" t="str">
        <f>VLOOKUP(C241,[1]team_key!$A$1:$B$14,2,FALSE)</f>
        <v>RCB</v>
      </c>
      <c r="E241" t="s">
        <v>70</v>
      </c>
      <c r="F241" t="str">
        <f>VLOOKUP(E241,[1]team_key!$A$1:$B$14,2,FALSE)</f>
        <v>PWI</v>
      </c>
      <c r="G241" t="s">
        <v>11</v>
      </c>
      <c r="H241" t="s">
        <v>130</v>
      </c>
      <c r="I241" t="s">
        <v>86</v>
      </c>
      <c r="J241">
        <v>23</v>
      </c>
      <c r="K241" s="8" t="s">
        <v>179</v>
      </c>
      <c r="L241">
        <v>2013</v>
      </c>
      <c r="M241" t="str">
        <f t="shared" si="18"/>
        <v>20130423RCBPWI</v>
      </c>
      <c r="N241">
        <f t="shared" si="19"/>
        <v>0</v>
      </c>
      <c r="P241" s="5">
        <f>SUM(O$2:O241)</f>
        <v>460</v>
      </c>
    </row>
    <row r="242" spans="1:16" x14ac:dyDescent="0.25">
      <c r="A242" s="1">
        <v>41387</v>
      </c>
      <c r="B242" t="s">
        <v>68</v>
      </c>
      <c r="C242" t="s">
        <v>15</v>
      </c>
      <c r="D242" t="str">
        <f>VLOOKUP(C242,[1]team_key!$A$1:$B$14,2,FALSE)</f>
        <v>DC</v>
      </c>
      <c r="E242" t="s">
        <v>16</v>
      </c>
      <c r="F242" t="str">
        <f>VLOOKUP(E242,[1]team_key!$A$1:$B$14,2,FALSE)</f>
        <v>KXIP</v>
      </c>
      <c r="G242" t="s">
        <v>16</v>
      </c>
      <c r="H242" t="s">
        <v>96</v>
      </c>
      <c r="I242" t="s">
        <v>46</v>
      </c>
      <c r="J242">
        <v>23</v>
      </c>
      <c r="K242" s="8" t="s">
        <v>179</v>
      </c>
      <c r="L242">
        <v>2013</v>
      </c>
      <c r="M242" t="str">
        <f t="shared" si="18"/>
        <v>20130423DCKXIP</v>
      </c>
      <c r="N242">
        <f t="shared" si="19"/>
        <v>1</v>
      </c>
      <c r="P242" s="5">
        <f>SUM(O$2:O242)</f>
        <v>460</v>
      </c>
    </row>
    <row r="243" spans="1:16" x14ac:dyDescent="0.25">
      <c r="A243" s="1">
        <v>41388</v>
      </c>
      <c r="B243" t="s">
        <v>71</v>
      </c>
      <c r="C243" t="s">
        <v>20</v>
      </c>
      <c r="D243" t="str">
        <f>VLOOKUP(C243,[1]team_key!$A$1:$B$14,2,FALSE)</f>
        <v>KKR</v>
      </c>
      <c r="E243" t="s">
        <v>8</v>
      </c>
      <c r="F243" t="str">
        <f>VLOOKUP(E243,[1]team_key!$A$1:$B$14,2,FALSE)</f>
        <v>MI</v>
      </c>
      <c r="G243" t="s">
        <v>8</v>
      </c>
      <c r="H243" t="s">
        <v>96</v>
      </c>
      <c r="I243" t="s">
        <v>22</v>
      </c>
      <c r="J243">
        <v>24</v>
      </c>
      <c r="K243" s="8" t="s">
        <v>179</v>
      </c>
      <c r="L243">
        <v>2013</v>
      </c>
      <c r="M243" t="str">
        <f t="shared" si="18"/>
        <v>20130424KKRMI</v>
      </c>
      <c r="N243">
        <f t="shared" si="19"/>
        <v>1</v>
      </c>
      <c r="P243" s="5">
        <f>SUM(O$2:O243)</f>
        <v>460</v>
      </c>
    </row>
    <row r="244" spans="1:16" x14ac:dyDescent="0.25">
      <c r="A244" s="1">
        <v>41389</v>
      </c>
      <c r="B244" t="s">
        <v>63</v>
      </c>
      <c r="C244" t="s">
        <v>7</v>
      </c>
      <c r="D244" t="str">
        <f>VLOOKUP(C244,[1]team_key!$A$1:$B$14,2,FALSE)</f>
        <v>CSK</v>
      </c>
      <c r="E244" t="s">
        <v>123</v>
      </c>
      <c r="F244" t="str">
        <f>VLOOKUP(E244,[1]team_key!$A$1:$B$14,2,FALSE)</f>
        <v>SRH</v>
      </c>
      <c r="G244" t="s">
        <v>7</v>
      </c>
      <c r="H244" t="s">
        <v>96</v>
      </c>
      <c r="I244" t="s">
        <v>125</v>
      </c>
      <c r="J244">
        <v>25</v>
      </c>
      <c r="K244" s="8" t="s">
        <v>179</v>
      </c>
      <c r="L244">
        <v>2013</v>
      </c>
      <c r="M244" t="str">
        <f t="shared" si="18"/>
        <v>20130425CSKSRH</v>
      </c>
      <c r="N244">
        <f t="shared" si="19"/>
        <v>0</v>
      </c>
      <c r="P244" s="5">
        <f>SUM(O$2:O244)</f>
        <v>460</v>
      </c>
    </row>
    <row r="245" spans="1:16" x14ac:dyDescent="0.25">
      <c r="A245" s="1">
        <v>41390</v>
      </c>
      <c r="B245" t="s">
        <v>71</v>
      </c>
      <c r="C245" t="s">
        <v>20</v>
      </c>
      <c r="D245" t="str">
        <f>VLOOKUP(C245,[1]team_key!$A$1:$B$14,2,FALSE)</f>
        <v>KKR</v>
      </c>
      <c r="E245" t="s">
        <v>16</v>
      </c>
      <c r="F245" t="str">
        <f>VLOOKUP(E245,[1]team_key!$A$1:$B$14,2,FALSE)</f>
        <v>KXIP</v>
      </c>
      <c r="G245" t="s">
        <v>20</v>
      </c>
      <c r="H245" t="s">
        <v>43</v>
      </c>
      <c r="I245" t="s">
        <v>35</v>
      </c>
      <c r="J245">
        <v>26</v>
      </c>
      <c r="K245" s="8" t="s">
        <v>179</v>
      </c>
      <c r="L245">
        <v>2013</v>
      </c>
      <c r="M245" t="str">
        <f t="shared" si="18"/>
        <v>20130426KKRKXIP</v>
      </c>
      <c r="N245">
        <f t="shared" si="19"/>
        <v>0</v>
      </c>
      <c r="P245" s="5">
        <f>SUM(O$2:O245)</f>
        <v>460</v>
      </c>
    </row>
    <row r="246" spans="1:16" x14ac:dyDescent="0.25">
      <c r="A246" s="1">
        <v>41391</v>
      </c>
      <c r="B246" t="s">
        <v>73</v>
      </c>
      <c r="C246" t="s">
        <v>12</v>
      </c>
      <c r="D246" t="str">
        <f>VLOOKUP(C246,[1]team_key!$A$1:$B$14,2,FALSE)</f>
        <v>RR</v>
      </c>
      <c r="E246" t="s">
        <v>123</v>
      </c>
      <c r="F246" t="str">
        <f>VLOOKUP(E246,[1]team_key!$A$1:$B$14,2,FALSE)</f>
        <v>SRH</v>
      </c>
      <c r="G246" t="s">
        <v>12</v>
      </c>
      <c r="H246" t="s">
        <v>21</v>
      </c>
      <c r="I246" t="s">
        <v>125</v>
      </c>
      <c r="J246">
        <v>27</v>
      </c>
      <c r="K246" s="8" t="s">
        <v>179</v>
      </c>
      <c r="L246">
        <v>2013</v>
      </c>
      <c r="M246" t="str">
        <f t="shared" si="18"/>
        <v>20130427RRSRH</v>
      </c>
      <c r="N246">
        <f t="shared" si="19"/>
        <v>0</v>
      </c>
      <c r="P246" s="5">
        <f>SUM(O$2:O246)</f>
        <v>460</v>
      </c>
    </row>
    <row r="247" spans="1:16" x14ac:dyDescent="0.25">
      <c r="A247" s="1">
        <v>41391</v>
      </c>
      <c r="B247" t="s">
        <v>69</v>
      </c>
      <c r="C247" t="s">
        <v>8</v>
      </c>
      <c r="D247" t="str">
        <f>VLOOKUP(C247,[1]team_key!$A$1:$B$14,2,FALSE)</f>
        <v>MI</v>
      </c>
      <c r="E247" t="s">
        <v>11</v>
      </c>
      <c r="F247" t="str">
        <f>VLOOKUP(E247,[1]team_key!$A$1:$B$14,2,FALSE)</f>
        <v>RCB</v>
      </c>
      <c r="G247" t="s">
        <v>8</v>
      </c>
      <c r="H247" t="s">
        <v>104</v>
      </c>
      <c r="I247" t="s">
        <v>37</v>
      </c>
      <c r="J247">
        <v>27</v>
      </c>
      <c r="K247" s="8" t="s">
        <v>179</v>
      </c>
      <c r="L247">
        <v>2013</v>
      </c>
      <c r="M247" t="str">
        <f t="shared" si="18"/>
        <v>20130427MIRCB</v>
      </c>
      <c r="N247">
        <f t="shared" si="19"/>
        <v>0</v>
      </c>
      <c r="P247" s="5">
        <f>SUM(O$2:O247)</f>
        <v>460</v>
      </c>
    </row>
    <row r="248" spans="1:16" x14ac:dyDescent="0.25">
      <c r="A248" s="1">
        <v>41392</v>
      </c>
      <c r="B248" t="s">
        <v>63</v>
      </c>
      <c r="C248" t="s">
        <v>7</v>
      </c>
      <c r="D248" t="str">
        <f>VLOOKUP(C248,[1]team_key!$A$1:$B$14,2,FALSE)</f>
        <v>CSK</v>
      </c>
      <c r="E248" t="s">
        <v>20</v>
      </c>
      <c r="F248" t="str">
        <f>VLOOKUP(E248,[1]team_key!$A$1:$B$14,2,FALSE)</f>
        <v>KKR</v>
      </c>
      <c r="G248" t="s">
        <v>7</v>
      </c>
      <c r="H248" t="s">
        <v>59</v>
      </c>
      <c r="I248" t="s">
        <v>28</v>
      </c>
      <c r="J248">
        <v>28</v>
      </c>
      <c r="K248" s="8" t="s">
        <v>179</v>
      </c>
      <c r="L248">
        <v>2013</v>
      </c>
      <c r="M248" t="str">
        <f t="shared" si="18"/>
        <v>20130428CSKKKR</v>
      </c>
      <c r="N248">
        <f t="shared" si="19"/>
        <v>0</v>
      </c>
      <c r="P248" s="5">
        <f>SUM(O$2:O248)</f>
        <v>460</v>
      </c>
    </row>
    <row r="249" spans="1:16" x14ac:dyDescent="0.25">
      <c r="A249" s="1">
        <v>41392</v>
      </c>
      <c r="B249" t="s">
        <v>131</v>
      </c>
      <c r="C249" t="s">
        <v>15</v>
      </c>
      <c r="D249" t="str">
        <f>VLOOKUP(C249,[1]team_key!$A$1:$B$14,2,FALSE)</f>
        <v>DC</v>
      </c>
      <c r="E249" t="s">
        <v>70</v>
      </c>
      <c r="F249" t="str">
        <f>VLOOKUP(E249,[1]team_key!$A$1:$B$14,2,FALSE)</f>
        <v>PWI</v>
      </c>
      <c r="G249" t="s">
        <v>15</v>
      </c>
      <c r="H249" t="s">
        <v>132</v>
      </c>
      <c r="I249" t="s">
        <v>86</v>
      </c>
      <c r="J249">
        <v>28</v>
      </c>
      <c r="K249" s="8" t="s">
        <v>179</v>
      </c>
      <c r="L249">
        <v>2013</v>
      </c>
      <c r="M249" t="str">
        <f t="shared" si="18"/>
        <v>20130428DCPWI</v>
      </c>
      <c r="N249">
        <f t="shared" si="19"/>
        <v>0</v>
      </c>
      <c r="P249" s="5">
        <f>SUM(O$2:O249)</f>
        <v>460</v>
      </c>
    </row>
    <row r="250" spans="1:16" x14ac:dyDescent="0.25">
      <c r="A250" s="1">
        <v>41393</v>
      </c>
      <c r="B250" t="s">
        <v>73</v>
      </c>
      <c r="C250" t="s">
        <v>12</v>
      </c>
      <c r="D250" t="str">
        <f>VLOOKUP(C250,[1]team_key!$A$1:$B$14,2,FALSE)</f>
        <v>RR</v>
      </c>
      <c r="E250" t="s">
        <v>11</v>
      </c>
      <c r="F250" t="str">
        <f>VLOOKUP(E250,[1]team_key!$A$1:$B$14,2,FALSE)</f>
        <v>RCB</v>
      </c>
      <c r="G250" t="s">
        <v>12</v>
      </c>
      <c r="H250" t="s">
        <v>60</v>
      </c>
      <c r="I250" t="s">
        <v>39</v>
      </c>
      <c r="J250">
        <v>29</v>
      </c>
      <c r="K250" s="8" t="s">
        <v>179</v>
      </c>
      <c r="L250">
        <v>2013</v>
      </c>
      <c r="M250" t="str">
        <f t="shared" si="18"/>
        <v>20130429RRRCB</v>
      </c>
      <c r="N250">
        <f t="shared" si="19"/>
        <v>0</v>
      </c>
      <c r="P250" s="5">
        <f>SUM(O$2:O250)</f>
        <v>460</v>
      </c>
    </row>
    <row r="251" spans="1:16" x14ac:dyDescent="0.25">
      <c r="A251" s="1">
        <v>41393</v>
      </c>
      <c r="B251" t="s">
        <v>69</v>
      </c>
      <c r="C251" t="s">
        <v>8</v>
      </c>
      <c r="D251" t="str">
        <f>VLOOKUP(C251,[1]team_key!$A$1:$B$14,2,FALSE)</f>
        <v>MI</v>
      </c>
      <c r="E251" t="s">
        <v>16</v>
      </c>
      <c r="F251" t="str">
        <f>VLOOKUP(E251,[1]team_key!$A$1:$B$14,2,FALSE)</f>
        <v>KXIP</v>
      </c>
      <c r="G251" t="s">
        <v>8</v>
      </c>
      <c r="H251" t="s">
        <v>128</v>
      </c>
      <c r="I251" t="s">
        <v>37</v>
      </c>
      <c r="J251">
        <v>29</v>
      </c>
      <c r="K251" s="8" t="s">
        <v>179</v>
      </c>
      <c r="L251">
        <v>2013</v>
      </c>
      <c r="M251" t="str">
        <f t="shared" si="18"/>
        <v>20130429MIKXIP</v>
      </c>
      <c r="N251">
        <f t="shared" si="19"/>
        <v>0</v>
      </c>
      <c r="P251" s="5">
        <f>SUM(O$2:O251)</f>
        <v>460</v>
      </c>
    </row>
    <row r="252" spans="1:16" x14ac:dyDescent="0.25">
      <c r="A252" s="1">
        <v>41394</v>
      </c>
      <c r="B252" t="s">
        <v>110</v>
      </c>
      <c r="C252" t="s">
        <v>70</v>
      </c>
      <c r="D252" t="str">
        <f>VLOOKUP(C252,[1]team_key!$A$1:$B$14,2,FALSE)</f>
        <v>PWI</v>
      </c>
      <c r="E252" t="s">
        <v>7</v>
      </c>
      <c r="F252" t="str">
        <f>VLOOKUP(E252,[1]team_key!$A$1:$B$14,2,FALSE)</f>
        <v>CSK</v>
      </c>
      <c r="G252" t="s">
        <v>7</v>
      </c>
      <c r="H252" t="s">
        <v>84</v>
      </c>
      <c r="I252" t="s">
        <v>25</v>
      </c>
      <c r="J252">
        <v>30</v>
      </c>
      <c r="K252" s="8" t="s">
        <v>179</v>
      </c>
      <c r="L252">
        <v>2013</v>
      </c>
      <c r="M252" t="str">
        <f t="shared" si="18"/>
        <v>20130430PWICSK</v>
      </c>
      <c r="N252">
        <f t="shared" si="19"/>
        <v>1</v>
      </c>
      <c r="P252" s="5">
        <f>SUM(O$2:O252)</f>
        <v>460</v>
      </c>
    </row>
    <row r="253" spans="1:16" x14ac:dyDescent="0.25">
      <c r="A253" s="1">
        <v>41395</v>
      </c>
      <c r="B253" t="s">
        <v>176</v>
      </c>
      <c r="C253" t="s">
        <v>123</v>
      </c>
      <c r="D253" t="str">
        <f>VLOOKUP(C253,[1]team_key!$A$1:$B$14,2,FALSE)</f>
        <v>SRH</v>
      </c>
      <c r="E253" t="s">
        <v>8</v>
      </c>
      <c r="F253" t="str">
        <f>VLOOKUP(E253,[1]team_key!$A$1:$B$14,2,FALSE)</f>
        <v>MI</v>
      </c>
      <c r="G253" t="s">
        <v>123</v>
      </c>
      <c r="H253" t="s">
        <v>47</v>
      </c>
      <c r="I253" t="s">
        <v>37</v>
      </c>
      <c r="J253">
        <v>1</v>
      </c>
      <c r="K253" s="8" t="s">
        <v>179</v>
      </c>
      <c r="L253">
        <v>2013</v>
      </c>
      <c r="M253" t="str">
        <f t="shared" si="18"/>
        <v>2013041SRHMI</v>
      </c>
      <c r="N253">
        <f t="shared" si="19"/>
        <v>0</v>
      </c>
      <c r="P253" s="5">
        <f>SUM(O$2:O253)</f>
        <v>460</v>
      </c>
    </row>
    <row r="254" spans="1:16" x14ac:dyDescent="0.25">
      <c r="A254" s="1">
        <v>41395</v>
      </c>
      <c r="B254" t="s">
        <v>131</v>
      </c>
      <c r="C254" t="s">
        <v>15</v>
      </c>
      <c r="D254" t="str">
        <f>VLOOKUP(C254,[1]team_key!$A$1:$B$14,2,FALSE)</f>
        <v>DC</v>
      </c>
      <c r="E254" t="s">
        <v>20</v>
      </c>
      <c r="F254" t="str">
        <f>VLOOKUP(E254,[1]team_key!$A$1:$B$14,2,FALSE)</f>
        <v>KKR</v>
      </c>
      <c r="G254" t="s">
        <v>15</v>
      </c>
      <c r="H254" t="s">
        <v>47</v>
      </c>
      <c r="I254" t="s">
        <v>22</v>
      </c>
      <c r="J254">
        <v>1</v>
      </c>
      <c r="K254" s="8" t="s">
        <v>179</v>
      </c>
      <c r="L254">
        <v>2013</v>
      </c>
      <c r="M254" t="str">
        <f t="shared" si="18"/>
        <v>2013041DCKKR</v>
      </c>
      <c r="N254">
        <f t="shared" si="19"/>
        <v>0</v>
      </c>
      <c r="P254" s="5">
        <f>SUM(O$2:O254)</f>
        <v>460</v>
      </c>
    </row>
    <row r="255" spans="1:16" x14ac:dyDescent="0.25">
      <c r="A255" s="1">
        <v>41396</v>
      </c>
      <c r="B255" t="s">
        <v>63</v>
      </c>
      <c r="C255" t="s">
        <v>7</v>
      </c>
      <c r="D255" t="str">
        <f>VLOOKUP(C255,[1]team_key!$A$1:$B$14,2,FALSE)</f>
        <v>CSK</v>
      </c>
      <c r="E255" t="s">
        <v>16</v>
      </c>
      <c r="F255" t="str">
        <f>VLOOKUP(E255,[1]team_key!$A$1:$B$14,2,FALSE)</f>
        <v>KXIP</v>
      </c>
      <c r="G255" t="s">
        <v>7</v>
      </c>
      <c r="H255" t="s">
        <v>132</v>
      </c>
      <c r="I255" t="s">
        <v>25</v>
      </c>
      <c r="J255">
        <v>2</v>
      </c>
      <c r="K255" s="8" t="s">
        <v>179</v>
      </c>
      <c r="L255">
        <v>2013</v>
      </c>
      <c r="M255" t="str">
        <f t="shared" si="18"/>
        <v>2013042CSKKXIP</v>
      </c>
      <c r="N255">
        <f t="shared" si="19"/>
        <v>0</v>
      </c>
      <c r="P255" s="5">
        <f>SUM(O$2:O255)</f>
        <v>460</v>
      </c>
    </row>
    <row r="256" spans="1:16" x14ac:dyDescent="0.25">
      <c r="A256" s="1">
        <v>41396</v>
      </c>
      <c r="B256" t="s">
        <v>110</v>
      </c>
      <c r="C256" t="s">
        <v>70</v>
      </c>
      <c r="D256" t="str">
        <f>VLOOKUP(C256,[1]team_key!$A$1:$B$14,2,FALSE)</f>
        <v>PWI</v>
      </c>
      <c r="E256" t="s">
        <v>11</v>
      </c>
      <c r="F256" t="str">
        <f>VLOOKUP(E256,[1]team_key!$A$1:$B$14,2,FALSE)</f>
        <v>RCB</v>
      </c>
      <c r="G256" t="s">
        <v>11</v>
      </c>
      <c r="H256" t="s">
        <v>88</v>
      </c>
      <c r="I256" t="s">
        <v>14</v>
      </c>
      <c r="J256">
        <v>2</v>
      </c>
      <c r="K256" s="8" t="s">
        <v>179</v>
      </c>
      <c r="L256">
        <v>2013</v>
      </c>
      <c r="M256" t="str">
        <f t="shared" si="18"/>
        <v>2013042PWIRCB</v>
      </c>
      <c r="N256">
        <f t="shared" si="19"/>
        <v>1</v>
      </c>
      <c r="P256" s="5">
        <f>SUM(O$2:O256)</f>
        <v>460</v>
      </c>
    </row>
    <row r="257" spans="1:16" x14ac:dyDescent="0.25">
      <c r="A257" s="1">
        <v>41397</v>
      </c>
      <c r="B257" t="s">
        <v>71</v>
      </c>
      <c r="C257" t="s">
        <v>20</v>
      </c>
      <c r="D257" t="str">
        <f>VLOOKUP(C257,[1]team_key!$A$1:$B$14,2,FALSE)</f>
        <v>KKR</v>
      </c>
      <c r="E257" t="s">
        <v>12</v>
      </c>
      <c r="F257" t="str">
        <f>VLOOKUP(E257,[1]team_key!$A$1:$B$14,2,FALSE)</f>
        <v>RR</v>
      </c>
      <c r="G257" t="s">
        <v>20</v>
      </c>
      <c r="H257" t="s">
        <v>21</v>
      </c>
      <c r="I257" t="s">
        <v>51</v>
      </c>
      <c r="J257">
        <v>3</v>
      </c>
      <c r="K257" s="8" t="s">
        <v>179</v>
      </c>
      <c r="L257">
        <v>2013</v>
      </c>
      <c r="M257" t="str">
        <f t="shared" si="18"/>
        <v>2013043KKRRR</v>
      </c>
      <c r="N257">
        <f t="shared" si="19"/>
        <v>0</v>
      </c>
      <c r="P257" s="5">
        <f>SUM(O$2:O257)</f>
        <v>460</v>
      </c>
    </row>
    <row r="258" spans="1:16" x14ac:dyDescent="0.25">
      <c r="A258" s="1">
        <v>41398</v>
      </c>
      <c r="B258" t="s">
        <v>176</v>
      </c>
      <c r="C258" t="s">
        <v>123</v>
      </c>
      <c r="D258" t="str">
        <f>VLOOKUP(C258,[1]team_key!$A$1:$B$14,2,FALSE)</f>
        <v>SRH</v>
      </c>
      <c r="E258" t="s">
        <v>15</v>
      </c>
      <c r="F258" t="str">
        <f>VLOOKUP(E258,[1]team_key!$A$1:$B$14,2,FALSE)</f>
        <v>DC</v>
      </c>
      <c r="G258" t="s">
        <v>123</v>
      </c>
      <c r="H258" t="s">
        <v>43</v>
      </c>
      <c r="I258" t="s">
        <v>33</v>
      </c>
      <c r="J258">
        <v>4</v>
      </c>
      <c r="K258" s="8" t="s">
        <v>179</v>
      </c>
      <c r="L258">
        <v>2013</v>
      </c>
      <c r="M258" t="str">
        <f t="shared" si="18"/>
        <v>2013044SRHDC</v>
      </c>
      <c r="N258">
        <f t="shared" si="19"/>
        <v>0</v>
      </c>
      <c r="P258" s="5">
        <f>SUM(O$2:O258)</f>
        <v>460</v>
      </c>
    </row>
    <row r="259" spans="1:16" x14ac:dyDescent="0.25">
      <c r="A259" s="1">
        <v>41399</v>
      </c>
      <c r="B259" t="s">
        <v>69</v>
      </c>
      <c r="C259" t="s">
        <v>8</v>
      </c>
      <c r="D259" t="str">
        <f>VLOOKUP(C259,[1]team_key!$A$1:$B$14,2,FALSE)</f>
        <v>MI</v>
      </c>
      <c r="E259" t="s">
        <v>7</v>
      </c>
      <c r="F259" t="str">
        <f>VLOOKUP(E259,[1]team_key!$A$1:$B$14,2,FALSE)</f>
        <v>CSK</v>
      </c>
      <c r="G259" t="s">
        <v>8</v>
      </c>
      <c r="H259" t="s">
        <v>133</v>
      </c>
      <c r="I259" t="s">
        <v>37</v>
      </c>
      <c r="J259">
        <v>5</v>
      </c>
      <c r="K259" s="8" t="s">
        <v>179</v>
      </c>
      <c r="L259">
        <v>2013</v>
      </c>
      <c r="M259" t="str">
        <f t="shared" si="18"/>
        <v>2013045MICSK</v>
      </c>
      <c r="N259">
        <f t="shared" si="19"/>
        <v>0</v>
      </c>
      <c r="P259" s="5">
        <f>SUM(O$2:O259)</f>
        <v>460</v>
      </c>
    </row>
    <row r="260" spans="1:16" x14ac:dyDescent="0.25">
      <c r="A260" s="1">
        <v>41399</v>
      </c>
      <c r="B260" t="s">
        <v>73</v>
      </c>
      <c r="C260" t="s">
        <v>12</v>
      </c>
      <c r="D260" t="str">
        <f>VLOOKUP(C260,[1]team_key!$A$1:$B$14,2,FALSE)</f>
        <v>RR</v>
      </c>
      <c r="E260" t="s">
        <v>70</v>
      </c>
      <c r="F260" t="str">
        <f>VLOOKUP(E260,[1]team_key!$A$1:$B$14,2,FALSE)</f>
        <v>PWI</v>
      </c>
      <c r="G260" t="s">
        <v>12</v>
      </c>
      <c r="H260" t="s">
        <v>96</v>
      </c>
      <c r="I260" t="s">
        <v>80</v>
      </c>
      <c r="J260">
        <v>5</v>
      </c>
      <c r="K260" s="8" t="s">
        <v>179</v>
      </c>
      <c r="L260">
        <v>2013</v>
      </c>
      <c r="M260" t="str">
        <f t="shared" si="18"/>
        <v>2013045RRPWI</v>
      </c>
      <c r="N260">
        <f t="shared" si="19"/>
        <v>0</v>
      </c>
      <c r="P260" s="5">
        <f>SUM(O$2:O260)</f>
        <v>460</v>
      </c>
    </row>
    <row r="261" spans="1:16" x14ac:dyDescent="0.25">
      <c r="A261" s="1">
        <v>41400</v>
      </c>
      <c r="B261" t="s">
        <v>76</v>
      </c>
      <c r="C261" t="s">
        <v>16</v>
      </c>
      <c r="D261" t="str">
        <f>VLOOKUP(C261,[1]team_key!$A$1:$B$14,2,FALSE)</f>
        <v>KXIP</v>
      </c>
      <c r="E261" t="s">
        <v>11</v>
      </c>
      <c r="F261" t="str">
        <f>VLOOKUP(E261,[1]team_key!$A$1:$B$14,2,FALSE)</f>
        <v>RCB</v>
      </c>
      <c r="G261" t="s">
        <v>16</v>
      </c>
      <c r="H261" t="s">
        <v>43</v>
      </c>
      <c r="I261" t="s">
        <v>46</v>
      </c>
      <c r="J261">
        <v>6</v>
      </c>
      <c r="K261" s="8" t="s">
        <v>179</v>
      </c>
      <c r="L261">
        <v>2013</v>
      </c>
      <c r="M261" t="str">
        <f t="shared" si="18"/>
        <v>2013046KXIPRCB</v>
      </c>
      <c r="N261">
        <f t="shared" si="19"/>
        <v>0</v>
      </c>
      <c r="P261" s="5">
        <f>SUM(O$2:O261)</f>
        <v>460</v>
      </c>
    </row>
    <row r="262" spans="1:16" x14ac:dyDescent="0.25">
      <c r="A262" s="1">
        <v>41401</v>
      </c>
      <c r="B262" t="s">
        <v>73</v>
      </c>
      <c r="C262" t="s">
        <v>12</v>
      </c>
      <c r="D262" t="str">
        <f>VLOOKUP(C262,[1]team_key!$A$1:$B$14,2,FALSE)</f>
        <v>RR</v>
      </c>
      <c r="E262" t="s">
        <v>15</v>
      </c>
      <c r="F262" t="str">
        <f>VLOOKUP(E262,[1]team_key!$A$1:$B$14,2,FALSE)</f>
        <v>DC</v>
      </c>
      <c r="G262" t="s">
        <v>12</v>
      </c>
      <c r="H262" t="s">
        <v>44</v>
      </c>
      <c r="I262" t="s">
        <v>33</v>
      </c>
      <c r="J262">
        <v>7</v>
      </c>
      <c r="K262" s="8" t="s">
        <v>179</v>
      </c>
      <c r="L262">
        <v>2013</v>
      </c>
      <c r="M262" t="str">
        <f t="shared" si="18"/>
        <v>2013047RRDC</v>
      </c>
      <c r="N262">
        <f t="shared" si="19"/>
        <v>0</v>
      </c>
      <c r="P262" s="5">
        <f>SUM(O$2:O262)</f>
        <v>460</v>
      </c>
    </row>
    <row r="263" spans="1:16" x14ac:dyDescent="0.25">
      <c r="A263" s="1">
        <v>41401</v>
      </c>
      <c r="B263" t="s">
        <v>69</v>
      </c>
      <c r="C263" t="s">
        <v>8</v>
      </c>
      <c r="D263" t="str">
        <f>VLOOKUP(C263,[1]team_key!$A$1:$B$14,2,FALSE)</f>
        <v>MI</v>
      </c>
      <c r="E263" t="s">
        <v>20</v>
      </c>
      <c r="F263" t="str">
        <f>VLOOKUP(E263,[1]team_key!$A$1:$B$14,2,FALSE)</f>
        <v>KKR</v>
      </c>
      <c r="G263" t="s">
        <v>8</v>
      </c>
      <c r="H263" t="s">
        <v>134</v>
      </c>
      <c r="I263" t="s">
        <v>37</v>
      </c>
      <c r="J263">
        <v>7</v>
      </c>
      <c r="K263" s="8" t="s">
        <v>179</v>
      </c>
      <c r="L263">
        <v>2013</v>
      </c>
      <c r="M263" t="str">
        <f t="shared" si="18"/>
        <v>2013047MIKKR</v>
      </c>
      <c r="N263">
        <f t="shared" si="19"/>
        <v>0</v>
      </c>
      <c r="P263" s="5">
        <f>SUM(O$2:O263)</f>
        <v>460</v>
      </c>
    </row>
    <row r="264" spans="1:16" x14ac:dyDescent="0.25">
      <c r="A264" s="1">
        <v>41402</v>
      </c>
      <c r="B264" t="s">
        <v>176</v>
      </c>
      <c r="C264" t="s">
        <v>123</v>
      </c>
      <c r="D264" t="str">
        <f>VLOOKUP(C264,[1]team_key!$A$1:$B$14,2,FALSE)</f>
        <v>SRH</v>
      </c>
      <c r="E264" t="s">
        <v>7</v>
      </c>
      <c r="F264" t="str">
        <f>VLOOKUP(E264,[1]team_key!$A$1:$B$14,2,FALSE)</f>
        <v>CSK</v>
      </c>
      <c r="G264" t="s">
        <v>7</v>
      </c>
      <c r="H264" t="s">
        <v>135</v>
      </c>
      <c r="I264" t="s">
        <v>136</v>
      </c>
      <c r="J264">
        <v>8</v>
      </c>
      <c r="K264" s="8" t="s">
        <v>179</v>
      </c>
      <c r="L264">
        <v>2013</v>
      </c>
      <c r="M264" t="str">
        <f t="shared" si="18"/>
        <v>2013048SRHCSK</v>
      </c>
      <c r="N264">
        <f t="shared" si="19"/>
        <v>1</v>
      </c>
      <c r="P264" s="5">
        <f>SUM(O$2:O264)</f>
        <v>460</v>
      </c>
    </row>
    <row r="265" spans="1:16" x14ac:dyDescent="0.25">
      <c r="A265" s="1">
        <v>41403</v>
      </c>
      <c r="B265" t="s">
        <v>76</v>
      </c>
      <c r="C265" t="s">
        <v>16</v>
      </c>
      <c r="D265" t="str">
        <f>VLOOKUP(C265,[1]team_key!$A$1:$B$14,2,FALSE)</f>
        <v>KXIP</v>
      </c>
      <c r="E265" t="s">
        <v>12</v>
      </c>
      <c r="F265" t="str">
        <f>VLOOKUP(E265,[1]team_key!$A$1:$B$14,2,FALSE)</f>
        <v>RR</v>
      </c>
      <c r="G265" t="s">
        <v>12</v>
      </c>
      <c r="H265" t="s">
        <v>21</v>
      </c>
      <c r="I265" t="s">
        <v>39</v>
      </c>
      <c r="J265">
        <v>9</v>
      </c>
      <c r="K265" s="8" t="s">
        <v>179</v>
      </c>
      <c r="L265">
        <v>2013</v>
      </c>
      <c r="M265" t="str">
        <f t="shared" si="18"/>
        <v>2013049KXIPRR</v>
      </c>
      <c r="N265">
        <f t="shared" si="19"/>
        <v>1</v>
      </c>
      <c r="P265" s="5">
        <f>SUM(O$2:O265)</f>
        <v>460</v>
      </c>
    </row>
    <row r="266" spans="1:16" x14ac:dyDescent="0.25">
      <c r="A266" s="1">
        <v>41403</v>
      </c>
      <c r="B266" t="s">
        <v>110</v>
      </c>
      <c r="C266" t="s">
        <v>70</v>
      </c>
      <c r="D266" t="str">
        <f>VLOOKUP(C266,[1]team_key!$A$1:$B$14,2,FALSE)</f>
        <v>PWI</v>
      </c>
      <c r="E266" t="s">
        <v>20</v>
      </c>
      <c r="F266" t="str">
        <f>VLOOKUP(E266,[1]team_key!$A$1:$B$14,2,FALSE)</f>
        <v>KKR</v>
      </c>
      <c r="G266" t="s">
        <v>20</v>
      </c>
      <c r="H266" t="s">
        <v>116</v>
      </c>
      <c r="I266" t="s">
        <v>22</v>
      </c>
      <c r="J266">
        <v>9</v>
      </c>
      <c r="K266" s="8" t="s">
        <v>179</v>
      </c>
      <c r="L266">
        <v>2013</v>
      </c>
      <c r="M266" t="str">
        <f t="shared" si="18"/>
        <v>2013049PWIKKR</v>
      </c>
      <c r="N266">
        <f t="shared" si="19"/>
        <v>1</v>
      </c>
      <c r="P266" s="5">
        <f>SUM(O$2:O266)</f>
        <v>460</v>
      </c>
    </row>
    <row r="267" spans="1:16" x14ac:dyDescent="0.25">
      <c r="A267" s="1">
        <v>41404</v>
      </c>
      <c r="B267" t="s">
        <v>68</v>
      </c>
      <c r="C267" t="s">
        <v>15</v>
      </c>
      <c r="D267" t="str">
        <f>VLOOKUP(C267,[1]team_key!$A$1:$B$14,2,FALSE)</f>
        <v>DC</v>
      </c>
      <c r="E267" t="s">
        <v>11</v>
      </c>
      <c r="F267" t="str">
        <f>VLOOKUP(E267,[1]team_key!$A$1:$B$14,2,FALSE)</f>
        <v>RCB</v>
      </c>
      <c r="G267" t="s">
        <v>11</v>
      </c>
      <c r="H267" t="s">
        <v>128</v>
      </c>
      <c r="I267" t="s">
        <v>18</v>
      </c>
      <c r="J267">
        <v>10</v>
      </c>
      <c r="K267" s="8" t="s">
        <v>179</v>
      </c>
      <c r="L267">
        <v>2013</v>
      </c>
      <c r="M267" t="str">
        <f t="shared" si="18"/>
        <v>20130410DCRCB</v>
      </c>
      <c r="N267">
        <f t="shared" si="19"/>
        <v>1</v>
      </c>
      <c r="P267" s="5">
        <f>SUM(O$2:O267)</f>
        <v>460</v>
      </c>
    </row>
    <row r="268" spans="1:16" x14ac:dyDescent="0.25">
      <c r="A268" s="1">
        <v>41405</v>
      </c>
      <c r="B268" t="s">
        <v>110</v>
      </c>
      <c r="C268" t="s">
        <v>70</v>
      </c>
      <c r="D268" t="str">
        <f>VLOOKUP(C268,[1]team_key!$A$1:$B$14,2,FALSE)</f>
        <v>PWI</v>
      </c>
      <c r="E268" t="s">
        <v>8</v>
      </c>
      <c r="F268" t="str">
        <f>VLOOKUP(E268,[1]team_key!$A$1:$B$14,2,FALSE)</f>
        <v>MI</v>
      </c>
      <c r="G268" t="s">
        <v>8</v>
      </c>
      <c r="H268" t="s">
        <v>96</v>
      </c>
      <c r="I268" t="s">
        <v>80</v>
      </c>
      <c r="J268">
        <v>11</v>
      </c>
      <c r="K268" s="8" t="s">
        <v>179</v>
      </c>
      <c r="L268">
        <v>2013</v>
      </c>
      <c r="M268" t="str">
        <f t="shared" si="18"/>
        <v>20130411PWIMI</v>
      </c>
      <c r="N268">
        <f t="shared" si="19"/>
        <v>1</v>
      </c>
      <c r="P268" s="5">
        <f>SUM(O$2:O268)</f>
        <v>460</v>
      </c>
    </row>
    <row r="269" spans="1:16" x14ac:dyDescent="0.25">
      <c r="A269" s="1">
        <v>41405</v>
      </c>
      <c r="B269" t="s">
        <v>76</v>
      </c>
      <c r="C269" t="s">
        <v>16</v>
      </c>
      <c r="D269" t="str">
        <f>VLOOKUP(C269,[1]team_key!$A$1:$B$14,2,FALSE)</f>
        <v>KXIP</v>
      </c>
      <c r="E269" t="s">
        <v>123</v>
      </c>
      <c r="F269" t="str">
        <f>VLOOKUP(E269,[1]team_key!$A$1:$B$14,2,FALSE)</f>
        <v>SRH</v>
      </c>
      <c r="G269" t="s">
        <v>123</v>
      </c>
      <c r="H269" t="s">
        <v>137</v>
      </c>
      <c r="I269" t="s">
        <v>46</v>
      </c>
      <c r="J269">
        <v>11</v>
      </c>
      <c r="K269" s="8" t="s">
        <v>179</v>
      </c>
      <c r="L269">
        <v>2013</v>
      </c>
      <c r="M269" t="str">
        <f t="shared" si="18"/>
        <v>20130411KXIPSRH</v>
      </c>
      <c r="N269">
        <f t="shared" si="19"/>
        <v>1</v>
      </c>
      <c r="P269" s="5">
        <f>SUM(O$2:O269)</f>
        <v>460</v>
      </c>
    </row>
    <row r="270" spans="1:16" x14ac:dyDescent="0.25">
      <c r="A270" s="1">
        <v>41406</v>
      </c>
      <c r="B270" t="s">
        <v>138</v>
      </c>
      <c r="C270" t="s">
        <v>20</v>
      </c>
      <c r="D270" t="str">
        <f>VLOOKUP(C270,[1]team_key!$A$1:$B$14,2,FALSE)</f>
        <v>KKR</v>
      </c>
      <c r="E270" t="s">
        <v>11</v>
      </c>
      <c r="F270" t="str">
        <f>VLOOKUP(E270,[1]team_key!$A$1:$B$14,2,FALSE)</f>
        <v>RCB</v>
      </c>
      <c r="G270" t="s">
        <v>20</v>
      </c>
      <c r="H270" t="s">
        <v>96</v>
      </c>
      <c r="I270" t="s">
        <v>28</v>
      </c>
      <c r="J270">
        <v>12</v>
      </c>
      <c r="K270" s="8" t="s">
        <v>179</v>
      </c>
      <c r="L270">
        <v>2013</v>
      </c>
      <c r="M270" t="str">
        <f t="shared" si="18"/>
        <v>20130412KKRRCB</v>
      </c>
      <c r="N270">
        <f t="shared" si="19"/>
        <v>0</v>
      </c>
      <c r="P270" s="5">
        <f>SUM(O$2:O270)</f>
        <v>460</v>
      </c>
    </row>
    <row r="271" spans="1:16" x14ac:dyDescent="0.25">
      <c r="A271" s="1">
        <v>41406</v>
      </c>
      <c r="B271" t="s">
        <v>73</v>
      </c>
      <c r="C271" t="s">
        <v>12</v>
      </c>
      <c r="D271" t="str">
        <f>VLOOKUP(C271,[1]team_key!$A$1:$B$14,2,FALSE)</f>
        <v>RR</v>
      </c>
      <c r="E271" t="s">
        <v>7</v>
      </c>
      <c r="F271" t="str">
        <f>VLOOKUP(E271,[1]team_key!$A$1:$B$14,2,FALSE)</f>
        <v>CSK</v>
      </c>
      <c r="G271" t="s">
        <v>12</v>
      </c>
      <c r="H271" t="s">
        <v>96</v>
      </c>
      <c r="I271" t="s">
        <v>39</v>
      </c>
      <c r="J271">
        <v>12</v>
      </c>
      <c r="K271" s="8" t="s">
        <v>179</v>
      </c>
      <c r="L271">
        <v>2013</v>
      </c>
      <c r="M271" t="str">
        <f t="shared" si="18"/>
        <v>20130412RRCSK</v>
      </c>
      <c r="N271">
        <f t="shared" si="19"/>
        <v>0</v>
      </c>
      <c r="P271" s="5">
        <f>SUM(O$2:O271)</f>
        <v>460</v>
      </c>
    </row>
    <row r="272" spans="1:16" x14ac:dyDescent="0.25">
      <c r="A272" s="1">
        <v>41407</v>
      </c>
      <c r="B272" t="s">
        <v>69</v>
      </c>
      <c r="C272" t="s">
        <v>8</v>
      </c>
      <c r="D272" t="str">
        <f>VLOOKUP(C272,[1]team_key!$A$1:$B$14,2,FALSE)</f>
        <v>MI</v>
      </c>
      <c r="E272" t="s">
        <v>123</v>
      </c>
      <c r="F272" t="str">
        <f>VLOOKUP(E272,[1]team_key!$A$1:$B$14,2,FALSE)</f>
        <v>SRH</v>
      </c>
      <c r="G272" t="s">
        <v>8</v>
      </c>
      <c r="H272" t="s">
        <v>47</v>
      </c>
      <c r="I272" t="s">
        <v>125</v>
      </c>
      <c r="J272">
        <v>13</v>
      </c>
      <c r="K272" s="8" t="s">
        <v>179</v>
      </c>
      <c r="L272">
        <v>2013</v>
      </c>
      <c r="M272" t="str">
        <f t="shared" si="18"/>
        <v>20130413MISRH</v>
      </c>
      <c r="N272">
        <f t="shared" si="19"/>
        <v>0</v>
      </c>
      <c r="P272" s="5">
        <f>SUM(O$2:O272)</f>
        <v>460</v>
      </c>
    </row>
    <row r="273" spans="1:16" x14ac:dyDescent="0.25">
      <c r="A273" s="1">
        <v>41408</v>
      </c>
      <c r="B273" t="s">
        <v>186</v>
      </c>
      <c r="C273" t="s">
        <v>11</v>
      </c>
      <c r="D273" t="str">
        <f>VLOOKUP(C273,[1]team_key!$A$1:$B$14,2,FALSE)</f>
        <v>RCB</v>
      </c>
      <c r="E273" t="s">
        <v>16</v>
      </c>
      <c r="F273" t="str">
        <f>VLOOKUP(E273,[1]team_key!$A$1:$B$14,2,FALSE)</f>
        <v>KXIP</v>
      </c>
      <c r="G273" t="s">
        <v>16</v>
      </c>
      <c r="H273" t="s">
        <v>47</v>
      </c>
      <c r="I273" t="s">
        <v>46</v>
      </c>
      <c r="J273">
        <v>14</v>
      </c>
      <c r="K273" s="8" t="s">
        <v>179</v>
      </c>
      <c r="L273">
        <v>2013</v>
      </c>
      <c r="M273" t="str">
        <f t="shared" si="18"/>
        <v>20130414RCBKXIP</v>
      </c>
      <c r="N273">
        <f t="shared" si="19"/>
        <v>1</v>
      </c>
      <c r="P273" s="5">
        <f>SUM(O$2:O273)</f>
        <v>460</v>
      </c>
    </row>
    <row r="274" spans="1:16" x14ac:dyDescent="0.25">
      <c r="A274" s="1">
        <v>41408</v>
      </c>
      <c r="B274" t="s">
        <v>63</v>
      </c>
      <c r="C274" t="s">
        <v>7</v>
      </c>
      <c r="D274" t="str">
        <f>VLOOKUP(C274,[1]team_key!$A$1:$B$14,2,FALSE)</f>
        <v>CSK</v>
      </c>
      <c r="E274" t="s">
        <v>15</v>
      </c>
      <c r="F274" t="str">
        <f>VLOOKUP(E274,[1]team_key!$A$1:$B$14,2,FALSE)</f>
        <v>DC</v>
      </c>
      <c r="G274" t="s">
        <v>7</v>
      </c>
      <c r="H274" t="s">
        <v>77</v>
      </c>
      <c r="I274" t="s">
        <v>25</v>
      </c>
      <c r="J274">
        <v>14</v>
      </c>
      <c r="K274" s="8" t="s">
        <v>179</v>
      </c>
      <c r="L274">
        <v>2013</v>
      </c>
      <c r="M274" t="str">
        <f t="shared" si="18"/>
        <v>20130414CSKDC</v>
      </c>
      <c r="N274">
        <f t="shared" si="19"/>
        <v>0</v>
      </c>
      <c r="P274" s="5">
        <f>SUM(O$2:O274)</f>
        <v>460</v>
      </c>
    </row>
    <row r="275" spans="1:16" x14ac:dyDescent="0.25">
      <c r="A275" s="1">
        <v>41409</v>
      </c>
      <c r="B275" t="s">
        <v>138</v>
      </c>
      <c r="C275" t="s">
        <v>20</v>
      </c>
      <c r="D275" t="str">
        <f>VLOOKUP(C275,[1]team_key!$A$1:$B$14,2,FALSE)</f>
        <v>KKR</v>
      </c>
      <c r="E275" t="s">
        <v>70</v>
      </c>
      <c r="F275" t="str">
        <f>VLOOKUP(E275,[1]team_key!$A$1:$B$14,2,FALSE)</f>
        <v>PWI</v>
      </c>
      <c r="G275" t="s">
        <v>70</v>
      </c>
      <c r="H275" t="s">
        <v>117</v>
      </c>
      <c r="I275" t="s">
        <v>28</v>
      </c>
      <c r="J275">
        <v>15</v>
      </c>
      <c r="K275" s="8" t="s">
        <v>179</v>
      </c>
      <c r="L275">
        <v>2013</v>
      </c>
      <c r="M275" t="str">
        <f t="shared" si="18"/>
        <v>20130415KKRPWI</v>
      </c>
      <c r="N275">
        <f t="shared" si="19"/>
        <v>1</v>
      </c>
      <c r="P275" s="5">
        <f>SUM(O$2:O275)</f>
        <v>460</v>
      </c>
    </row>
    <row r="276" spans="1:16" x14ac:dyDescent="0.25">
      <c r="A276" s="1">
        <v>41409</v>
      </c>
      <c r="B276" t="s">
        <v>69</v>
      </c>
      <c r="C276" t="s">
        <v>8</v>
      </c>
      <c r="D276" t="str">
        <f>VLOOKUP(C276,[1]team_key!$A$1:$B$14,2,FALSE)</f>
        <v>MI</v>
      </c>
      <c r="E276" t="s">
        <v>12</v>
      </c>
      <c r="F276" t="str">
        <f>VLOOKUP(E276,[1]team_key!$A$1:$B$14,2,FALSE)</f>
        <v>RR</v>
      </c>
      <c r="G276" t="s">
        <v>8</v>
      </c>
      <c r="H276" t="s">
        <v>59</v>
      </c>
      <c r="I276" t="s">
        <v>39</v>
      </c>
      <c r="J276">
        <v>15</v>
      </c>
      <c r="K276" s="8" t="s">
        <v>179</v>
      </c>
      <c r="L276">
        <v>2013</v>
      </c>
      <c r="M276" t="str">
        <f t="shared" si="18"/>
        <v>20130415MIRR</v>
      </c>
      <c r="N276">
        <f t="shared" si="19"/>
        <v>0</v>
      </c>
      <c r="P276" s="5">
        <f>SUM(O$2:O276)</f>
        <v>460</v>
      </c>
    </row>
    <row r="277" spans="1:16" x14ac:dyDescent="0.25">
      <c r="A277" s="1">
        <v>41410</v>
      </c>
      <c r="B277" t="s">
        <v>100</v>
      </c>
      <c r="C277" t="s">
        <v>16</v>
      </c>
      <c r="D277" t="str">
        <f>VLOOKUP(C277,[1]team_key!$A$1:$B$14,2,FALSE)</f>
        <v>KXIP</v>
      </c>
      <c r="E277" t="s">
        <v>15</v>
      </c>
      <c r="F277" t="str">
        <f>VLOOKUP(E277,[1]team_key!$A$1:$B$14,2,FALSE)</f>
        <v>DC</v>
      </c>
      <c r="G277" t="s">
        <v>16</v>
      </c>
      <c r="H277" t="s">
        <v>117</v>
      </c>
      <c r="I277" t="s">
        <v>18</v>
      </c>
      <c r="J277">
        <v>16</v>
      </c>
      <c r="K277" s="8" t="s">
        <v>179</v>
      </c>
      <c r="L277">
        <v>2013</v>
      </c>
      <c r="M277" t="str">
        <f t="shared" si="18"/>
        <v>20130416KXIPDC</v>
      </c>
      <c r="N277">
        <f t="shared" si="19"/>
        <v>0</v>
      </c>
      <c r="P277" s="5">
        <f>SUM(O$2:O277)</f>
        <v>460</v>
      </c>
    </row>
    <row r="278" spans="1:16" x14ac:dyDescent="0.25">
      <c r="A278" s="1">
        <v>41411</v>
      </c>
      <c r="B278" t="s">
        <v>176</v>
      </c>
      <c r="C278" t="s">
        <v>123</v>
      </c>
      <c r="D278" t="str">
        <f>VLOOKUP(C278,[1]team_key!$A$1:$B$14,2,FALSE)</f>
        <v>SRH</v>
      </c>
      <c r="E278" t="s">
        <v>12</v>
      </c>
      <c r="F278" t="str">
        <f>VLOOKUP(E278,[1]team_key!$A$1:$B$14,2,FALSE)</f>
        <v>RR</v>
      </c>
      <c r="G278" t="s">
        <v>123</v>
      </c>
      <c r="H278" t="s">
        <v>91</v>
      </c>
      <c r="I278" t="s">
        <v>125</v>
      </c>
      <c r="J278">
        <v>17</v>
      </c>
      <c r="K278" s="8" t="s">
        <v>179</v>
      </c>
      <c r="L278">
        <v>2013</v>
      </c>
      <c r="M278" t="str">
        <f t="shared" si="18"/>
        <v>20130417SRHRR</v>
      </c>
      <c r="N278">
        <f t="shared" si="19"/>
        <v>0</v>
      </c>
      <c r="P278" s="5">
        <f>SUM(O$2:O278)</f>
        <v>460</v>
      </c>
    </row>
    <row r="279" spans="1:16" x14ac:dyDescent="0.25">
      <c r="A279" s="1">
        <v>41412</v>
      </c>
      <c r="B279" t="s">
        <v>100</v>
      </c>
      <c r="C279" t="s">
        <v>16</v>
      </c>
      <c r="D279" t="str">
        <f>VLOOKUP(C279,[1]team_key!$A$1:$B$14,2,FALSE)</f>
        <v>KXIP</v>
      </c>
      <c r="E279" t="s">
        <v>8</v>
      </c>
      <c r="F279" t="str">
        <f>VLOOKUP(E279,[1]team_key!$A$1:$B$14,2,FALSE)</f>
        <v>MI</v>
      </c>
      <c r="G279" t="s">
        <v>16</v>
      </c>
      <c r="H279" t="s">
        <v>139</v>
      </c>
      <c r="I279" t="s">
        <v>75</v>
      </c>
      <c r="J279">
        <v>18</v>
      </c>
      <c r="K279" s="8" t="s">
        <v>179</v>
      </c>
      <c r="L279">
        <v>2013</v>
      </c>
      <c r="M279" t="str">
        <f t="shared" si="18"/>
        <v>20130418KXIPMI</v>
      </c>
      <c r="N279">
        <f t="shared" si="19"/>
        <v>0</v>
      </c>
      <c r="P279" s="5">
        <f>SUM(O$2:O279)</f>
        <v>460</v>
      </c>
    </row>
    <row r="280" spans="1:16" x14ac:dyDescent="0.25">
      <c r="A280" s="1">
        <v>41412</v>
      </c>
      <c r="B280" t="s">
        <v>186</v>
      </c>
      <c r="C280" t="s">
        <v>11</v>
      </c>
      <c r="D280" t="str">
        <f>VLOOKUP(C280,[1]team_key!$A$1:$B$14,2,FALSE)</f>
        <v>RCB</v>
      </c>
      <c r="E280" t="s">
        <v>7</v>
      </c>
      <c r="F280" t="str">
        <f>VLOOKUP(E280,[1]team_key!$A$1:$B$14,2,FALSE)</f>
        <v>CSK</v>
      </c>
      <c r="G280" t="s">
        <v>11</v>
      </c>
      <c r="H280" t="s">
        <v>61</v>
      </c>
      <c r="I280" t="s">
        <v>10</v>
      </c>
      <c r="J280">
        <v>18</v>
      </c>
      <c r="K280" s="8" t="s">
        <v>179</v>
      </c>
      <c r="L280">
        <v>2013</v>
      </c>
      <c r="M280" t="str">
        <f t="shared" si="18"/>
        <v>20130418RCBCSK</v>
      </c>
      <c r="N280">
        <f t="shared" si="19"/>
        <v>0</v>
      </c>
      <c r="P280" s="5">
        <f>SUM(O$2:O280)</f>
        <v>460</v>
      </c>
    </row>
    <row r="281" spans="1:16" x14ac:dyDescent="0.25">
      <c r="A281" s="1">
        <v>41413</v>
      </c>
      <c r="B281" t="s">
        <v>110</v>
      </c>
      <c r="C281" t="s">
        <v>70</v>
      </c>
      <c r="D281" t="str">
        <f>VLOOKUP(C281,[1]team_key!$A$1:$B$14,2,FALSE)</f>
        <v>PWI</v>
      </c>
      <c r="E281" t="s">
        <v>15</v>
      </c>
      <c r="F281" t="str">
        <f>VLOOKUP(E281,[1]team_key!$A$1:$B$14,2,FALSE)</f>
        <v>DC</v>
      </c>
      <c r="G281" t="s">
        <v>70</v>
      </c>
      <c r="H281" t="s">
        <v>90</v>
      </c>
      <c r="I281" t="s">
        <v>80</v>
      </c>
      <c r="J281">
        <v>19</v>
      </c>
      <c r="K281" s="8" t="s">
        <v>179</v>
      </c>
      <c r="L281">
        <v>2013</v>
      </c>
      <c r="M281" t="str">
        <f t="shared" si="18"/>
        <v>20130419PWIDC</v>
      </c>
      <c r="N281">
        <f t="shared" si="19"/>
        <v>0</v>
      </c>
      <c r="P281" s="5">
        <f>SUM(O$2:O281)</f>
        <v>460</v>
      </c>
    </row>
    <row r="282" spans="1:16" x14ac:dyDescent="0.25">
      <c r="A282" s="1">
        <v>41413</v>
      </c>
      <c r="B282" t="s">
        <v>176</v>
      </c>
      <c r="C282" t="s">
        <v>123</v>
      </c>
      <c r="D282" t="str">
        <f>VLOOKUP(C282,[1]team_key!$A$1:$B$14,2,FALSE)</f>
        <v>SRH</v>
      </c>
      <c r="E282" t="s">
        <v>20</v>
      </c>
      <c r="F282" t="str">
        <f>VLOOKUP(E282,[1]team_key!$A$1:$B$14,2,FALSE)</f>
        <v>KKR</v>
      </c>
      <c r="G282" t="s">
        <v>123</v>
      </c>
      <c r="H282" t="s">
        <v>96</v>
      </c>
      <c r="I282" t="s">
        <v>22</v>
      </c>
      <c r="J282">
        <v>19</v>
      </c>
      <c r="K282" s="8" t="s">
        <v>179</v>
      </c>
      <c r="L282">
        <v>2013</v>
      </c>
      <c r="M282" t="str">
        <f t="shared" si="18"/>
        <v>20130419SRHKKR</v>
      </c>
      <c r="N282">
        <f t="shared" si="19"/>
        <v>0</v>
      </c>
      <c r="P282" s="5">
        <f>SUM(O$2:O282)</f>
        <v>460</v>
      </c>
    </row>
    <row r="283" spans="1:16" x14ac:dyDescent="0.25">
      <c r="A283" s="1">
        <v>41415</v>
      </c>
      <c r="B283" t="s">
        <v>68</v>
      </c>
      <c r="C283" t="s">
        <v>7</v>
      </c>
      <c r="D283" t="str">
        <f>VLOOKUP(C283,[1]team_key!$A$1:$B$14,2,FALSE)</f>
        <v>CSK</v>
      </c>
      <c r="E283" t="s">
        <v>8</v>
      </c>
      <c r="F283" t="str">
        <f>VLOOKUP(E283,[1]team_key!$A$1:$B$14,2,FALSE)</f>
        <v>MI</v>
      </c>
      <c r="G283" t="s">
        <v>7</v>
      </c>
      <c r="H283" t="s">
        <v>81</v>
      </c>
      <c r="I283" t="s">
        <v>25</v>
      </c>
      <c r="J283">
        <v>21</v>
      </c>
      <c r="K283" s="8" t="s">
        <v>179</v>
      </c>
      <c r="L283">
        <v>2013</v>
      </c>
      <c r="M283" t="str">
        <f t="shared" si="18"/>
        <v>20130421CSKMI</v>
      </c>
      <c r="N283">
        <f t="shared" si="19"/>
        <v>0</v>
      </c>
      <c r="P283" s="5">
        <f>SUM(O$2:O283)</f>
        <v>460</v>
      </c>
    </row>
    <row r="284" spans="1:16" x14ac:dyDescent="0.25">
      <c r="A284" s="1">
        <v>41416</v>
      </c>
      <c r="B284" t="s">
        <v>68</v>
      </c>
      <c r="C284" t="s">
        <v>12</v>
      </c>
      <c r="D284" t="str">
        <f>VLOOKUP(C284,[1]team_key!$A$1:$B$14,2,FALSE)</f>
        <v>RR</v>
      </c>
      <c r="E284" t="s">
        <v>123</v>
      </c>
      <c r="F284" t="str">
        <f>VLOOKUP(E284,[1]team_key!$A$1:$B$14,2,FALSE)</f>
        <v>SRH</v>
      </c>
      <c r="G284" t="s">
        <v>12</v>
      </c>
      <c r="H284" t="s">
        <v>60</v>
      </c>
      <c r="I284" t="s">
        <v>125</v>
      </c>
      <c r="J284">
        <v>22</v>
      </c>
      <c r="K284" s="8" t="s">
        <v>179</v>
      </c>
      <c r="L284">
        <v>2013</v>
      </c>
      <c r="M284" t="str">
        <f t="shared" si="18"/>
        <v>20130422RRSRH</v>
      </c>
      <c r="N284">
        <f t="shared" si="19"/>
        <v>0</v>
      </c>
      <c r="P284" s="5">
        <f>SUM(O$2:O284)</f>
        <v>460</v>
      </c>
    </row>
    <row r="285" spans="1:16" x14ac:dyDescent="0.25">
      <c r="A285" s="1">
        <v>41418</v>
      </c>
      <c r="B285" t="s">
        <v>71</v>
      </c>
      <c r="C285" t="s">
        <v>8</v>
      </c>
      <c r="D285" t="str">
        <f>VLOOKUP(C285,[1]team_key!$A$1:$B$14,2,FALSE)</f>
        <v>MI</v>
      </c>
      <c r="E285" t="s">
        <v>12</v>
      </c>
      <c r="F285" t="str">
        <f>VLOOKUP(E285,[1]team_key!$A$1:$B$14,2,FALSE)</f>
        <v>RR</v>
      </c>
      <c r="G285" t="s">
        <v>8</v>
      </c>
      <c r="H285" t="s">
        <v>60</v>
      </c>
      <c r="I285" t="s">
        <v>51</v>
      </c>
      <c r="J285">
        <v>24</v>
      </c>
      <c r="K285" s="8" t="s">
        <v>179</v>
      </c>
      <c r="L285">
        <v>2013</v>
      </c>
      <c r="M285" t="str">
        <f t="shared" si="18"/>
        <v>20130424MIRR</v>
      </c>
      <c r="N285">
        <f t="shared" si="19"/>
        <v>0</v>
      </c>
      <c r="P285" s="5">
        <f>SUM(O$2:O285)</f>
        <v>460</v>
      </c>
    </row>
    <row r="286" spans="1:16" x14ac:dyDescent="0.25">
      <c r="A286" s="1">
        <v>41420</v>
      </c>
      <c r="B286" t="s">
        <v>71</v>
      </c>
      <c r="C286" t="s">
        <v>7</v>
      </c>
      <c r="D286" t="str">
        <f>VLOOKUP(C286,[1]team_key!$A$1:$B$14,2,FALSE)</f>
        <v>CSK</v>
      </c>
      <c r="E286" t="s">
        <v>8</v>
      </c>
      <c r="F286" t="str">
        <f>VLOOKUP(E286,[1]team_key!$A$1:$B$14,2,FALSE)</f>
        <v>MI</v>
      </c>
      <c r="G286" t="s">
        <v>8</v>
      </c>
      <c r="H286" t="s">
        <v>91</v>
      </c>
      <c r="I286" t="s">
        <v>37</v>
      </c>
      <c r="J286">
        <v>26</v>
      </c>
      <c r="K286" s="8" t="s">
        <v>179</v>
      </c>
      <c r="L286">
        <v>2013</v>
      </c>
      <c r="M286" t="str">
        <f t="shared" si="18"/>
        <v>20130426CSKMI</v>
      </c>
      <c r="N286">
        <f t="shared" si="19"/>
        <v>1</v>
      </c>
      <c r="P286" s="5">
        <f>SUM(O$2:O286)</f>
        <v>460</v>
      </c>
    </row>
    <row r="287" spans="1:16" x14ac:dyDescent="0.25">
      <c r="A287" s="1">
        <v>41745</v>
      </c>
      <c r="B287" t="s">
        <v>140</v>
      </c>
      <c r="C287" t="s">
        <v>8</v>
      </c>
      <c r="D287" t="str">
        <f>VLOOKUP(C287,[1]team_key!$A$1:$B$14,2,FALSE)</f>
        <v>MI</v>
      </c>
      <c r="E287" t="s">
        <v>20</v>
      </c>
      <c r="F287" t="str">
        <f>VLOOKUP(E287,[1]team_key!$A$1:$B$14,2,FALSE)</f>
        <v>KKR</v>
      </c>
      <c r="G287" t="s">
        <v>20</v>
      </c>
      <c r="H287" t="s">
        <v>127</v>
      </c>
      <c r="I287" t="s">
        <v>22</v>
      </c>
      <c r="J287">
        <v>16</v>
      </c>
      <c r="K287" s="8" t="s">
        <v>179</v>
      </c>
      <c r="L287">
        <v>2014</v>
      </c>
      <c r="M287" t="str">
        <f t="shared" si="18"/>
        <v>20140416MIKKR</v>
      </c>
      <c r="N287">
        <f t="shared" si="19"/>
        <v>1</v>
      </c>
      <c r="P287" s="5">
        <f>SUM(O$2:O287)</f>
        <v>460</v>
      </c>
    </row>
    <row r="288" spans="1:16" x14ac:dyDescent="0.25">
      <c r="A288" s="1">
        <v>41746</v>
      </c>
      <c r="B288" t="s">
        <v>141</v>
      </c>
      <c r="C288" t="s">
        <v>15</v>
      </c>
      <c r="D288" t="str">
        <f>VLOOKUP(C288,[1]team_key!$A$1:$B$14,2,FALSE)</f>
        <v>DC</v>
      </c>
      <c r="E288" t="s">
        <v>11</v>
      </c>
      <c r="F288" t="str">
        <f>VLOOKUP(E288,[1]team_key!$A$1:$B$14,2,FALSE)</f>
        <v>RCB</v>
      </c>
      <c r="G288" t="s">
        <v>11</v>
      </c>
      <c r="H288" t="s">
        <v>21</v>
      </c>
      <c r="I288" t="s">
        <v>54</v>
      </c>
      <c r="J288">
        <v>17</v>
      </c>
      <c r="K288" s="8" t="s">
        <v>179</v>
      </c>
      <c r="L288">
        <v>2014</v>
      </c>
      <c r="M288" t="str">
        <f t="shared" si="18"/>
        <v>20140417DCRCB</v>
      </c>
      <c r="N288">
        <f t="shared" si="19"/>
        <v>1</v>
      </c>
      <c r="P288" s="5">
        <f>SUM(O$2:O288)</f>
        <v>460</v>
      </c>
    </row>
    <row r="289" spans="1:16" x14ac:dyDescent="0.25">
      <c r="A289" s="1">
        <v>41747</v>
      </c>
      <c r="B289" t="s">
        <v>140</v>
      </c>
      <c r="C289" t="s">
        <v>7</v>
      </c>
      <c r="D289" t="str">
        <f>VLOOKUP(C289,[1]team_key!$A$1:$B$14,2,FALSE)</f>
        <v>CSK</v>
      </c>
      <c r="E289" t="s">
        <v>16</v>
      </c>
      <c r="F289" t="str">
        <f>VLOOKUP(E289,[1]team_key!$A$1:$B$14,2,FALSE)</f>
        <v>KXIP</v>
      </c>
      <c r="G289" t="s">
        <v>16</v>
      </c>
      <c r="H289" t="s">
        <v>43</v>
      </c>
      <c r="I289" t="s">
        <v>25</v>
      </c>
      <c r="J289">
        <v>18</v>
      </c>
      <c r="K289" s="8" t="s">
        <v>179</v>
      </c>
      <c r="L289">
        <v>2014</v>
      </c>
      <c r="M289" t="str">
        <f t="shared" si="18"/>
        <v>20140418CSKKXIP</v>
      </c>
      <c r="N289">
        <f t="shared" si="19"/>
        <v>1</v>
      </c>
      <c r="P289" s="5">
        <f>SUM(O$2:O289)</f>
        <v>460</v>
      </c>
    </row>
    <row r="290" spans="1:16" x14ac:dyDescent="0.25">
      <c r="A290" s="1">
        <v>41747</v>
      </c>
      <c r="B290" t="s">
        <v>140</v>
      </c>
      <c r="C290" t="s">
        <v>123</v>
      </c>
      <c r="D290" t="str">
        <f>VLOOKUP(C290,[1]team_key!$A$1:$B$14,2,FALSE)</f>
        <v>SRH</v>
      </c>
      <c r="E290" t="s">
        <v>12</v>
      </c>
      <c r="F290" t="str">
        <f>VLOOKUP(E290,[1]team_key!$A$1:$B$14,2,FALSE)</f>
        <v>RR</v>
      </c>
      <c r="G290" t="s">
        <v>12</v>
      </c>
      <c r="H290" t="s">
        <v>60</v>
      </c>
      <c r="I290" t="s">
        <v>39</v>
      </c>
      <c r="J290">
        <v>18</v>
      </c>
      <c r="K290" s="8" t="s">
        <v>179</v>
      </c>
      <c r="L290">
        <v>2014</v>
      </c>
      <c r="M290" t="str">
        <f t="shared" si="18"/>
        <v>20140418SRHRR</v>
      </c>
      <c r="N290">
        <f t="shared" si="19"/>
        <v>1</v>
      </c>
      <c r="P290" s="5">
        <f>SUM(O$2:O290)</f>
        <v>460</v>
      </c>
    </row>
    <row r="291" spans="1:16" x14ac:dyDescent="0.25">
      <c r="A291" s="1">
        <v>41748</v>
      </c>
      <c r="B291" t="s">
        <v>187</v>
      </c>
      <c r="C291" t="s">
        <v>11</v>
      </c>
      <c r="D291" t="str">
        <f>VLOOKUP(C291,[1]team_key!$A$1:$B$14,2,FALSE)</f>
        <v>RCB</v>
      </c>
      <c r="E291" t="s">
        <v>8</v>
      </c>
      <c r="F291" t="str">
        <f>VLOOKUP(E291,[1]team_key!$A$1:$B$14,2,FALSE)</f>
        <v>MI</v>
      </c>
      <c r="G291" t="s">
        <v>11</v>
      </c>
      <c r="H291" t="s">
        <v>47</v>
      </c>
      <c r="I291" t="s">
        <v>54</v>
      </c>
      <c r="J291">
        <v>19</v>
      </c>
      <c r="K291" s="8" t="s">
        <v>179</v>
      </c>
      <c r="L291">
        <v>2014</v>
      </c>
      <c r="M291" t="str">
        <f t="shared" si="18"/>
        <v>20140419RCBMI</v>
      </c>
      <c r="N291">
        <f t="shared" si="19"/>
        <v>0</v>
      </c>
      <c r="P291" s="5">
        <f>SUM(O$2:O291)</f>
        <v>460</v>
      </c>
    </row>
    <row r="292" spans="1:16" x14ac:dyDescent="0.25">
      <c r="A292" s="1">
        <v>41748</v>
      </c>
      <c r="B292" t="s">
        <v>187</v>
      </c>
      <c r="C292" t="s">
        <v>20</v>
      </c>
      <c r="D292" t="str">
        <f>VLOOKUP(C292,[1]team_key!$A$1:$B$14,2,FALSE)</f>
        <v>KKR</v>
      </c>
      <c r="E292" t="s">
        <v>15</v>
      </c>
      <c r="F292" t="str">
        <f>VLOOKUP(E292,[1]team_key!$A$1:$B$14,2,FALSE)</f>
        <v>DC</v>
      </c>
      <c r="G292" t="s">
        <v>15</v>
      </c>
      <c r="H292" t="s">
        <v>60</v>
      </c>
      <c r="I292" t="s">
        <v>22</v>
      </c>
      <c r="J292">
        <v>19</v>
      </c>
      <c r="K292" s="8" t="s">
        <v>179</v>
      </c>
      <c r="L292">
        <v>2014</v>
      </c>
      <c r="M292" t="str">
        <f t="shared" si="18"/>
        <v>20140419KKRDC</v>
      </c>
      <c r="N292">
        <f t="shared" si="19"/>
        <v>1</v>
      </c>
      <c r="P292" s="5">
        <f>SUM(O$2:O292)</f>
        <v>460</v>
      </c>
    </row>
    <row r="293" spans="1:16" x14ac:dyDescent="0.25">
      <c r="A293" s="1">
        <v>41749</v>
      </c>
      <c r="B293" t="s">
        <v>141</v>
      </c>
      <c r="C293" t="s">
        <v>12</v>
      </c>
      <c r="D293" t="str">
        <f>VLOOKUP(C293,[1]team_key!$A$1:$B$14,2,FALSE)</f>
        <v>RR</v>
      </c>
      <c r="E293" t="s">
        <v>16</v>
      </c>
      <c r="F293" t="str">
        <f>VLOOKUP(E293,[1]team_key!$A$1:$B$14,2,FALSE)</f>
        <v>KXIP</v>
      </c>
      <c r="G293" t="s">
        <v>16</v>
      </c>
      <c r="H293" t="s">
        <v>47</v>
      </c>
      <c r="I293" t="s">
        <v>46</v>
      </c>
      <c r="J293">
        <v>20</v>
      </c>
      <c r="K293" s="8" t="s">
        <v>179</v>
      </c>
      <c r="L293">
        <v>2014</v>
      </c>
      <c r="M293" t="str">
        <f t="shared" si="18"/>
        <v>20140420RRKXIP</v>
      </c>
      <c r="N293">
        <f t="shared" si="19"/>
        <v>1</v>
      </c>
      <c r="P293" s="5">
        <f>SUM(O$2:O293)</f>
        <v>460</v>
      </c>
    </row>
    <row r="294" spans="1:16" x14ac:dyDescent="0.25">
      <c r="A294" s="1">
        <v>41750</v>
      </c>
      <c r="B294" t="s">
        <v>140</v>
      </c>
      <c r="C294" t="s">
        <v>7</v>
      </c>
      <c r="D294" t="str">
        <f>VLOOKUP(C294,[1]team_key!$A$1:$B$14,2,FALSE)</f>
        <v>CSK</v>
      </c>
      <c r="E294" t="s">
        <v>15</v>
      </c>
      <c r="F294" t="str">
        <f>VLOOKUP(E294,[1]team_key!$A$1:$B$14,2,FALSE)</f>
        <v>DC</v>
      </c>
      <c r="G294" t="s">
        <v>7</v>
      </c>
      <c r="H294" t="s">
        <v>142</v>
      </c>
      <c r="I294" t="s">
        <v>25</v>
      </c>
      <c r="J294">
        <v>21</v>
      </c>
      <c r="K294" s="8" t="s">
        <v>179</v>
      </c>
      <c r="L294">
        <v>2014</v>
      </c>
      <c r="M294" t="str">
        <f t="shared" si="18"/>
        <v>20140421CSKDC</v>
      </c>
      <c r="N294">
        <f t="shared" si="19"/>
        <v>0</v>
      </c>
      <c r="P294" s="5">
        <f>SUM(O$2:O294)</f>
        <v>460</v>
      </c>
    </row>
    <row r="295" spans="1:16" x14ac:dyDescent="0.25">
      <c r="A295" s="1">
        <v>41751</v>
      </c>
      <c r="B295" t="s">
        <v>141</v>
      </c>
      <c r="C295" t="s">
        <v>16</v>
      </c>
      <c r="D295" t="str">
        <f>VLOOKUP(C295,[1]team_key!$A$1:$B$14,2,FALSE)</f>
        <v>KXIP</v>
      </c>
      <c r="E295" t="s">
        <v>123</v>
      </c>
      <c r="F295" t="str">
        <f>VLOOKUP(E295,[1]team_key!$A$1:$B$14,2,FALSE)</f>
        <v>SRH</v>
      </c>
      <c r="G295" t="s">
        <v>16</v>
      </c>
      <c r="H295" t="s">
        <v>143</v>
      </c>
      <c r="I295" t="s">
        <v>136</v>
      </c>
      <c r="J295">
        <v>22</v>
      </c>
      <c r="K295" s="8" t="s">
        <v>179</v>
      </c>
      <c r="L295">
        <v>2014</v>
      </c>
      <c r="M295" t="str">
        <f t="shared" si="18"/>
        <v>20140422KXIPSRH</v>
      </c>
      <c r="N295">
        <f t="shared" si="19"/>
        <v>0</v>
      </c>
      <c r="P295" s="5">
        <f>SUM(O$2:O295)</f>
        <v>460</v>
      </c>
    </row>
    <row r="296" spans="1:16" x14ac:dyDescent="0.25">
      <c r="A296" s="1">
        <v>41752</v>
      </c>
      <c r="B296" t="s">
        <v>187</v>
      </c>
      <c r="C296" t="s">
        <v>12</v>
      </c>
      <c r="D296" t="str">
        <f>VLOOKUP(C296,[1]team_key!$A$1:$B$14,2,FALSE)</f>
        <v>RR</v>
      </c>
      <c r="E296" t="s">
        <v>7</v>
      </c>
      <c r="F296" t="str">
        <f>VLOOKUP(E296,[1]team_key!$A$1:$B$14,2,FALSE)</f>
        <v>CSK</v>
      </c>
      <c r="G296" t="s">
        <v>7</v>
      </c>
      <c r="H296" t="s">
        <v>117</v>
      </c>
      <c r="I296" t="s">
        <v>39</v>
      </c>
      <c r="J296">
        <v>23</v>
      </c>
      <c r="K296" s="8" t="s">
        <v>179</v>
      </c>
      <c r="L296">
        <v>2014</v>
      </c>
      <c r="M296" t="str">
        <f t="shared" ref="M296:M304" si="20">L296&amp;K296&amp;J296&amp;D296&amp;F296</f>
        <v>20140423RRCSK</v>
      </c>
      <c r="N296">
        <f t="shared" ref="N296:N304" si="21">IF(E296=G296,1,0)</f>
        <v>1</v>
      </c>
      <c r="P296" s="5">
        <f>SUM(O$2:O296)</f>
        <v>460</v>
      </c>
    </row>
    <row r="297" spans="1:16" x14ac:dyDescent="0.25">
      <c r="A297" s="1">
        <v>41753</v>
      </c>
      <c r="B297" t="s">
        <v>141</v>
      </c>
      <c r="C297" t="s">
        <v>11</v>
      </c>
      <c r="D297" t="str">
        <f>VLOOKUP(C297,[1]team_key!$A$1:$B$14,2,FALSE)</f>
        <v>RCB</v>
      </c>
      <c r="E297" t="s">
        <v>20</v>
      </c>
      <c r="F297" t="str">
        <f>VLOOKUP(E297,[1]team_key!$A$1:$B$14,2,FALSE)</f>
        <v>KKR</v>
      </c>
      <c r="G297" t="s">
        <v>20</v>
      </c>
      <c r="H297" t="s">
        <v>56</v>
      </c>
      <c r="I297" t="s">
        <v>54</v>
      </c>
      <c r="J297">
        <v>24</v>
      </c>
      <c r="K297" s="8" t="s">
        <v>179</v>
      </c>
      <c r="L297">
        <v>2014</v>
      </c>
      <c r="M297" t="str">
        <f t="shared" si="20"/>
        <v>20140424RCBKKR</v>
      </c>
      <c r="N297">
        <f t="shared" si="21"/>
        <v>1</v>
      </c>
      <c r="P297" s="5">
        <f>SUM(O$2:O297)</f>
        <v>460</v>
      </c>
    </row>
    <row r="298" spans="1:16" x14ac:dyDescent="0.25">
      <c r="A298" s="1">
        <v>41754</v>
      </c>
      <c r="B298" t="s">
        <v>187</v>
      </c>
      <c r="C298" t="s">
        <v>123</v>
      </c>
      <c r="D298" t="str">
        <f>VLOOKUP(C298,[1]team_key!$A$1:$B$14,2,FALSE)</f>
        <v>SRH</v>
      </c>
      <c r="E298" t="s">
        <v>15</v>
      </c>
      <c r="F298" t="str">
        <f>VLOOKUP(E298,[1]team_key!$A$1:$B$14,2,FALSE)</f>
        <v>DC</v>
      </c>
      <c r="G298" t="s">
        <v>123</v>
      </c>
      <c r="H298" t="s">
        <v>128</v>
      </c>
      <c r="I298" t="s">
        <v>125</v>
      </c>
      <c r="J298">
        <v>25</v>
      </c>
      <c r="K298" s="8" t="s">
        <v>179</v>
      </c>
      <c r="L298">
        <v>2014</v>
      </c>
      <c r="M298" t="str">
        <f t="shared" si="20"/>
        <v>20140425SRHDC</v>
      </c>
      <c r="N298">
        <f t="shared" si="21"/>
        <v>0</v>
      </c>
      <c r="P298" s="5">
        <f>SUM(O$2:O298)</f>
        <v>460</v>
      </c>
    </row>
    <row r="299" spans="1:16" x14ac:dyDescent="0.25">
      <c r="A299" s="1">
        <v>41754</v>
      </c>
      <c r="B299" t="s">
        <v>187</v>
      </c>
      <c r="C299" t="s">
        <v>7</v>
      </c>
      <c r="D299" t="str">
        <f>VLOOKUP(C299,[1]team_key!$A$1:$B$14,2,FALSE)</f>
        <v>CSK</v>
      </c>
      <c r="E299" t="s">
        <v>8</v>
      </c>
      <c r="F299" t="str">
        <f>VLOOKUP(E299,[1]team_key!$A$1:$B$14,2,FALSE)</f>
        <v>MI</v>
      </c>
      <c r="G299" t="s">
        <v>7</v>
      </c>
      <c r="H299" t="s">
        <v>47</v>
      </c>
      <c r="I299" t="s">
        <v>37</v>
      </c>
      <c r="J299">
        <v>25</v>
      </c>
      <c r="K299" s="8" t="s">
        <v>179</v>
      </c>
      <c r="L299">
        <v>2014</v>
      </c>
      <c r="M299" t="str">
        <f t="shared" si="20"/>
        <v>20140425CSKMI</v>
      </c>
      <c r="N299">
        <f t="shared" si="21"/>
        <v>0</v>
      </c>
      <c r="P299" s="5">
        <f>SUM(O$2:O299)</f>
        <v>460</v>
      </c>
    </row>
    <row r="300" spans="1:16" x14ac:dyDescent="0.25">
      <c r="A300" s="1">
        <v>41755</v>
      </c>
      <c r="B300" t="s">
        <v>140</v>
      </c>
      <c r="C300" t="s">
        <v>12</v>
      </c>
      <c r="D300" t="str">
        <f>VLOOKUP(C300,[1]team_key!$A$1:$B$14,2,FALSE)</f>
        <v>RR</v>
      </c>
      <c r="E300" t="s">
        <v>11</v>
      </c>
      <c r="F300" t="str">
        <f>VLOOKUP(E300,[1]team_key!$A$1:$B$14,2,FALSE)</f>
        <v>RCB</v>
      </c>
      <c r="G300" t="s">
        <v>12</v>
      </c>
      <c r="H300" t="s">
        <v>43</v>
      </c>
      <c r="I300" t="s">
        <v>39</v>
      </c>
      <c r="J300">
        <v>26</v>
      </c>
      <c r="K300" s="8" t="s">
        <v>179</v>
      </c>
      <c r="L300">
        <v>2014</v>
      </c>
      <c r="M300" t="str">
        <f t="shared" si="20"/>
        <v>20140426RRRCB</v>
      </c>
      <c r="N300">
        <f t="shared" si="21"/>
        <v>0</v>
      </c>
      <c r="P300" s="5">
        <f>SUM(O$2:O300)</f>
        <v>460</v>
      </c>
    </row>
    <row r="301" spans="1:16" x14ac:dyDescent="0.25">
      <c r="A301" s="1">
        <v>41755</v>
      </c>
      <c r="B301" t="s">
        <v>140</v>
      </c>
      <c r="C301" t="s">
        <v>20</v>
      </c>
      <c r="D301" t="str">
        <f>VLOOKUP(C301,[1]team_key!$A$1:$B$14,2,FALSE)</f>
        <v>KKR</v>
      </c>
      <c r="E301" t="s">
        <v>16</v>
      </c>
      <c r="F301" t="str">
        <f>VLOOKUP(E301,[1]team_key!$A$1:$B$14,2,FALSE)</f>
        <v>KXIP</v>
      </c>
      <c r="G301" t="s">
        <v>16</v>
      </c>
      <c r="H301" t="s">
        <v>91</v>
      </c>
      <c r="I301" t="s">
        <v>28</v>
      </c>
      <c r="J301">
        <v>26</v>
      </c>
      <c r="K301" s="8" t="s">
        <v>179</v>
      </c>
      <c r="L301">
        <v>2014</v>
      </c>
      <c r="M301" t="str">
        <f t="shared" si="20"/>
        <v>20140426KKRKXIP</v>
      </c>
      <c r="N301">
        <f t="shared" si="21"/>
        <v>1</v>
      </c>
      <c r="P301" s="5">
        <f>SUM(O$2:O301)</f>
        <v>460</v>
      </c>
    </row>
    <row r="302" spans="1:16" x14ac:dyDescent="0.25">
      <c r="A302" s="1">
        <v>41756</v>
      </c>
      <c r="B302" t="s">
        <v>141</v>
      </c>
      <c r="C302" t="s">
        <v>15</v>
      </c>
      <c r="D302" t="str">
        <f>VLOOKUP(C302,[1]team_key!$A$1:$B$14,2,FALSE)</f>
        <v>DC</v>
      </c>
      <c r="E302" t="s">
        <v>8</v>
      </c>
      <c r="F302" t="str">
        <f>VLOOKUP(E302,[1]team_key!$A$1:$B$14,2,FALSE)</f>
        <v>MI</v>
      </c>
      <c r="G302" t="s">
        <v>15</v>
      </c>
      <c r="H302" t="s">
        <v>43</v>
      </c>
      <c r="I302" t="s">
        <v>37</v>
      </c>
      <c r="J302">
        <v>27</v>
      </c>
      <c r="K302" s="8" t="s">
        <v>179</v>
      </c>
      <c r="L302">
        <v>2014</v>
      </c>
      <c r="M302" t="str">
        <f t="shared" si="20"/>
        <v>20140427DCMI</v>
      </c>
      <c r="N302">
        <f t="shared" si="21"/>
        <v>0</v>
      </c>
      <c r="P302" s="5">
        <f>SUM(O$2:O302)</f>
        <v>460</v>
      </c>
    </row>
    <row r="303" spans="1:16" x14ac:dyDescent="0.25">
      <c r="A303" s="1">
        <v>41756</v>
      </c>
      <c r="B303" t="s">
        <v>141</v>
      </c>
      <c r="C303" t="s">
        <v>123</v>
      </c>
      <c r="D303" t="str">
        <f>VLOOKUP(C303,[1]team_key!$A$1:$B$14,2,FALSE)</f>
        <v>SRH</v>
      </c>
      <c r="E303" t="s">
        <v>7</v>
      </c>
      <c r="F303" t="str">
        <f>VLOOKUP(E303,[1]team_key!$A$1:$B$14,2,FALSE)</f>
        <v>CSK</v>
      </c>
      <c r="G303" t="s">
        <v>7</v>
      </c>
      <c r="H303" t="s">
        <v>96</v>
      </c>
      <c r="I303" t="s">
        <v>125</v>
      </c>
      <c r="J303">
        <v>27</v>
      </c>
      <c r="K303" s="8" t="s">
        <v>179</v>
      </c>
      <c r="L303">
        <v>2014</v>
      </c>
      <c r="M303" t="str">
        <f t="shared" si="20"/>
        <v>20140427SRHCSK</v>
      </c>
      <c r="N303">
        <f t="shared" si="21"/>
        <v>1</v>
      </c>
      <c r="P303" s="5">
        <f>SUM(O$2:O303)</f>
        <v>460</v>
      </c>
    </row>
    <row r="304" spans="1:16" x14ac:dyDescent="0.25">
      <c r="A304" s="1">
        <v>41757</v>
      </c>
      <c r="B304" t="s">
        <v>187</v>
      </c>
      <c r="C304" t="s">
        <v>16</v>
      </c>
      <c r="D304" t="str">
        <f>VLOOKUP(C304,[1]team_key!$A$1:$B$14,2,FALSE)</f>
        <v>KXIP</v>
      </c>
      <c r="E304" t="s">
        <v>11</v>
      </c>
      <c r="F304" t="str">
        <f>VLOOKUP(E304,[1]team_key!$A$1:$B$14,2,FALSE)</f>
        <v>RCB</v>
      </c>
      <c r="G304" t="s">
        <v>16</v>
      </c>
      <c r="H304" t="s">
        <v>96</v>
      </c>
      <c r="I304" t="s">
        <v>46</v>
      </c>
      <c r="J304">
        <v>28</v>
      </c>
      <c r="K304" s="8" t="s">
        <v>179</v>
      </c>
      <c r="L304">
        <v>2014</v>
      </c>
      <c r="M304" t="str">
        <f t="shared" si="20"/>
        <v>20140428KXIPRCB</v>
      </c>
      <c r="N304">
        <f t="shared" si="21"/>
        <v>0</v>
      </c>
      <c r="P304" s="5">
        <f>SUM(O$2:O304)</f>
        <v>460</v>
      </c>
    </row>
    <row r="305" spans="1:16" hidden="1" x14ac:dyDescent="0.25">
      <c r="A305" s="1">
        <v>41758</v>
      </c>
      <c r="B305" t="s">
        <v>140</v>
      </c>
      <c r="C305" t="s">
        <v>20</v>
      </c>
      <c r="D305" t="str">
        <f>VLOOKUP(C305,[1]team_key!$A$1:$B$14,2,FALSE)</f>
        <v>KKR</v>
      </c>
      <c r="E305" t="s">
        <v>12</v>
      </c>
      <c r="F305" t="str">
        <f>VLOOKUP(E305,[1]team_key!$A$1:$B$14,2,FALSE)</f>
        <v>RR</v>
      </c>
      <c r="H305" t="s">
        <v>31</v>
      </c>
      <c r="I305" t="s">
        <v>51</v>
      </c>
      <c r="J305">
        <v>29</v>
      </c>
      <c r="K305">
        <v>4</v>
      </c>
      <c r="L305">
        <v>2014</v>
      </c>
    </row>
    <row r="306" spans="1:16" x14ac:dyDescent="0.25">
      <c r="A306" s="1">
        <v>41759</v>
      </c>
      <c r="B306" t="s">
        <v>187</v>
      </c>
      <c r="C306" t="s">
        <v>8</v>
      </c>
      <c r="D306" t="str">
        <f>VLOOKUP(C306,[1]team_key!$A$1:$B$14,2,FALSE)</f>
        <v>MI</v>
      </c>
      <c r="E306" t="s">
        <v>123</v>
      </c>
      <c r="F306" t="str">
        <f>VLOOKUP(E306,[1]team_key!$A$1:$B$14,2,FALSE)</f>
        <v>SRH</v>
      </c>
      <c r="G306" t="s">
        <v>123</v>
      </c>
      <c r="H306" t="s">
        <v>132</v>
      </c>
      <c r="I306" t="s">
        <v>75</v>
      </c>
      <c r="J306">
        <v>30</v>
      </c>
      <c r="K306" s="8" t="s">
        <v>179</v>
      </c>
      <c r="L306">
        <v>2014</v>
      </c>
      <c r="M306" t="str">
        <f t="shared" ref="M306:M362" si="22">L306&amp;K306&amp;J306&amp;D306&amp;F306</f>
        <v>20140430MISRH</v>
      </c>
      <c r="N306">
        <f t="shared" ref="N306:N362" si="23">IF(E306=G306,1,0)</f>
        <v>1</v>
      </c>
      <c r="P306" s="5">
        <f>SUM(O$2:O306)</f>
        <v>460</v>
      </c>
    </row>
    <row r="307" spans="1:16" x14ac:dyDescent="0.25">
      <c r="A307" s="1">
        <v>41761</v>
      </c>
      <c r="B307" t="s">
        <v>138</v>
      </c>
      <c r="C307" t="s">
        <v>7</v>
      </c>
      <c r="D307" t="str">
        <f>VLOOKUP(C307,[1]team_key!$A$1:$B$14,2,FALSE)</f>
        <v>CSK</v>
      </c>
      <c r="E307" t="s">
        <v>20</v>
      </c>
      <c r="F307" t="str">
        <f>VLOOKUP(E307,[1]team_key!$A$1:$B$14,2,FALSE)</f>
        <v>KKR</v>
      </c>
      <c r="G307" t="s">
        <v>7</v>
      </c>
      <c r="H307" t="s">
        <v>121</v>
      </c>
      <c r="I307" t="s">
        <v>25</v>
      </c>
      <c r="J307">
        <v>2</v>
      </c>
      <c r="K307" s="8" t="s">
        <v>179</v>
      </c>
      <c r="L307">
        <v>2014</v>
      </c>
      <c r="M307" t="str">
        <f t="shared" si="22"/>
        <v>2014042CSKKKR</v>
      </c>
      <c r="N307">
        <f t="shared" si="23"/>
        <v>0</v>
      </c>
      <c r="P307" s="5">
        <f>SUM(O$2:O307)</f>
        <v>460</v>
      </c>
    </row>
    <row r="308" spans="1:16" x14ac:dyDescent="0.25">
      <c r="A308" s="1">
        <v>41762</v>
      </c>
      <c r="B308" t="s">
        <v>69</v>
      </c>
      <c r="C308" t="s">
        <v>8</v>
      </c>
      <c r="D308" t="str">
        <f>VLOOKUP(C308,[1]team_key!$A$1:$B$14,2,FALSE)</f>
        <v>MI</v>
      </c>
      <c r="E308" t="s">
        <v>16</v>
      </c>
      <c r="F308" t="str">
        <f>VLOOKUP(E308,[1]team_key!$A$1:$B$14,2,FALSE)</f>
        <v>KXIP</v>
      </c>
      <c r="G308" t="s">
        <v>8</v>
      </c>
      <c r="H308" t="s">
        <v>96</v>
      </c>
      <c r="I308" t="s">
        <v>35</v>
      </c>
      <c r="J308">
        <v>3</v>
      </c>
      <c r="K308" s="8" t="s">
        <v>179</v>
      </c>
      <c r="L308">
        <v>2014</v>
      </c>
      <c r="M308" t="str">
        <f t="shared" si="22"/>
        <v>2014043MIKXIP</v>
      </c>
      <c r="N308">
        <f t="shared" si="23"/>
        <v>0</v>
      </c>
      <c r="P308" s="5">
        <f>SUM(O$2:O308)</f>
        <v>460</v>
      </c>
    </row>
    <row r="309" spans="1:16" x14ac:dyDescent="0.25">
      <c r="A309" s="1">
        <v>41762</v>
      </c>
      <c r="B309" t="s">
        <v>68</v>
      </c>
      <c r="C309" t="s">
        <v>15</v>
      </c>
      <c r="D309" t="str">
        <f>VLOOKUP(C309,[1]team_key!$A$1:$B$14,2,FALSE)</f>
        <v>DC</v>
      </c>
      <c r="E309" t="s">
        <v>12</v>
      </c>
      <c r="F309" t="str">
        <f>VLOOKUP(E309,[1]team_key!$A$1:$B$14,2,FALSE)</f>
        <v>RR</v>
      </c>
      <c r="G309" t="s">
        <v>12</v>
      </c>
      <c r="H309" t="s">
        <v>47</v>
      </c>
      <c r="I309" t="s">
        <v>39</v>
      </c>
      <c r="J309">
        <v>3</v>
      </c>
      <c r="K309" s="8" t="s">
        <v>179</v>
      </c>
      <c r="L309">
        <v>2014</v>
      </c>
      <c r="M309" t="str">
        <f t="shared" si="22"/>
        <v>2014043DCRR</v>
      </c>
      <c r="N309">
        <f t="shared" si="23"/>
        <v>1</v>
      </c>
      <c r="P309" s="5">
        <f>SUM(O$2:O309)</f>
        <v>460</v>
      </c>
    </row>
    <row r="310" spans="1:16" x14ac:dyDescent="0.25">
      <c r="A310" s="1">
        <v>41763</v>
      </c>
      <c r="B310" t="s">
        <v>186</v>
      </c>
      <c r="C310" t="s">
        <v>11</v>
      </c>
      <c r="D310" t="str">
        <f>VLOOKUP(C310,[1]team_key!$A$1:$B$14,2,FALSE)</f>
        <v>RCB</v>
      </c>
      <c r="E310" t="s">
        <v>123</v>
      </c>
      <c r="F310" t="str">
        <f>VLOOKUP(E310,[1]team_key!$A$1:$B$14,2,FALSE)</f>
        <v>SRH</v>
      </c>
      <c r="G310" t="s">
        <v>11</v>
      </c>
      <c r="H310" t="s">
        <v>60</v>
      </c>
      <c r="I310" t="s">
        <v>54</v>
      </c>
      <c r="J310">
        <v>4</v>
      </c>
      <c r="K310" s="8" t="s">
        <v>179</v>
      </c>
      <c r="L310">
        <v>2014</v>
      </c>
      <c r="M310" t="str">
        <f t="shared" si="22"/>
        <v>2014044RCBSRH</v>
      </c>
      <c r="N310">
        <f t="shared" si="23"/>
        <v>0</v>
      </c>
      <c r="P310" s="5">
        <f>SUM(O$2:O310)</f>
        <v>460</v>
      </c>
    </row>
    <row r="311" spans="1:16" x14ac:dyDescent="0.25">
      <c r="A311" s="1">
        <v>41764</v>
      </c>
      <c r="B311" t="s">
        <v>144</v>
      </c>
      <c r="C311" t="s">
        <v>12</v>
      </c>
      <c r="D311" t="str">
        <f>VLOOKUP(C311,[1]team_key!$A$1:$B$14,2,FALSE)</f>
        <v>RR</v>
      </c>
      <c r="E311" t="s">
        <v>20</v>
      </c>
      <c r="F311" t="str">
        <f>VLOOKUP(E311,[1]team_key!$A$1:$B$14,2,FALSE)</f>
        <v>KKR</v>
      </c>
      <c r="G311" t="s">
        <v>12</v>
      </c>
      <c r="H311" t="s">
        <v>94</v>
      </c>
      <c r="I311" t="s">
        <v>28</v>
      </c>
      <c r="J311">
        <v>5</v>
      </c>
      <c r="K311" s="8" t="s">
        <v>179</v>
      </c>
      <c r="L311">
        <v>2014</v>
      </c>
      <c r="M311" t="str">
        <f t="shared" si="22"/>
        <v>2014045RRKKR</v>
      </c>
      <c r="N311">
        <f t="shared" si="23"/>
        <v>0</v>
      </c>
      <c r="P311" s="5">
        <f>SUM(O$2:O311)</f>
        <v>460</v>
      </c>
    </row>
    <row r="312" spans="1:16" x14ac:dyDescent="0.25">
      <c r="A312" s="1">
        <v>41764</v>
      </c>
      <c r="B312" t="s">
        <v>68</v>
      </c>
      <c r="C312" t="s">
        <v>15</v>
      </c>
      <c r="D312" t="str">
        <f>VLOOKUP(C312,[1]team_key!$A$1:$B$14,2,FALSE)</f>
        <v>DC</v>
      </c>
      <c r="E312" t="s">
        <v>7</v>
      </c>
      <c r="F312" t="str">
        <f>VLOOKUP(E312,[1]team_key!$A$1:$B$14,2,FALSE)</f>
        <v>CSK</v>
      </c>
      <c r="G312" t="s">
        <v>7</v>
      </c>
      <c r="H312" t="s">
        <v>21</v>
      </c>
      <c r="I312" t="s">
        <v>10</v>
      </c>
      <c r="J312">
        <v>5</v>
      </c>
      <c r="K312" s="8" t="s">
        <v>179</v>
      </c>
      <c r="L312">
        <v>2014</v>
      </c>
      <c r="M312" t="str">
        <f t="shared" si="22"/>
        <v>2014045DCCSK</v>
      </c>
      <c r="N312">
        <f t="shared" si="23"/>
        <v>1</v>
      </c>
      <c r="P312" s="5">
        <f>SUM(O$2:O312)</f>
        <v>460</v>
      </c>
    </row>
    <row r="313" spans="1:16" x14ac:dyDescent="0.25">
      <c r="A313" s="1">
        <v>41765</v>
      </c>
      <c r="B313" t="s">
        <v>69</v>
      </c>
      <c r="C313" t="s">
        <v>8</v>
      </c>
      <c r="D313" t="str">
        <f>VLOOKUP(C313,[1]team_key!$A$1:$B$14,2,FALSE)</f>
        <v>MI</v>
      </c>
      <c r="E313" t="s">
        <v>11</v>
      </c>
      <c r="F313" t="str">
        <f>VLOOKUP(E313,[1]team_key!$A$1:$B$14,2,FALSE)</f>
        <v>RCB</v>
      </c>
      <c r="G313" t="s">
        <v>8</v>
      </c>
      <c r="H313" t="s">
        <v>9</v>
      </c>
      <c r="I313" t="s">
        <v>54</v>
      </c>
      <c r="J313">
        <v>6</v>
      </c>
      <c r="K313" s="8" t="s">
        <v>179</v>
      </c>
      <c r="L313">
        <v>2014</v>
      </c>
      <c r="M313" t="str">
        <f t="shared" si="22"/>
        <v>2014046MIRCB</v>
      </c>
      <c r="N313">
        <f t="shared" si="23"/>
        <v>0</v>
      </c>
      <c r="P313" s="5">
        <f>SUM(O$2:O313)</f>
        <v>460</v>
      </c>
    </row>
    <row r="314" spans="1:16" x14ac:dyDescent="0.25">
      <c r="A314" s="1">
        <v>41766</v>
      </c>
      <c r="B314" t="s">
        <v>68</v>
      </c>
      <c r="C314" t="s">
        <v>15</v>
      </c>
      <c r="D314" t="str">
        <f>VLOOKUP(C314,[1]team_key!$A$1:$B$14,2,FALSE)</f>
        <v>DC</v>
      </c>
      <c r="E314" t="s">
        <v>20</v>
      </c>
      <c r="F314" t="str">
        <f>VLOOKUP(E314,[1]team_key!$A$1:$B$14,2,FALSE)</f>
        <v>KKR</v>
      </c>
      <c r="G314" t="s">
        <v>20</v>
      </c>
      <c r="H314" t="s">
        <v>21</v>
      </c>
      <c r="I314" t="s">
        <v>33</v>
      </c>
      <c r="J314">
        <v>7</v>
      </c>
      <c r="K314" s="8" t="s">
        <v>179</v>
      </c>
      <c r="L314">
        <v>2014</v>
      </c>
      <c r="M314" t="str">
        <f t="shared" si="22"/>
        <v>2014047DCKKR</v>
      </c>
      <c r="N314">
        <f t="shared" si="23"/>
        <v>1</v>
      </c>
      <c r="P314" s="5">
        <f>SUM(O$2:O314)</f>
        <v>460</v>
      </c>
    </row>
    <row r="315" spans="1:16" x14ac:dyDescent="0.25">
      <c r="A315" s="1">
        <v>41766</v>
      </c>
      <c r="B315" t="s">
        <v>115</v>
      </c>
      <c r="C315" t="s">
        <v>16</v>
      </c>
      <c r="D315" t="str">
        <f>VLOOKUP(C315,[1]team_key!$A$1:$B$14,2,FALSE)</f>
        <v>KXIP</v>
      </c>
      <c r="E315" t="s">
        <v>7</v>
      </c>
      <c r="F315" t="str">
        <f>VLOOKUP(E315,[1]team_key!$A$1:$B$14,2,FALSE)</f>
        <v>CSK</v>
      </c>
      <c r="G315" t="s">
        <v>16</v>
      </c>
      <c r="H315" t="s">
        <v>126</v>
      </c>
      <c r="I315" t="s">
        <v>10</v>
      </c>
      <c r="J315">
        <v>7</v>
      </c>
      <c r="K315" s="8" t="s">
        <v>179</v>
      </c>
      <c r="L315">
        <v>2014</v>
      </c>
      <c r="M315" t="str">
        <f t="shared" si="22"/>
        <v>2014047KXIPCSK</v>
      </c>
      <c r="N315">
        <f t="shared" si="23"/>
        <v>0</v>
      </c>
      <c r="P315" s="5">
        <f>SUM(O$2:O315)</f>
        <v>460</v>
      </c>
    </row>
    <row r="316" spans="1:16" x14ac:dyDescent="0.25">
      <c r="A316" s="1">
        <v>41767</v>
      </c>
      <c r="B316" t="s">
        <v>144</v>
      </c>
      <c r="C316" t="s">
        <v>12</v>
      </c>
      <c r="D316" t="str">
        <f>VLOOKUP(C316,[1]team_key!$A$1:$B$14,2,FALSE)</f>
        <v>RR</v>
      </c>
      <c r="E316" t="s">
        <v>123</v>
      </c>
      <c r="F316" t="str">
        <f>VLOOKUP(E316,[1]team_key!$A$1:$B$14,2,FALSE)</f>
        <v>SRH</v>
      </c>
      <c r="G316" t="s">
        <v>123</v>
      </c>
      <c r="H316" t="s">
        <v>95</v>
      </c>
      <c r="I316" t="s">
        <v>39</v>
      </c>
      <c r="J316">
        <v>8</v>
      </c>
      <c r="K316" s="8" t="s">
        <v>179</v>
      </c>
      <c r="L316">
        <v>2014</v>
      </c>
      <c r="M316" t="str">
        <f t="shared" si="22"/>
        <v>2014048RRSRH</v>
      </c>
      <c r="N316">
        <f t="shared" si="23"/>
        <v>1</v>
      </c>
      <c r="P316" s="5">
        <f>SUM(O$2:O316)</f>
        <v>460</v>
      </c>
    </row>
    <row r="317" spans="1:16" x14ac:dyDescent="0.25">
      <c r="A317" s="1">
        <v>41768</v>
      </c>
      <c r="B317" t="s">
        <v>186</v>
      </c>
      <c r="C317" t="s">
        <v>11</v>
      </c>
      <c r="D317" t="str">
        <f>VLOOKUP(C317,[1]team_key!$A$1:$B$14,2,FALSE)</f>
        <v>RCB</v>
      </c>
      <c r="E317" t="s">
        <v>16</v>
      </c>
      <c r="F317" t="str">
        <f>VLOOKUP(E317,[1]team_key!$A$1:$B$14,2,FALSE)</f>
        <v>KXIP</v>
      </c>
      <c r="G317" t="s">
        <v>16</v>
      </c>
      <c r="H317" t="s">
        <v>95</v>
      </c>
      <c r="I317" t="s">
        <v>54</v>
      </c>
      <c r="J317">
        <v>9</v>
      </c>
      <c r="K317" s="8" t="s">
        <v>179</v>
      </c>
      <c r="L317">
        <v>2014</v>
      </c>
      <c r="M317" t="str">
        <f t="shared" si="22"/>
        <v>2014049RCBKXIP</v>
      </c>
      <c r="N317">
        <f t="shared" si="23"/>
        <v>1</v>
      </c>
      <c r="P317" s="5">
        <f>SUM(O$2:O317)</f>
        <v>460</v>
      </c>
    </row>
    <row r="318" spans="1:16" x14ac:dyDescent="0.25">
      <c r="A318" s="1">
        <v>41769</v>
      </c>
      <c r="B318" t="s">
        <v>68</v>
      </c>
      <c r="C318" t="s">
        <v>15</v>
      </c>
      <c r="D318" t="str">
        <f>VLOOKUP(C318,[1]team_key!$A$1:$B$14,2,FALSE)</f>
        <v>DC</v>
      </c>
      <c r="E318" t="s">
        <v>123</v>
      </c>
      <c r="F318" t="str">
        <f>VLOOKUP(E318,[1]team_key!$A$1:$B$14,2,FALSE)</f>
        <v>SRH</v>
      </c>
      <c r="G318" t="s">
        <v>123</v>
      </c>
      <c r="H318" t="s">
        <v>21</v>
      </c>
      <c r="I318" t="s">
        <v>136</v>
      </c>
      <c r="J318">
        <v>10</v>
      </c>
      <c r="K318" s="8" t="s">
        <v>179</v>
      </c>
      <c r="L318">
        <v>2014</v>
      </c>
      <c r="M318" t="str">
        <f t="shared" si="22"/>
        <v>20140410DCSRH</v>
      </c>
      <c r="N318">
        <f t="shared" si="23"/>
        <v>1</v>
      </c>
      <c r="P318" s="5">
        <f>SUM(O$2:O318)</f>
        <v>460</v>
      </c>
    </row>
    <row r="319" spans="1:16" x14ac:dyDescent="0.25">
      <c r="A319" s="1">
        <v>41769</v>
      </c>
      <c r="B319" t="s">
        <v>69</v>
      </c>
      <c r="C319" t="s">
        <v>8</v>
      </c>
      <c r="D319" t="str">
        <f>VLOOKUP(C319,[1]team_key!$A$1:$B$14,2,FALSE)</f>
        <v>MI</v>
      </c>
      <c r="E319" t="s">
        <v>7</v>
      </c>
      <c r="F319" t="str">
        <f>VLOOKUP(E319,[1]team_key!$A$1:$B$14,2,FALSE)</f>
        <v>CSK</v>
      </c>
      <c r="G319" t="s">
        <v>7</v>
      </c>
      <c r="H319" t="s">
        <v>60</v>
      </c>
      <c r="I319" t="s">
        <v>10</v>
      </c>
      <c r="J319">
        <v>10</v>
      </c>
      <c r="K319" s="8" t="s">
        <v>179</v>
      </c>
      <c r="L319">
        <v>2014</v>
      </c>
      <c r="M319" t="str">
        <f t="shared" si="22"/>
        <v>20140410MICSK</v>
      </c>
      <c r="N319">
        <f t="shared" si="23"/>
        <v>1</v>
      </c>
      <c r="P319" s="5">
        <f>SUM(O$2:O319)</f>
        <v>460</v>
      </c>
    </row>
    <row r="320" spans="1:16" x14ac:dyDescent="0.25">
      <c r="A320" s="1">
        <v>41770</v>
      </c>
      <c r="B320" t="s">
        <v>115</v>
      </c>
      <c r="C320" t="s">
        <v>16</v>
      </c>
      <c r="D320" t="str">
        <f>VLOOKUP(C320,[1]team_key!$A$1:$B$14,2,FALSE)</f>
        <v>KXIP</v>
      </c>
      <c r="E320" t="s">
        <v>20</v>
      </c>
      <c r="F320" t="str">
        <f>VLOOKUP(E320,[1]team_key!$A$1:$B$14,2,FALSE)</f>
        <v>KKR</v>
      </c>
      <c r="G320" t="s">
        <v>20</v>
      </c>
      <c r="H320" t="s">
        <v>44</v>
      </c>
      <c r="I320" t="s">
        <v>28</v>
      </c>
      <c r="J320">
        <v>11</v>
      </c>
      <c r="K320" s="8" t="s">
        <v>179</v>
      </c>
      <c r="L320">
        <v>2014</v>
      </c>
      <c r="M320" t="str">
        <f t="shared" si="22"/>
        <v>20140411KXIPKKR</v>
      </c>
      <c r="N320">
        <f t="shared" si="23"/>
        <v>1</v>
      </c>
      <c r="P320" s="5">
        <f>SUM(O$2:O320)</f>
        <v>460</v>
      </c>
    </row>
    <row r="321" spans="1:16" x14ac:dyDescent="0.25">
      <c r="A321" s="1">
        <v>41770</v>
      </c>
      <c r="B321" t="s">
        <v>186</v>
      </c>
      <c r="C321" t="s">
        <v>11</v>
      </c>
      <c r="D321" t="str">
        <f>VLOOKUP(C321,[1]team_key!$A$1:$B$14,2,FALSE)</f>
        <v>RCB</v>
      </c>
      <c r="E321" t="s">
        <v>12</v>
      </c>
      <c r="F321" t="str">
        <f>VLOOKUP(E321,[1]team_key!$A$1:$B$14,2,FALSE)</f>
        <v>RR</v>
      </c>
      <c r="G321" t="s">
        <v>12</v>
      </c>
      <c r="H321" t="s">
        <v>96</v>
      </c>
      <c r="I321" t="s">
        <v>14</v>
      </c>
      <c r="J321">
        <v>11</v>
      </c>
      <c r="K321" s="8" t="s">
        <v>179</v>
      </c>
      <c r="L321">
        <v>2014</v>
      </c>
      <c r="M321" t="str">
        <f t="shared" si="22"/>
        <v>20140411RCBRR</v>
      </c>
      <c r="N321">
        <f t="shared" si="23"/>
        <v>1</v>
      </c>
      <c r="P321" s="5">
        <f>SUM(O$2:O321)</f>
        <v>460</v>
      </c>
    </row>
    <row r="322" spans="1:16" x14ac:dyDescent="0.25">
      <c r="A322" s="1">
        <v>41771</v>
      </c>
      <c r="B322" t="s">
        <v>176</v>
      </c>
      <c r="C322" t="s">
        <v>123</v>
      </c>
      <c r="D322" t="str">
        <f>VLOOKUP(C322,[1]team_key!$A$1:$B$14,2,FALSE)</f>
        <v>SRH</v>
      </c>
      <c r="E322" t="s">
        <v>8</v>
      </c>
      <c r="F322" t="str">
        <f>VLOOKUP(E322,[1]team_key!$A$1:$B$14,2,FALSE)</f>
        <v>MI</v>
      </c>
      <c r="G322" t="s">
        <v>8</v>
      </c>
      <c r="H322" t="s">
        <v>47</v>
      </c>
      <c r="I322" t="s">
        <v>125</v>
      </c>
      <c r="J322">
        <v>12</v>
      </c>
      <c r="K322" s="8" t="s">
        <v>179</v>
      </c>
      <c r="L322">
        <v>2014</v>
      </c>
      <c r="M322" t="str">
        <f t="shared" si="22"/>
        <v>20140412SRHMI</v>
      </c>
      <c r="N322">
        <f t="shared" si="23"/>
        <v>1</v>
      </c>
      <c r="P322" s="5">
        <f>SUM(O$2:O322)</f>
        <v>460</v>
      </c>
    </row>
    <row r="323" spans="1:16" x14ac:dyDescent="0.25">
      <c r="A323" s="1">
        <v>41772</v>
      </c>
      <c r="B323" t="s">
        <v>138</v>
      </c>
      <c r="C323" t="s">
        <v>7</v>
      </c>
      <c r="D323" t="str">
        <f>VLOOKUP(C323,[1]team_key!$A$1:$B$14,2,FALSE)</f>
        <v>CSK</v>
      </c>
      <c r="E323" t="s">
        <v>12</v>
      </c>
      <c r="F323" t="str">
        <f>VLOOKUP(E323,[1]team_key!$A$1:$B$14,2,FALSE)</f>
        <v>RR</v>
      </c>
      <c r="G323" t="s">
        <v>7</v>
      </c>
      <c r="H323" t="s">
        <v>96</v>
      </c>
      <c r="I323" t="s">
        <v>51</v>
      </c>
      <c r="J323">
        <v>13</v>
      </c>
      <c r="K323" s="8" t="s">
        <v>179</v>
      </c>
      <c r="L323">
        <v>2014</v>
      </c>
      <c r="M323" t="str">
        <f t="shared" si="22"/>
        <v>20140413CSKRR</v>
      </c>
      <c r="N323">
        <f t="shared" si="23"/>
        <v>0</v>
      </c>
      <c r="P323" s="5">
        <f>SUM(O$2:O323)</f>
        <v>460</v>
      </c>
    </row>
    <row r="324" spans="1:16" x14ac:dyDescent="0.25">
      <c r="A324" s="1">
        <v>41772</v>
      </c>
      <c r="B324" t="s">
        <v>186</v>
      </c>
      <c r="C324" t="s">
        <v>11</v>
      </c>
      <c r="D324" t="str">
        <f>VLOOKUP(C324,[1]team_key!$A$1:$B$14,2,FALSE)</f>
        <v>RCB</v>
      </c>
      <c r="E324" t="s">
        <v>15</v>
      </c>
      <c r="F324" t="str">
        <f>VLOOKUP(E324,[1]team_key!$A$1:$B$14,2,FALSE)</f>
        <v>DC</v>
      </c>
      <c r="G324" t="s">
        <v>11</v>
      </c>
      <c r="H324" t="s">
        <v>52</v>
      </c>
      <c r="I324" t="s">
        <v>18</v>
      </c>
      <c r="J324">
        <v>13</v>
      </c>
      <c r="K324" s="8" t="s">
        <v>179</v>
      </c>
      <c r="L324">
        <v>2014</v>
      </c>
      <c r="M324" t="str">
        <f t="shared" si="22"/>
        <v>20140413RCBDC</v>
      </c>
      <c r="N324">
        <f t="shared" si="23"/>
        <v>0</v>
      </c>
      <c r="P324" s="5">
        <f>SUM(O$2:O324)</f>
        <v>460</v>
      </c>
    </row>
    <row r="325" spans="1:16" x14ac:dyDescent="0.25">
      <c r="A325" s="1">
        <v>41773</v>
      </c>
      <c r="B325" t="s">
        <v>176</v>
      </c>
      <c r="C325" t="s">
        <v>123</v>
      </c>
      <c r="D325" t="str">
        <f>VLOOKUP(C325,[1]team_key!$A$1:$B$14,2,FALSE)</f>
        <v>SRH</v>
      </c>
      <c r="E325" t="s">
        <v>16</v>
      </c>
      <c r="F325" t="str">
        <f>VLOOKUP(E325,[1]team_key!$A$1:$B$14,2,FALSE)</f>
        <v>KXIP</v>
      </c>
      <c r="G325" t="s">
        <v>16</v>
      </c>
      <c r="H325" t="s">
        <v>43</v>
      </c>
      <c r="I325" t="s">
        <v>46</v>
      </c>
      <c r="J325">
        <v>14</v>
      </c>
      <c r="K325" s="8" t="s">
        <v>179</v>
      </c>
      <c r="L325">
        <v>2014</v>
      </c>
      <c r="M325" t="str">
        <f t="shared" si="22"/>
        <v>20140414SRHKXIP</v>
      </c>
      <c r="N325">
        <f t="shared" si="23"/>
        <v>1</v>
      </c>
      <c r="P325" s="5">
        <f>SUM(O$2:O325)</f>
        <v>460</v>
      </c>
    </row>
    <row r="326" spans="1:16" x14ac:dyDescent="0.25">
      <c r="A326" s="1">
        <v>41773</v>
      </c>
      <c r="B326" t="s">
        <v>115</v>
      </c>
      <c r="C326" t="s">
        <v>20</v>
      </c>
      <c r="D326" t="str">
        <f>VLOOKUP(C326,[1]team_key!$A$1:$B$14,2,FALSE)</f>
        <v>KKR</v>
      </c>
      <c r="E326" t="s">
        <v>8</v>
      </c>
      <c r="F326" t="str">
        <f>VLOOKUP(E326,[1]team_key!$A$1:$B$14,2,FALSE)</f>
        <v>MI</v>
      </c>
      <c r="G326" t="s">
        <v>20</v>
      </c>
      <c r="H326" t="s">
        <v>43</v>
      </c>
      <c r="I326" t="s">
        <v>28</v>
      </c>
      <c r="J326">
        <v>14</v>
      </c>
      <c r="K326" s="8" t="s">
        <v>179</v>
      </c>
      <c r="L326">
        <v>2014</v>
      </c>
      <c r="M326" t="str">
        <f t="shared" si="22"/>
        <v>20140414KKRMI</v>
      </c>
      <c r="N326">
        <f t="shared" si="23"/>
        <v>0</v>
      </c>
      <c r="P326" s="5">
        <f>SUM(O$2:O326)</f>
        <v>460</v>
      </c>
    </row>
    <row r="327" spans="1:16" x14ac:dyDescent="0.25">
      <c r="A327" s="1">
        <v>41774</v>
      </c>
      <c r="B327" t="s">
        <v>144</v>
      </c>
      <c r="C327" t="s">
        <v>12</v>
      </c>
      <c r="D327" t="str">
        <f>VLOOKUP(C327,[1]team_key!$A$1:$B$14,2,FALSE)</f>
        <v>RR</v>
      </c>
      <c r="E327" t="s">
        <v>15</v>
      </c>
      <c r="F327" t="str">
        <f>VLOOKUP(E327,[1]team_key!$A$1:$B$14,2,FALSE)</f>
        <v>DC</v>
      </c>
      <c r="G327" t="s">
        <v>12</v>
      </c>
      <c r="H327" t="s">
        <v>145</v>
      </c>
      <c r="I327" t="s">
        <v>18</v>
      </c>
      <c r="J327">
        <v>15</v>
      </c>
      <c r="K327" s="8" t="s">
        <v>179</v>
      </c>
      <c r="L327">
        <v>2014</v>
      </c>
      <c r="M327" t="str">
        <f t="shared" si="22"/>
        <v>20140415RRDC</v>
      </c>
      <c r="N327">
        <f t="shared" si="23"/>
        <v>0</v>
      </c>
      <c r="P327" s="5">
        <f>SUM(O$2:O327)</f>
        <v>460</v>
      </c>
    </row>
    <row r="328" spans="1:16" x14ac:dyDescent="0.25">
      <c r="A328" s="1">
        <v>41777</v>
      </c>
      <c r="B328" t="s">
        <v>138</v>
      </c>
      <c r="C328" t="s">
        <v>7</v>
      </c>
      <c r="D328" t="str">
        <f>VLOOKUP(C328,[1]team_key!$A$1:$B$14,2,FALSE)</f>
        <v>CSK</v>
      </c>
      <c r="E328" t="s">
        <v>11</v>
      </c>
      <c r="F328" t="str">
        <f>VLOOKUP(E328,[1]team_key!$A$1:$B$14,2,FALSE)</f>
        <v>RCB</v>
      </c>
      <c r="G328" t="s">
        <v>11</v>
      </c>
      <c r="H328" t="s">
        <v>96</v>
      </c>
      <c r="I328" t="s">
        <v>25</v>
      </c>
      <c r="J328">
        <v>18</v>
      </c>
      <c r="K328" s="8" t="s">
        <v>179</v>
      </c>
      <c r="L328">
        <v>2014</v>
      </c>
      <c r="M328" t="str">
        <f t="shared" si="22"/>
        <v>20140418CSKRCB</v>
      </c>
      <c r="N328">
        <f t="shared" si="23"/>
        <v>1</v>
      </c>
      <c r="P328" s="5">
        <f>SUM(O$2:O328)</f>
        <v>460</v>
      </c>
    </row>
    <row r="329" spans="1:16" x14ac:dyDescent="0.25">
      <c r="A329" s="1">
        <v>41777</v>
      </c>
      <c r="B329" t="s">
        <v>176</v>
      </c>
      <c r="C329" t="s">
        <v>123</v>
      </c>
      <c r="D329" t="str">
        <f>VLOOKUP(C329,[1]team_key!$A$1:$B$14,2,FALSE)</f>
        <v>SRH</v>
      </c>
      <c r="E329" t="s">
        <v>20</v>
      </c>
      <c r="F329" t="str">
        <f>VLOOKUP(E329,[1]team_key!$A$1:$B$14,2,FALSE)</f>
        <v>KKR</v>
      </c>
      <c r="G329" t="s">
        <v>20</v>
      </c>
      <c r="H329" t="s">
        <v>47</v>
      </c>
      <c r="I329" t="s">
        <v>125</v>
      </c>
      <c r="J329">
        <v>18</v>
      </c>
      <c r="K329" s="8" t="s">
        <v>179</v>
      </c>
      <c r="L329">
        <v>2014</v>
      </c>
      <c r="M329" t="str">
        <f t="shared" si="22"/>
        <v>20140418SRHKKR</v>
      </c>
      <c r="N329">
        <f t="shared" si="23"/>
        <v>1</v>
      </c>
      <c r="P329" s="5">
        <f>SUM(O$2:O329)</f>
        <v>460</v>
      </c>
    </row>
    <row r="330" spans="1:16" x14ac:dyDescent="0.25">
      <c r="A330" s="1">
        <v>41778</v>
      </c>
      <c r="B330" t="s">
        <v>144</v>
      </c>
      <c r="C330" t="s">
        <v>12</v>
      </c>
      <c r="D330" t="str">
        <f>VLOOKUP(C330,[1]team_key!$A$1:$B$14,2,FALSE)</f>
        <v>RR</v>
      </c>
      <c r="E330" t="s">
        <v>8</v>
      </c>
      <c r="F330" t="str">
        <f>VLOOKUP(E330,[1]team_key!$A$1:$B$14,2,FALSE)</f>
        <v>MI</v>
      </c>
      <c r="G330" t="s">
        <v>8</v>
      </c>
      <c r="H330" t="s">
        <v>85</v>
      </c>
      <c r="I330" t="s">
        <v>37</v>
      </c>
      <c r="J330">
        <v>19</v>
      </c>
      <c r="K330" s="8" t="s">
        <v>179</v>
      </c>
      <c r="L330">
        <v>2014</v>
      </c>
      <c r="M330" t="str">
        <f t="shared" si="22"/>
        <v>20140419RRMI</v>
      </c>
      <c r="N330">
        <f t="shared" si="23"/>
        <v>1</v>
      </c>
      <c r="P330" s="5">
        <f>SUM(O$2:O330)</f>
        <v>460</v>
      </c>
    </row>
    <row r="331" spans="1:16" x14ac:dyDescent="0.25">
      <c r="A331" s="1">
        <v>41778</v>
      </c>
      <c r="B331" t="s">
        <v>68</v>
      </c>
      <c r="C331" t="s">
        <v>15</v>
      </c>
      <c r="D331" t="str">
        <f>VLOOKUP(C331,[1]team_key!$A$1:$B$14,2,FALSE)</f>
        <v>DC</v>
      </c>
      <c r="E331" t="s">
        <v>16</v>
      </c>
      <c r="F331" t="str">
        <f>VLOOKUP(E331,[1]team_key!$A$1:$B$14,2,FALSE)</f>
        <v>KXIP</v>
      </c>
      <c r="G331" t="s">
        <v>16</v>
      </c>
      <c r="H331" t="s">
        <v>60</v>
      </c>
      <c r="I331" t="s">
        <v>46</v>
      </c>
      <c r="J331">
        <v>19</v>
      </c>
      <c r="K331" s="8" t="s">
        <v>179</v>
      </c>
      <c r="L331">
        <v>2014</v>
      </c>
      <c r="M331" t="str">
        <f t="shared" si="22"/>
        <v>20140419DCKXIP</v>
      </c>
      <c r="N331">
        <f t="shared" si="23"/>
        <v>1</v>
      </c>
      <c r="P331" s="5">
        <f>SUM(O$2:O331)</f>
        <v>460</v>
      </c>
    </row>
    <row r="332" spans="1:16" x14ac:dyDescent="0.25">
      <c r="A332" s="1">
        <v>41779</v>
      </c>
      <c r="B332" t="s">
        <v>176</v>
      </c>
      <c r="C332" t="s">
        <v>123</v>
      </c>
      <c r="D332" t="str">
        <f>VLOOKUP(C332,[1]team_key!$A$1:$B$14,2,FALSE)</f>
        <v>SRH</v>
      </c>
      <c r="E332" t="s">
        <v>11</v>
      </c>
      <c r="F332" t="str">
        <f>VLOOKUP(E332,[1]team_key!$A$1:$B$14,2,FALSE)</f>
        <v>RCB</v>
      </c>
      <c r="G332" t="s">
        <v>123</v>
      </c>
      <c r="H332" t="s">
        <v>47</v>
      </c>
      <c r="I332" t="s">
        <v>14</v>
      </c>
      <c r="J332">
        <v>20</v>
      </c>
      <c r="K332" s="8" t="s">
        <v>179</v>
      </c>
      <c r="L332">
        <v>2014</v>
      </c>
      <c r="M332" t="str">
        <f t="shared" si="22"/>
        <v>20140420SRHRCB</v>
      </c>
      <c r="N332">
        <f t="shared" si="23"/>
        <v>0</v>
      </c>
      <c r="P332" s="5">
        <f>SUM(O$2:O332)</f>
        <v>460</v>
      </c>
    </row>
    <row r="333" spans="1:16" x14ac:dyDescent="0.25">
      <c r="A333" s="1">
        <v>41779</v>
      </c>
      <c r="B333" t="s">
        <v>71</v>
      </c>
      <c r="C333" t="s">
        <v>20</v>
      </c>
      <c r="D333" t="str">
        <f>VLOOKUP(C333,[1]team_key!$A$1:$B$14,2,FALSE)</f>
        <v>KKR</v>
      </c>
      <c r="E333" t="s">
        <v>7</v>
      </c>
      <c r="F333" t="str">
        <f>VLOOKUP(E333,[1]team_key!$A$1:$B$14,2,FALSE)</f>
        <v>CSK</v>
      </c>
      <c r="G333" t="s">
        <v>20</v>
      </c>
      <c r="H333" t="s">
        <v>21</v>
      </c>
      <c r="I333" t="s">
        <v>28</v>
      </c>
      <c r="J333">
        <v>20</v>
      </c>
      <c r="K333" s="8" t="s">
        <v>179</v>
      </c>
      <c r="L333">
        <v>2014</v>
      </c>
      <c r="M333" t="str">
        <f t="shared" si="22"/>
        <v>20140420KKRCSK</v>
      </c>
      <c r="N333">
        <f t="shared" si="23"/>
        <v>0</v>
      </c>
      <c r="P333" s="5">
        <f>SUM(O$2:O333)</f>
        <v>460</v>
      </c>
    </row>
    <row r="334" spans="1:16" x14ac:dyDescent="0.25">
      <c r="A334" s="1">
        <v>41780</v>
      </c>
      <c r="B334" t="s">
        <v>76</v>
      </c>
      <c r="C334" t="s">
        <v>16</v>
      </c>
      <c r="D334" t="str">
        <f>VLOOKUP(C334,[1]team_key!$A$1:$B$14,2,FALSE)</f>
        <v>KXIP</v>
      </c>
      <c r="E334" t="s">
        <v>8</v>
      </c>
      <c r="F334" t="str">
        <f>VLOOKUP(E334,[1]team_key!$A$1:$B$14,2,FALSE)</f>
        <v>MI</v>
      </c>
      <c r="G334" t="s">
        <v>8</v>
      </c>
      <c r="H334" t="s">
        <v>47</v>
      </c>
      <c r="I334" t="s">
        <v>75</v>
      </c>
      <c r="J334">
        <v>21</v>
      </c>
      <c r="K334" s="8" t="s">
        <v>179</v>
      </c>
      <c r="L334">
        <v>2014</v>
      </c>
      <c r="M334" t="str">
        <f t="shared" si="22"/>
        <v>20140421KXIPMI</v>
      </c>
      <c r="N334">
        <f t="shared" si="23"/>
        <v>1</v>
      </c>
      <c r="P334" s="5">
        <f>SUM(O$2:O334)</f>
        <v>460</v>
      </c>
    </row>
    <row r="335" spans="1:16" x14ac:dyDescent="0.25">
      <c r="A335" s="1">
        <v>41781</v>
      </c>
      <c r="B335" t="s">
        <v>71</v>
      </c>
      <c r="C335" t="s">
        <v>20</v>
      </c>
      <c r="D335" t="str">
        <f>VLOOKUP(C335,[1]team_key!$A$1:$B$14,2,FALSE)</f>
        <v>KKR</v>
      </c>
      <c r="E335" t="s">
        <v>11</v>
      </c>
      <c r="F335" t="str">
        <f>VLOOKUP(E335,[1]team_key!$A$1:$B$14,2,FALSE)</f>
        <v>RCB</v>
      </c>
      <c r="G335" t="s">
        <v>20</v>
      </c>
      <c r="H335" t="s">
        <v>137</v>
      </c>
      <c r="I335" t="s">
        <v>54</v>
      </c>
      <c r="J335">
        <v>22</v>
      </c>
      <c r="K335" s="8" t="s">
        <v>179</v>
      </c>
      <c r="L335">
        <v>2014</v>
      </c>
      <c r="M335" t="str">
        <f t="shared" si="22"/>
        <v>20140422KKRRCB</v>
      </c>
      <c r="N335">
        <f t="shared" si="23"/>
        <v>0</v>
      </c>
      <c r="P335" s="5">
        <f>SUM(O$2:O335)</f>
        <v>460</v>
      </c>
    </row>
    <row r="336" spans="1:16" x14ac:dyDescent="0.25">
      <c r="A336" s="1">
        <v>41781</v>
      </c>
      <c r="B336" t="s">
        <v>138</v>
      </c>
      <c r="C336" t="s">
        <v>7</v>
      </c>
      <c r="D336" t="str">
        <f>VLOOKUP(C336,[1]team_key!$A$1:$B$14,2,FALSE)</f>
        <v>CSK</v>
      </c>
      <c r="E336" t="s">
        <v>123</v>
      </c>
      <c r="F336" t="str">
        <f>VLOOKUP(E336,[1]team_key!$A$1:$B$14,2,FALSE)</f>
        <v>SRH</v>
      </c>
      <c r="G336" t="s">
        <v>123</v>
      </c>
      <c r="H336" t="s">
        <v>43</v>
      </c>
      <c r="I336" t="s">
        <v>136</v>
      </c>
      <c r="J336">
        <v>22</v>
      </c>
      <c r="K336" s="8" t="s">
        <v>179</v>
      </c>
      <c r="L336">
        <v>2014</v>
      </c>
      <c r="M336" t="str">
        <f t="shared" si="22"/>
        <v>20140422CSKSRH</v>
      </c>
      <c r="N336">
        <f t="shared" si="23"/>
        <v>1</v>
      </c>
      <c r="P336" s="5">
        <f>SUM(O$2:O336)</f>
        <v>460</v>
      </c>
    </row>
    <row r="337" spans="1:16" x14ac:dyDescent="0.25">
      <c r="A337" s="1">
        <v>41782</v>
      </c>
      <c r="B337" t="s">
        <v>69</v>
      </c>
      <c r="C337" t="s">
        <v>8</v>
      </c>
      <c r="D337" t="str">
        <f>VLOOKUP(C337,[1]team_key!$A$1:$B$14,2,FALSE)</f>
        <v>MI</v>
      </c>
      <c r="E337" t="s">
        <v>15</v>
      </c>
      <c r="F337" t="str">
        <f>VLOOKUP(E337,[1]team_key!$A$1:$B$14,2,FALSE)</f>
        <v>DC</v>
      </c>
      <c r="G337" t="s">
        <v>8</v>
      </c>
      <c r="H337" t="s">
        <v>132</v>
      </c>
      <c r="I337" t="s">
        <v>18</v>
      </c>
      <c r="J337">
        <v>23</v>
      </c>
      <c r="K337" s="8" t="s">
        <v>179</v>
      </c>
      <c r="L337">
        <v>2014</v>
      </c>
      <c r="M337" t="str">
        <f t="shared" si="22"/>
        <v>20140423MIDC</v>
      </c>
      <c r="N337">
        <f t="shared" si="23"/>
        <v>0</v>
      </c>
      <c r="P337" s="5">
        <f>SUM(O$2:O337)</f>
        <v>460</v>
      </c>
    </row>
    <row r="338" spans="1:16" x14ac:dyDescent="0.25">
      <c r="A338" s="1">
        <v>41782</v>
      </c>
      <c r="B338" t="s">
        <v>76</v>
      </c>
      <c r="C338" t="s">
        <v>16</v>
      </c>
      <c r="D338" t="str">
        <f>VLOOKUP(C338,[1]team_key!$A$1:$B$14,2,FALSE)</f>
        <v>KXIP</v>
      </c>
      <c r="E338" t="s">
        <v>12</v>
      </c>
      <c r="F338" t="str">
        <f>VLOOKUP(E338,[1]team_key!$A$1:$B$14,2,FALSE)</f>
        <v>RR</v>
      </c>
      <c r="G338" t="s">
        <v>16</v>
      </c>
      <c r="H338" t="s">
        <v>52</v>
      </c>
      <c r="I338" t="s">
        <v>39</v>
      </c>
      <c r="J338">
        <v>23</v>
      </c>
      <c r="K338" s="8" t="s">
        <v>179</v>
      </c>
      <c r="L338">
        <v>2014</v>
      </c>
      <c r="M338" t="str">
        <f t="shared" si="22"/>
        <v>20140423KXIPRR</v>
      </c>
      <c r="N338">
        <f t="shared" si="23"/>
        <v>0</v>
      </c>
      <c r="P338" s="5">
        <f>SUM(O$2:O338)</f>
        <v>460</v>
      </c>
    </row>
    <row r="339" spans="1:16" x14ac:dyDescent="0.25">
      <c r="A339" s="1">
        <v>41783</v>
      </c>
      <c r="B339" t="s">
        <v>186</v>
      </c>
      <c r="C339" t="s">
        <v>11</v>
      </c>
      <c r="D339" t="str">
        <f>VLOOKUP(C339,[1]team_key!$A$1:$B$14,2,FALSE)</f>
        <v>RCB</v>
      </c>
      <c r="E339" t="s">
        <v>7</v>
      </c>
      <c r="F339" t="str">
        <f>VLOOKUP(E339,[1]team_key!$A$1:$B$14,2,FALSE)</f>
        <v>CSK</v>
      </c>
      <c r="G339" t="s">
        <v>7</v>
      </c>
      <c r="H339" t="s">
        <v>21</v>
      </c>
      <c r="I339" t="s">
        <v>10</v>
      </c>
      <c r="J339">
        <v>24</v>
      </c>
      <c r="K339" s="8" t="s">
        <v>179</v>
      </c>
      <c r="L339">
        <v>2014</v>
      </c>
      <c r="M339" t="str">
        <f t="shared" si="22"/>
        <v>20140424RCBCSK</v>
      </c>
      <c r="N339">
        <f t="shared" si="23"/>
        <v>1</v>
      </c>
      <c r="P339" s="5">
        <f>SUM(O$2:O339)</f>
        <v>460</v>
      </c>
    </row>
    <row r="340" spans="1:16" x14ac:dyDescent="0.25">
      <c r="A340" s="1">
        <v>41783</v>
      </c>
      <c r="B340" t="s">
        <v>71</v>
      </c>
      <c r="C340" t="s">
        <v>20</v>
      </c>
      <c r="D340" t="str">
        <f>VLOOKUP(C340,[1]team_key!$A$1:$B$14,2,FALSE)</f>
        <v>KKR</v>
      </c>
      <c r="E340" t="s">
        <v>123</v>
      </c>
      <c r="F340" t="str">
        <f>VLOOKUP(E340,[1]team_key!$A$1:$B$14,2,FALSE)</f>
        <v>SRH</v>
      </c>
      <c r="G340" t="s">
        <v>20</v>
      </c>
      <c r="H340" t="s">
        <v>60</v>
      </c>
      <c r="I340" t="s">
        <v>28</v>
      </c>
      <c r="J340">
        <v>24</v>
      </c>
      <c r="K340" s="8" t="s">
        <v>179</v>
      </c>
      <c r="L340">
        <v>2014</v>
      </c>
      <c r="M340" t="str">
        <f t="shared" si="22"/>
        <v>20140424KKRSRH</v>
      </c>
      <c r="N340">
        <f t="shared" si="23"/>
        <v>0</v>
      </c>
      <c r="P340" s="5">
        <f>SUM(O$2:O340)</f>
        <v>460</v>
      </c>
    </row>
    <row r="341" spans="1:16" x14ac:dyDescent="0.25">
      <c r="A341" s="1">
        <v>41784</v>
      </c>
      <c r="B341" t="s">
        <v>76</v>
      </c>
      <c r="C341" t="s">
        <v>16</v>
      </c>
      <c r="D341" t="str">
        <f>VLOOKUP(C341,[1]team_key!$A$1:$B$14,2,FALSE)</f>
        <v>KXIP</v>
      </c>
      <c r="E341" t="s">
        <v>15</v>
      </c>
      <c r="F341" t="str">
        <f>VLOOKUP(E341,[1]team_key!$A$1:$B$14,2,FALSE)</f>
        <v>DC</v>
      </c>
      <c r="G341" t="s">
        <v>16</v>
      </c>
      <c r="H341" t="s">
        <v>47</v>
      </c>
      <c r="I341" t="s">
        <v>46</v>
      </c>
      <c r="J341">
        <v>25</v>
      </c>
      <c r="K341" s="8" t="s">
        <v>179</v>
      </c>
      <c r="L341">
        <v>2014</v>
      </c>
      <c r="M341" t="str">
        <f t="shared" si="22"/>
        <v>20140425KXIPDC</v>
      </c>
      <c r="N341">
        <f t="shared" si="23"/>
        <v>0</v>
      </c>
      <c r="P341" s="5">
        <f>SUM(O$2:O341)</f>
        <v>460</v>
      </c>
    </row>
    <row r="342" spans="1:16" x14ac:dyDescent="0.25">
      <c r="A342" s="1">
        <v>41784</v>
      </c>
      <c r="B342" t="s">
        <v>69</v>
      </c>
      <c r="C342" t="s">
        <v>8</v>
      </c>
      <c r="D342" t="str">
        <f>VLOOKUP(C342,[1]team_key!$A$1:$B$14,2,FALSE)</f>
        <v>MI</v>
      </c>
      <c r="E342" t="s">
        <v>12</v>
      </c>
      <c r="F342" t="str">
        <f>VLOOKUP(E342,[1]team_key!$A$1:$B$14,2,FALSE)</f>
        <v>RR</v>
      </c>
      <c r="G342" t="s">
        <v>8</v>
      </c>
      <c r="H342" t="s">
        <v>96</v>
      </c>
      <c r="I342" t="s">
        <v>75</v>
      </c>
      <c r="J342">
        <v>25</v>
      </c>
      <c r="K342" s="8" t="s">
        <v>179</v>
      </c>
      <c r="L342">
        <v>2014</v>
      </c>
      <c r="M342" t="str">
        <f t="shared" si="22"/>
        <v>20140425MIRR</v>
      </c>
      <c r="N342">
        <f t="shared" si="23"/>
        <v>0</v>
      </c>
      <c r="P342" s="5">
        <f>SUM(O$2:O342)</f>
        <v>460</v>
      </c>
    </row>
    <row r="343" spans="1:16" x14ac:dyDescent="0.25">
      <c r="A343" s="1">
        <v>41787</v>
      </c>
      <c r="B343" t="s">
        <v>69</v>
      </c>
      <c r="C343" t="s">
        <v>7</v>
      </c>
      <c r="D343" t="str">
        <f>VLOOKUP(C343,[1]team_key!$A$1:$B$14,2,FALSE)</f>
        <v>CSK</v>
      </c>
      <c r="E343" t="s">
        <v>8</v>
      </c>
      <c r="F343" t="str">
        <f>VLOOKUP(E343,[1]team_key!$A$1:$B$14,2,FALSE)</f>
        <v>MI</v>
      </c>
      <c r="G343" t="s">
        <v>7</v>
      </c>
      <c r="H343" t="s">
        <v>47</v>
      </c>
      <c r="I343" t="s">
        <v>10</v>
      </c>
      <c r="J343">
        <v>28</v>
      </c>
      <c r="K343" s="8" t="s">
        <v>179</v>
      </c>
      <c r="L343">
        <v>2014</v>
      </c>
      <c r="M343" t="str">
        <f t="shared" si="22"/>
        <v>20140428CSKMI</v>
      </c>
      <c r="N343">
        <f t="shared" si="23"/>
        <v>0</v>
      </c>
      <c r="P343" s="5">
        <f>SUM(O$2:O343)</f>
        <v>460</v>
      </c>
    </row>
    <row r="344" spans="1:16" x14ac:dyDescent="0.25">
      <c r="A344" s="1">
        <v>41789</v>
      </c>
      <c r="B344" t="s">
        <v>69</v>
      </c>
      <c r="C344" t="s">
        <v>7</v>
      </c>
      <c r="D344" t="str">
        <f>VLOOKUP(C344,[1]team_key!$A$1:$B$14,2,FALSE)</f>
        <v>CSK</v>
      </c>
      <c r="E344" t="s">
        <v>16</v>
      </c>
      <c r="F344" t="str">
        <f>VLOOKUP(E344,[1]team_key!$A$1:$B$14,2,FALSE)</f>
        <v>KXIP</v>
      </c>
      <c r="G344" t="s">
        <v>16</v>
      </c>
      <c r="H344" t="s">
        <v>61</v>
      </c>
      <c r="I344" t="s">
        <v>10</v>
      </c>
      <c r="J344">
        <v>30</v>
      </c>
      <c r="K344" s="8" t="s">
        <v>179</v>
      </c>
      <c r="L344">
        <v>2014</v>
      </c>
      <c r="M344" t="str">
        <f t="shared" si="22"/>
        <v>20140430CSKKXIP</v>
      </c>
      <c r="N344">
        <f t="shared" si="23"/>
        <v>1</v>
      </c>
      <c r="P344" s="5">
        <f>SUM(O$2:O344)</f>
        <v>460</v>
      </c>
    </row>
    <row r="345" spans="1:16" x14ac:dyDescent="0.25">
      <c r="A345" s="1">
        <v>41791</v>
      </c>
      <c r="B345" t="s">
        <v>186</v>
      </c>
      <c r="C345" t="s">
        <v>20</v>
      </c>
      <c r="D345" t="str">
        <f>VLOOKUP(C345,[1]team_key!$A$1:$B$14,2,FALSE)</f>
        <v>KKR</v>
      </c>
      <c r="E345" t="s">
        <v>16</v>
      </c>
      <c r="F345" t="str">
        <f>VLOOKUP(E345,[1]team_key!$A$1:$B$14,2,FALSE)</f>
        <v>KXIP</v>
      </c>
      <c r="G345" t="s">
        <v>20</v>
      </c>
      <c r="H345" t="s">
        <v>50</v>
      </c>
      <c r="I345" t="s">
        <v>28</v>
      </c>
      <c r="J345">
        <v>1</v>
      </c>
      <c r="K345" s="8" t="s">
        <v>179</v>
      </c>
      <c r="L345">
        <v>2014</v>
      </c>
      <c r="M345" t="str">
        <f t="shared" si="22"/>
        <v>2014041KKRKXIP</v>
      </c>
      <c r="N345">
        <f t="shared" si="23"/>
        <v>0</v>
      </c>
      <c r="P345" s="5">
        <f>SUM(O$2:O345)</f>
        <v>460</v>
      </c>
    </row>
    <row r="346" spans="1:16" x14ac:dyDescent="0.25">
      <c r="A346" s="1">
        <v>42102</v>
      </c>
      <c r="B346" t="s">
        <v>71</v>
      </c>
      <c r="C346" t="s">
        <v>20</v>
      </c>
      <c r="D346" t="str">
        <f>VLOOKUP(C346,[1]team_key!$A$1:$B$14,2,FALSE)</f>
        <v>KKR</v>
      </c>
      <c r="E346" t="s">
        <v>8</v>
      </c>
      <c r="F346" t="str">
        <f>VLOOKUP(E346,[1]team_key!$A$1:$B$14,2,FALSE)</f>
        <v>MI</v>
      </c>
      <c r="G346" t="s">
        <v>20</v>
      </c>
      <c r="H346" t="s">
        <v>47</v>
      </c>
      <c r="I346" t="s">
        <v>28</v>
      </c>
      <c r="J346">
        <v>8</v>
      </c>
      <c r="K346" s="8" t="s">
        <v>179</v>
      </c>
      <c r="L346">
        <v>2015</v>
      </c>
      <c r="M346" t="str">
        <f t="shared" si="22"/>
        <v>2015048KKRMI</v>
      </c>
      <c r="N346">
        <f t="shared" si="23"/>
        <v>0</v>
      </c>
      <c r="P346" s="5">
        <f>SUM(O$2:O346)</f>
        <v>460</v>
      </c>
    </row>
    <row r="347" spans="1:16" x14ac:dyDescent="0.25">
      <c r="A347" s="1">
        <v>42103</v>
      </c>
      <c r="B347" t="s">
        <v>63</v>
      </c>
      <c r="C347" t="s">
        <v>7</v>
      </c>
      <c r="D347" t="str">
        <f>VLOOKUP(C347,[1]team_key!$A$1:$B$14,2,FALSE)</f>
        <v>CSK</v>
      </c>
      <c r="E347" t="s">
        <v>15</v>
      </c>
      <c r="F347" t="str">
        <f>VLOOKUP(E347,[1]team_key!$A$1:$B$14,2,FALSE)</f>
        <v>DC</v>
      </c>
      <c r="G347" t="s">
        <v>7</v>
      </c>
      <c r="H347" t="s">
        <v>58</v>
      </c>
      <c r="I347" t="s">
        <v>18</v>
      </c>
      <c r="J347">
        <v>9</v>
      </c>
      <c r="K347" s="8" t="s">
        <v>179</v>
      </c>
      <c r="L347">
        <v>2015</v>
      </c>
      <c r="M347" t="str">
        <f t="shared" si="22"/>
        <v>2015049CSKDC</v>
      </c>
      <c r="N347">
        <f t="shared" si="23"/>
        <v>0</v>
      </c>
      <c r="P347" s="5">
        <f>SUM(O$2:O347)</f>
        <v>460</v>
      </c>
    </row>
    <row r="348" spans="1:16" x14ac:dyDescent="0.25">
      <c r="A348" s="1">
        <v>42104</v>
      </c>
      <c r="B348" t="s">
        <v>110</v>
      </c>
      <c r="C348" t="s">
        <v>16</v>
      </c>
      <c r="D348" t="str">
        <f>VLOOKUP(C348,[1]team_key!$A$1:$B$14,2,FALSE)</f>
        <v>KXIP</v>
      </c>
      <c r="E348" t="s">
        <v>12</v>
      </c>
      <c r="F348" t="str">
        <f>VLOOKUP(E348,[1]team_key!$A$1:$B$14,2,FALSE)</f>
        <v>RR</v>
      </c>
      <c r="G348" t="s">
        <v>12</v>
      </c>
      <c r="H348" t="s">
        <v>89</v>
      </c>
      <c r="I348" t="s">
        <v>46</v>
      </c>
      <c r="J348">
        <v>10</v>
      </c>
      <c r="K348" s="8" t="s">
        <v>179</v>
      </c>
      <c r="L348">
        <v>2015</v>
      </c>
      <c r="M348" t="str">
        <f t="shared" si="22"/>
        <v>20150410KXIPRR</v>
      </c>
      <c r="N348">
        <f t="shared" si="23"/>
        <v>1</v>
      </c>
      <c r="P348" s="5">
        <f>SUM(O$2:O348)</f>
        <v>460</v>
      </c>
    </row>
    <row r="349" spans="1:16" x14ac:dyDescent="0.25">
      <c r="A349" s="1">
        <v>42105</v>
      </c>
      <c r="B349" t="s">
        <v>63</v>
      </c>
      <c r="C349" t="s">
        <v>7</v>
      </c>
      <c r="D349" t="str">
        <f>VLOOKUP(C349,[1]team_key!$A$1:$B$14,2,FALSE)</f>
        <v>CSK</v>
      </c>
      <c r="E349" t="s">
        <v>123</v>
      </c>
      <c r="F349" t="str">
        <f>VLOOKUP(E349,[1]team_key!$A$1:$B$14,2,FALSE)</f>
        <v>SRH</v>
      </c>
      <c r="G349" t="s">
        <v>7</v>
      </c>
      <c r="H349" t="s">
        <v>120</v>
      </c>
      <c r="I349" t="s">
        <v>25</v>
      </c>
      <c r="J349">
        <v>11</v>
      </c>
      <c r="K349" s="8" t="s">
        <v>179</v>
      </c>
      <c r="L349">
        <v>2015</v>
      </c>
      <c r="M349" t="str">
        <f t="shared" si="22"/>
        <v>20150411CSKSRH</v>
      </c>
      <c r="N349">
        <f t="shared" si="23"/>
        <v>0</v>
      </c>
      <c r="P349" s="5">
        <f>SUM(O$2:O349)</f>
        <v>460</v>
      </c>
    </row>
    <row r="350" spans="1:16" x14ac:dyDescent="0.25">
      <c r="A350" s="1">
        <v>42105</v>
      </c>
      <c r="B350" t="s">
        <v>71</v>
      </c>
      <c r="C350" t="s">
        <v>20</v>
      </c>
      <c r="D350" t="str">
        <f>VLOOKUP(C350,[1]team_key!$A$1:$B$14,2,FALSE)</f>
        <v>KKR</v>
      </c>
      <c r="E350" t="s">
        <v>11</v>
      </c>
      <c r="F350" t="str">
        <f>VLOOKUP(E350,[1]team_key!$A$1:$B$14,2,FALSE)</f>
        <v>RCB</v>
      </c>
      <c r="G350" t="s">
        <v>11</v>
      </c>
      <c r="H350" t="s">
        <v>50</v>
      </c>
      <c r="I350" t="s">
        <v>54</v>
      </c>
      <c r="J350">
        <v>11</v>
      </c>
      <c r="K350" s="8" t="s">
        <v>179</v>
      </c>
      <c r="L350">
        <v>2015</v>
      </c>
      <c r="M350" t="str">
        <f t="shared" si="22"/>
        <v>20150411KKRRCB</v>
      </c>
      <c r="N350">
        <f t="shared" si="23"/>
        <v>1</v>
      </c>
      <c r="P350" s="5">
        <f>SUM(O$2:O350)</f>
        <v>460</v>
      </c>
    </row>
    <row r="351" spans="1:16" x14ac:dyDescent="0.25">
      <c r="A351" s="1">
        <v>42106</v>
      </c>
      <c r="B351" t="s">
        <v>68</v>
      </c>
      <c r="C351" t="s">
        <v>15</v>
      </c>
      <c r="D351" t="str">
        <f>VLOOKUP(C351,[1]team_key!$A$1:$B$14,2,FALSE)</f>
        <v>DC</v>
      </c>
      <c r="E351" t="s">
        <v>12</v>
      </c>
      <c r="F351" t="str">
        <f>VLOOKUP(E351,[1]team_key!$A$1:$B$14,2,FALSE)</f>
        <v>RR</v>
      </c>
      <c r="G351" t="s">
        <v>12</v>
      </c>
      <c r="H351" t="s">
        <v>50</v>
      </c>
      <c r="I351" t="s">
        <v>39</v>
      </c>
      <c r="J351">
        <v>12</v>
      </c>
      <c r="K351" s="8" t="s">
        <v>179</v>
      </c>
      <c r="L351">
        <v>2015</v>
      </c>
      <c r="M351" t="str">
        <f t="shared" si="22"/>
        <v>20150412DCRR</v>
      </c>
      <c r="N351">
        <f t="shared" si="23"/>
        <v>1</v>
      </c>
      <c r="P351" s="5">
        <f>SUM(O$2:O351)</f>
        <v>460</v>
      </c>
    </row>
    <row r="352" spans="1:16" x14ac:dyDescent="0.25">
      <c r="A352" s="1">
        <v>42106</v>
      </c>
      <c r="B352" t="s">
        <v>69</v>
      </c>
      <c r="C352" t="s">
        <v>8</v>
      </c>
      <c r="D352" t="str">
        <f>VLOOKUP(C352,[1]team_key!$A$1:$B$14,2,FALSE)</f>
        <v>MI</v>
      </c>
      <c r="E352" t="s">
        <v>16</v>
      </c>
      <c r="F352" t="str">
        <f>VLOOKUP(E352,[1]team_key!$A$1:$B$14,2,FALSE)</f>
        <v>KXIP</v>
      </c>
      <c r="G352" t="s">
        <v>16</v>
      </c>
      <c r="H352" t="s">
        <v>42</v>
      </c>
      <c r="I352" t="s">
        <v>75</v>
      </c>
      <c r="J352">
        <v>12</v>
      </c>
      <c r="K352" s="8" t="s">
        <v>179</v>
      </c>
      <c r="L352">
        <v>2015</v>
      </c>
      <c r="M352" t="str">
        <f t="shared" si="22"/>
        <v>20150412MIKXIP</v>
      </c>
      <c r="N352">
        <f t="shared" si="23"/>
        <v>1</v>
      </c>
      <c r="P352" s="5">
        <f>SUM(O$2:O352)</f>
        <v>460</v>
      </c>
    </row>
    <row r="353" spans="1:16" x14ac:dyDescent="0.25">
      <c r="A353" s="1">
        <v>42107</v>
      </c>
      <c r="B353" t="s">
        <v>186</v>
      </c>
      <c r="C353" t="s">
        <v>11</v>
      </c>
      <c r="D353" t="str">
        <f>VLOOKUP(C353,[1]team_key!$A$1:$B$14,2,FALSE)</f>
        <v>RCB</v>
      </c>
      <c r="E353" t="s">
        <v>123</v>
      </c>
      <c r="F353" t="str">
        <f>VLOOKUP(E353,[1]team_key!$A$1:$B$14,2,FALSE)</f>
        <v>SRH</v>
      </c>
      <c r="G353" t="s">
        <v>123</v>
      </c>
      <c r="H353" t="s">
        <v>21</v>
      </c>
      <c r="I353" t="s">
        <v>136</v>
      </c>
      <c r="J353">
        <v>13</v>
      </c>
      <c r="K353" s="8" t="s">
        <v>179</v>
      </c>
      <c r="L353">
        <v>2015</v>
      </c>
      <c r="M353" t="str">
        <f t="shared" si="22"/>
        <v>20150413RCBSRH</v>
      </c>
      <c r="N353">
        <f t="shared" si="23"/>
        <v>1</v>
      </c>
      <c r="P353" s="5">
        <f>SUM(O$2:O353)</f>
        <v>460</v>
      </c>
    </row>
    <row r="354" spans="1:16" x14ac:dyDescent="0.25">
      <c r="A354" s="1">
        <v>42108</v>
      </c>
      <c r="B354" t="s">
        <v>144</v>
      </c>
      <c r="C354" t="s">
        <v>12</v>
      </c>
      <c r="D354" t="str">
        <f>VLOOKUP(C354,[1]team_key!$A$1:$B$14,2,FALSE)</f>
        <v>RR</v>
      </c>
      <c r="E354" t="s">
        <v>8</v>
      </c>
      <c r="F354" t="str">
        <f>VLOOKUP(E354,[1]team_key!$A$1:$B$14,2,FALSE)</f>
        <v>MI</v>
      </c>
      <c r="G354" t="s">
        <v>12</v>
      </c>
      <c r="H354" t="s">
        <v>47</v>
      </c>
      <c r="I354" t="s">
        <v>37</v>
      </c>
      <c r="J354">
        <v>14</v>
      </c>
      <c r="K354" s="8" t="s">
        <v>179</v>
      </c>
      <c r="L354">
        <v>2015</v>
      </c>
      <c r="M354" t="str">
        <f t="shared" si="22"/>
        <v>20150414RRMI</v>
      </c>
      <c r="N354">
        <f t="shared" si="23"/>
        <v>0</v>
      </c>
      <c r="P354" s="5">
        <f>SUM(O$2:O354)</f>
        <v>460</v>
      </c>
    </row>
    <row r="355" spans="1:16" x14ac:dyDescent="0.25">
      <c r="A355" s="1">
        <v>42109</v>
      </c>
      <c r="B355" t="s">
        <v>110</v>
      </c>
      <c r="C355" t="s">
        <v>16</v>
      </c>
      <c r="D355" t="str">
        <f>VLOOKUP(C355,[1]team_key!$A$1:$B$14,2,FALSE)</f>
        <v>KXIP</v>
      </c>
      <c r="E355" t="s">
        <v>15</v>
      </c>
      <c r="F355" t="str">
        <f>VLOOKUP(E355,[1]team_key!$A$1:$B$14,2,FALSE)</f>
        <v>DC</v>
      </c>
      <c r="G355" t="s">
        <v>15</v>
      </c>
      <c r="H355" t="s">
        <v>96</v>
      </c>
      <c r="I355" t="s">
        <v>35</v>
      </c>
      <c r="J355">
        <v>15</v>
      </c>
      <c r="K355" s="8" t="s">
        <v>179</v>
      </c>
      <c r="L355">
        <v>2015</v>
      </c>
      <c r="M355" t="str">
        <f t="shared" si="22"/>
        <v>20150415KXIPDC</v>
      </c>
      <c r="N355">
        <f t="shared" si="23"/>
        <v>1</v>
      </c>
      <c r="P355" s="5">
        <f>SUM(O$2:O355)</f>
        <v>460</v>
      </c>
    </row>
    <row r="356" spans="1:16" x14ac:dyDescent="0.25">
      <c r="A356" s="1">
        <v>42110</v>
      </c>
      <c r="B356" t="s">
        <v>107</v>
      </c>
      <c r="C356" t="s">
        <v>123</v>
      </c>
      <c r="D356" t="str">
        <f>VLOOKUP(C356,[1]team_key!$A$1:$B$14,2,FALSE)</f>
        <v>SRH</v>
      </c>
      <c r="E356" t="s">
        <v>12</v>
      </c>
      <c r="F356" t="str">
        <f>VLOOKUP(E356,[1]team_key!$A$1:$B$14,2,FALSE)</f>
        <v>RR</v>
      </c>
      <c r="G356" t="s">
        <v>12</v>
      </c>
      <c r="H356" t="s">
        <v>43</v>
      </c>
      <c r="I356" t="s">
        <v>39</v>
      </c>
      <c r="J356">
        <v>16</v>
      </c>
      <c r="K356" s="8" t="s">
        <v>179</v>
      </c>
      <c r="L356">
        <v>2015</v>
      </c>
      <c r="M356" t="str">
        <f t="shared" si="22"/>
        <v>20150416SRHRR</v>
      </c>
      <c r="N356">
        <f t="shared" si="23"/>
        <v>1</v>
      </c>
      <c r="P356" s="5">
        <f>SUM(O$2:O356)</f>
        <v>460</v>
      </c>
    </row>
    <row r="357" spans="1:16" x14ac:dyDescent="0.25">
      <c r="A357" s="1">
        <v>42111</v>
      </c>
      <c r="B357" t="s">
        <v>69</v>
      </c>
      <c r="C357" t="s">
        <v>8</v>
      </c>
      <c r="D357" t="str">
        <f>VLOOKUP(C357,[1]team_key!$A$1:$B$14,2,FALSE)</f>
        <v>MI</v>
      </c>
      <c r="E357" t="s">
        <v>7</v>
      </c>
      <c r="F357" t="str">
        <f>VLOOKUP(E357,[1]team_key!$A$1:$B$14,2,FALSE)</f>
        <v>CSK</v>
      </c>
      <c r="G357" t="s">
        <v>7</v>
      </c>
      <c r="H357" t="s">
        <v>43</v>
      </c>
      <c r="I357" t="s">
        <v>37</v>
      </c>
      <c r="J357">
        <v>17</v>
      </c>
      <c r="K357" s="8" t="s">
        <v>179</v>
      </c>
      <c r="L357">
        <v>2015</v>
      </c>
      <c r="M357" t="str">
        <f t="shared" si="22"/>
        <v>20150417MICSK</v>
      </c>
      <c r="N357">
        <f t="shared" si="23"/>
        <v>1</v>
      </c>
      <c r="P357" s="5">
        <f>SUM(O$2:O357)</f>
        <v>460</v>
      </c>
    </row>
    <row r="358" spans="1:16" x14ac:dyDescent="0.25">
      <c r="A358" s="1">
        <v>42112</v>
      </c>
      <c r="B358" t="s">
        <v>107</v>
      </c>
      <c r="C358" t="s">
        <v>123</v>
      </c>
      <c r="D358" t="str">
        <f>VLOOKUP(C358,[1]team_key!$A$1:$B$14,2,FALSE)</f>
        <v>SRH</v>
      </c>
      <c r="E358" t="s">
        <v>15</v>
      </c>
      <c r="F358" t="str">
        <f>VLOOKUP(E358,[1]team_key!$A$1:$B$14,2,FALSE)</f>
        <v>DC</v>
      </c>
      <c r="G358" t="s">
        <v>15</v>
      </c>
      <c r="H358" t="s">
        <v>128</v>
      </c>
      <c r="I358" t="s">
        <v>33</v>
      </c>
      <c r="J358">
        <v>18</v>
      </c>
      <c r="K358" s="8" t="s">
        <v>179</v>
      </c>
      <c r="L358">
        <v>2015</v>
      </c>
      <c r="M358" t="str">
        <f t="shared" si="22"/>
        <v>20150418SRHDC</v>
      </c>
      <c r="N358">
        <f t="shared" si="23"/>
        <v>1</v>
      </c>
      <c r="P358" s="5">
        <f>SUM(O$2:O358)</f>
        <v>460</v>
      </c>
    </row>
    <row r="359" spans="1:16" x14ac:dyDescent="0.25">
      <c r="A359" s="1">
        <v>42112</v>
      </c>
      <c r="B359" t="s">
        <v>110</v>
      </c>
      <c r="C359" t="s">
        <v>16</v>
      </c>
      <c r="D359" t="str">
        <f>VLOOKUP(C359,[1]team_key!$A$1:$B$14,2,FALSE)</f>
        <v>KXIP</v>
      </c>
      <c r="E359" t="s">
        <v>20</v>
      </c>
      <c r="F359" t="str">
        <f>VLOOKUP(E359,[1]team_key!$A$1:$B$14,2,FALSE)</f>
        <v>KKR</v>
      </c>
      <c r="G359" t="s">
        <v>20</v>
      </c>
      <c r="H359" t="s">
        <v>60</v>
      </c>
      <c r="I359" t="s">
        <v>28</v>
      </c>
      <c r="J359">
        <v>18</v>
      </c>
      <c r="K359" s="8" t="s">
        <v>179</v>
      </c>
      <c r="L359">
        <v>2015</v>
      </c>
      <c r="M359" t="str">
        <f t="shared" si="22"/>
        <v>20150418KXIPKKR</v>
      </c>
      <c r="N359">
        <f t="shared" si="23"/>
        <v>1</v>
      </c>
      <c r="P359" s="5">
        <f>SUM(O$2:O359)</f>
        <v>460</v>
      </c>
    </row>
    <row r="360" spans="1:16" x14ac:dyDescent="0.25">
      <c r="A360" s="1">
        <v>42113</v>
      </c>
      <c r="B360" t="s">
        <v>144</v>
      </c>
      <c r="C360" t="s">
        <v>12</v>
      </c>
      <c r="D360" t="str">
        <f>VLOOKUP(C360,[1]team_key!$A$1:$B$14,2,FALSE)</f>
        <v>RR</v>
      </c>
      <c r="E360" t="s">
        <v>7</v>
      </c>
      <c r="F360" t="str">
        <f>VLOOKUP(E360,[1]team_key!$A$1:$B$14,2,FALSE)</f>
        <v>CSK</v>
      </c>
      <c r="G360" t="s">
        <v>12</v>
      </c>
      <c r="H360" t="s">
        <v>21</v>
      </c>
      <c r="I360" t="s">
        <v>25</v>
      </c>
      <c r="J360">
        <v>19</v>
      </c>
      <c r="K360" s="8" t="s">
        <v>179</v>
      </c>
      <c r="L360">
        <v>2015</v>
      </c>
      <c r="M360" t="str">
        <f t="shared" si="22"/>
        <v>20150419RRCSK</v>
      </c>
      <c r="N360">
        <f t="shared" si="23"/>
        <v>0</v>
      </c>
      <c r="P360" s="5">
        <f>SUM(O$2:O360)</f>
        <v>460</v>
      </c>
    </row>
    <row r="361" spans="1:16" x14ac:dyDescent="0.25">
      <c r="A361" s="1">
        <v>42113</v>
      </c>
      <c r="B361" t="s">
        <v>186</v>
      </c>
      <c r="C361" t="s">
        <v>11</v>
      </c>
      <c r="D361" t="str">
        <f>VLOOKUP(C361,[1]team_key!$A$1:$B$14,2,FALSE)</f>
        <v>RCB</v>
      </c>
      <c r="E361" t="s">
        <v>8</v>
      </c>
      <c r="F361" t="str">
        <f>VLOOKUP(E361,[1]team_key!$A$1:$B$14,2,FALSE)</f>
        <v>MI</v>
      </c>
      <c r="G361" t="s">
        <v>8</v>
      </c>
      <c r="H361" t="s">
        <v>42</v>
      </c>
      <c r="I361" t="s">
        <v>54</v>
      </c>
      <c r="J361">
        <v>19</v>
      </c>
      <c r="K361" s="8" t="s">
        <v>179</v>
      </c>
      <c r="L361">
        <v>2015</v>
      </c>
      <c r="M361" t="str">
        <f t="shared" si="22"/>
        <v>20150419RCBMI</v>
      </c>
      <c r="N361">
        <f t="shared" si="23"/>
        <v>1</v>
      </c>
      <c r="P361" s="5">
        <f>SUM(O$2:O361)</f>
        <v>460</v>
      </c>
    </row>
    <row r="362" spans="1:16" x14ac:dyDescent="0.25">
      <c r="A362" s="1">
        <v>42114</v>
      </c>
      <c r="B362" t="s">
        <v>68</v>
      </c>
      <c r="C362" t="s">
        <v>15</v>
      </c>
      <c r="D362" t="str">
        <f>VLOOKUP(C362,[1]team_key!$A$1:$B$14,2,FALSE)</f>
        <v>DC</v>
      </c>
      <c r="E362" t="s">
        <v>20</v>
      </c>
      <c r="F362" t="str">
        <f>VLOOKUP(E362,[1]team_key!$A$1:$B$14,2,FALSE)</f>
        <v>KKR</v>
      </c>
      <c r="G362" t="s">
        <v>20</v>
      </c>
      <c r="H362" t="s">
        <v>43</v>
      </c>
      <c r="I362" t="s">
        <v>28</v>
      </c>
      <c r="J362">
        <v>20</v>
      </c>
      <c r="K362" s="8" t="s">
        <v>179</v>
      </c>
      <c r="L362">
        <v>2015</v>
      </c>
      <c r="M362" t="str">
        <f t="shared" si="22"/>
        <v>20150420DCKKR</v>
      </c>
      <c r="N362">
        <f t="shared" si="23"/>
        <v>1</v>
      </c>
      <c r="P362" s="5">
        <f>SUM(O$2:O362)</f>
        <v>460</v>
      </c>
    </row>
    <row r="363" spans="1:16" hidden="1" x14ac:dyDescent="0.25">
      <c r="A363" s="1">
        <v>42115</v>
      </c>
      <c r="B363" t="s">
        <v>144</v>
      </c>
      <c r="C363" t="s">
        <v>12</v>
      </c>
      <c r="D363" t="str">
        <f>VLOOKUP(C363,[1]team_key!$A$1:$B$14,2,FALSE)</f>
        <v>RR</v>
      </c>
      <c r="E363" t="s">
        <v>16</v>
      </c>
      <c r="F363" t="str">
        <f>VLOOKUP(E363,[1]team_key!$A$1:$B$14,2,FALSE)</f>
        <v>KXIP</v>
      </c>
      <c r="H363" t="s">
        <v>31</v>
      </c>
      <c r="I363" t="s">
        <v>46</v>
      </c>
      <c r="J363">
        <v>21</v>
      </c>
      <c r="K363">
        <v>4</v>
      </c>
      <c r="L363">
        <v>2015</v>
      </c>
    </row>
    <row r="364" spans="1:16" x14ac:dyDescent="0.25">
      <c r="A364" s="1">
        <v>42116</v>
      </c>
      <c r="B364" t="s">
        <v>107</v>
      </c>
      <c r="C364" t="s">
        <v>123</v>
      </c>
      <c r="D364" t="str">
        <f>VLOOKUP(C364,[1]team_key!$A$1:$B$14,2,FALSE)</f>
        <v>SRH</v>
      </c>
      <c r="E364" t="s">
        <v>20</v>
      </c>
      <c r="F364" t="str">
        <f>VLOOKUP(E364,[1]team_key!$A$1:$B$14,2,FALSE)</f>
        <v>KKR</v>
      </c>
      <c r="G364" t="s">
        <v>123</v>
      </c>
      <c r="H364" t="s">
        <v>52</v>
      </c>
      <c r="I364" t="s">
        <v>28</v>
      </c>
      <c r="J364">
        <v>22</v>
      </c>
      <c r="K364" s="8" t="s">
        <v>179</v>
      </c>
      <c r="L364">
        <v>2015</v>
      </c>
      <c r="M364" t="str">
        <f t="shared" ref="M364:M369" si="24">L364&amp;K364&amp;J364&amp;D364&amp;F364</f>
        <v>20150422SRHKKR</v>
      </c>
      <c r="N364">
        <f t="shared" ref="N364:N369" si="25">IF(E364=G364,1,0)</f>
        <v>0</v>
      </c>
      <c r="P364" s="5">
        <f>SUM(O$2:O364)</f>
        <v>460</v>
      </c>
    </row>
    <row r="365" spans="1:16" x14ac:dyDescent="0.25">
      <c r="A365" s="1">
        <v>42116</v>
      </c>
      <c r="B365" t="s">
        <v>186</v>
      </c>
      <c r="C365" t="s">
        <v>11</v>
      </c>
      <c r="D365" t="str">
        <f>VLOOKUP(C365,[1]team_key!$A$1:$B$14,2,FALSE)</f>
        <v>RCB</v>
      </c>
      <c r="E365" t="s">
        <v>7</v>
      </c>
      <c r="F365" t="str">
        <f>VLOOKUP(E365,[1]team_key!$A$1:$B$14,2,FALSE)</f>
        <v>CSK</v>
      </c>
      <c r="G365" t="s">
        <v>7</v>
      </c>
      <c r="H365" t="s">
        <v>112</v>
      </c>
      <c r="I365" t="s">
        <v>54</v>
      </c>
      <c r="J365">
        <v>22</v>
      </c>
      <c r="K365" s="8" t="s">
        <v>179</v>
      </c>
      <c r="L365">
        <v>2015</v>
      </c>
      <c r="M365" t="str">
        <f t="shared" si="24"/>
        <v>20150422RCBCSK</v>
      </c>
      <c r="N365">
        <f t="shared" si="25"/>
        <v>1</v>
      </c>
      <c r="P365" s="5">
        <f>SUM(O$2:O365)</f>
        <v>460</v>
      </c>
    </row>
    <row r="366" spans="1:16" x14ac:dyDescent="0.25">
      <c r="A366" s="1">
        <v>42117</v>
      </c>
      <c r="B366" t="s">
        <v>68</v>
      </c>
      <c r="C366" t="s">
        <v>15</v>
      </c>
      <c r="D366" t="str">
        <f>VLOOKUP(C366,[1]team_key!$A$1:$B$14,2,FALSE)</f>
        <v>DC</v>
      </c>
      <c r="E366" t="s">
        <v>8</v>
      </c>
      <c r="F366" t="str">
        <f>VLOOKUP(E366,[1]team_key!$A$1:$B$14,2,FALSE)</f>
        <v>MI</v>
      </c>
      <c r="G366" t="s">
        <v>15</v>
      </c>
      <c r="H366" t="s">
        <v>84</v>
      </c>
      <c r="I366" t="s">
        <v>75</v>
      </c>
      <c r="J366">
        <v>23</v>
      </c>
      <c r="K366" s="8" t="s">
        <v>179</v>
      </c>
      <c r="L366">
        <v>2015</v>
      </c>
      <c r="M366" t="str">
        <f t="shared" si="24"/>
        <v>20150423DCMI</v>
      </c>
      <c r="N366">
        <f t="shared" si="25"/>
        <v>0</v>
      </c>
      <c r="P366" s="5">
        <f>SUM(O$2:O366)</f>
        <v>460</v>
      </c>
    </row>
    <row r="367" spans="1:16" x14ac:dyDescent="0.25">
      <c r="A367" s="1">
        <v>42118</v>
      </c>
      <c r="B367" t="s">
        <v>144</v>
      </c>
      <c r="C367" t="s">
        <v>12</v>
      </c>
      <c r="D367" t="str">
        <f>VLOOKUP(C367,[1]team_key!$A$1:$B$14,2,FALSE)</f>
        <v>RR</v>
      </c>
      <c r="E367" t="s">
        <v>11</v>
      </c>
      <c r="F367" t="str">
        <f>VLOOKUP(E367,[1]team_key!$A$1:$B$14,2,FALSE)</f>
        <v>RCB</v>
      </c>
      <c r="G367" t="s">
        <v>11</v>
      </c>
      <c r="H367" t="s">
        <v>44</v>
      </c>
      <c r="I367" t="s">
        <v>54</v>
      </c>
      <c r="J367">
        <v>24</v>
      </c>
      <c r="K367" s="8" t="s">
        <v>179</v>
      </c>
      <c r="L367">
        <v>2015</v>
      </c>
      <c r="M367" t="str">
        <f t="shared" si="24"/>
        <v>20150424RRRCB</v>
      </c>
      <c r="N367">
        <f t="shared" si="25"/>
        <v>1</v>
      </c>
      <c r="P367" s="5">
        <f>SUM(O$2:O367)</f>
        <v>460</v>
      </c>
    </row>
    <row r="368" spans="1:16" x14ac:dyDescent="0.25">
      <c r="A368" s="1">
        <v>42119</v>
      </c>
      <c r="B368" t="s">
        <v>69</v>
      </c>
      <c r="C368" t="s">
        <v>8</v>
      </c>
      <c r="D368" t="str">
        <f>VLOOKUP(C368,[1]team_key!$A$1:$B$14,2,FALSE)</f>
        <v>MI</v>
      </c>
      <c r="E368" t="s">
        <v>123</v>
      </c>
      <c r="F368" t="str">
        <f>VLOOKUP(E368,[1]team_key!$A$1:$B$14,2,FALSE)</f>
        <v>SRH</v>
      </c>
      <c r="G368" t="s">
        <v>8</v>
      </c>
      <c r="H368" t="s">
        <v>92</v>
      </c>
      <c r="I368" t="s">
        <v>37</v>
      </c>
      <c r="J368">
        <v>25</v>
      </c>
      <c r="K368" s="8" t="s">
        <v>179</v>
      </c>
      <c r="L368">
        <v>2015</v>
      </c>
      <c r="M368" t="str">
        <f t="shared" si="24"/>
        <v>20150425MISRH</v>
      </c>
      <c r="N368">
        <f t="shared" si="25"/>
        <v>0</v>
      </c>
      <c r="P368" s="5">
        <f>SUM(O$2:O368)</f>
        <v>460</v>
      </c>
    </row>
    <row r="369" spans="1:16" x14ac:dyDescent="0.25">
      <c r="A369" s="1">
        <v>42119</v>
      </c>
      <c r="B369" t="s">
        <v>63</v>
      </c>
      <c r="C369" t="s">
        <v>7</v>
      </c>
      <c r="D369" t="str">
        <f>VLOOKUP(C369,[1]team_key!$A$1:$B$14,2,FALSE)</f>
        <v>CSK</v>
      </c>
      <c r="E369" t="s">
        <v>16</v>
      </c>
      <c r="F369" t="str">
        <f>VLOOKUP(E369,[1]team_key!$A$1:$B$14,2,FALSE)</f>
        <v>KXIP</v>
      </c>
      <c r="G369" t="s">
        <v>7</v>
      </c>
      <c r="H369" t="s">
        <v>146</v>
      </c>
      <c r="I369" t="s">
        <v>25</v>
      </c>
      <c r="J369">
        <v>25</v>
      </c>
      <c r="K369" s="8" t="s">
        <v>179</v>
      </c>
      <c r="L369">
        <v>2015</v>
      </c>
      <c r="M369" t="str">
        <f t="shared" si="24"/>
        <v>20150425CSKKXIP</v>
      </c>
      <c r="N369">
        <f t="shared" si="25"/>
        <v>0</v>
      </c>
      <c r="P369" s="5">
        <f>SUM(O$2:O369)</f>
        <v>460</v>
      </c>
    </row>
    <row r="370" spans="1:16" hidden="1" x14ac:dyDescent="0.25">
      <c r="A370" s="1">
        <v>42120</v>
      </c>
      <c r="B370" t="s">
        <v>71</v>
      </c>
      <c r="C370" t="s">
        <v>20</v>
      </c>
      <c r="D370" t="str">
        <f>VLOOKUP(C370,[1]team_key!$A$1:$B$14,2,FALSE)</f>
        <v>KKR</v>
      </c>
      <c r="E370" t="s">
        <v>12</v>
      </c>
      <c r="F370" t="str">
        <f>VLOOKUP(E370,[1]team_key!$A$1:$B$14,2,FALSE)</f>
        <v>RR</v>
      </c>
      <c r="H370" t="s">
        <v>29</v>
      </c>
      <c r="I370" t="s">
        <v>30</v>
      </c>
      <c r="J370">
        <v>26</v>
      </c>
      <c r="K370">
        <v>4</v>
      </c>
      <c r="L370">
        <v>2015</v>
      </c>
    </row>
    <row r="371" spans="1:16" x14ac:dyDescent="0.25">
      <c r="A371" s="1">
        <v>42120</v>
      </c>
      <c r="B371" t="s">
        <v>68</v>
      </c>
      <c r="C371" t="s">
        <v>15</v>
      </c>
      <c r="D371" t="str">
        <f>VLOOKUP(C371,[1]team_key!$A$1:$B$14,2,FALSE)</f>
        <v>DC</v>
      </c>
      <c r="E371" t="s">
        <v>11</v>
      </c>
      <c r="F371" t="str">
        <f>VLOOKUP(E371,[1]team_key!$A$1:$B$14,2,FALSE)</f>
        <v>RCB</v>
      </c>
      <c r="G371" t="s">
        <v>11</v>
      </c>
      <c r="H371" t="s">
        <v>17</v>
      </c>
      <c r="I371" t="s">
        <v>54</v>
      </c>
      <c r="J371">
        <v>26</v>
      </c>
      <c r="K371" s="8" t="s">
        <v>179</v>
      </c>
      <c r="L371">
        <v>2015</v>
      </c>
      <c r="M371" t="str">
        <f t="shared" ref="M371:M373" si="26">L371&amp;K371&amp;J371&amp;D371&amp;F371</f>
        <v>20150426DCRCB</v>
      </c>
      <c r="N371">
        <f t="shared" ref="N371:N373" si="27">IF(E371=G371,1,0)</f>
        <v>1</v>
      </c>
      <c r="P371" s="5">
        <f>SUM(O$2:O371)</f>
        <v>460</v>
      </c>
    </row>
    <row r="372" spans="1:16" x14ac:dyDescent="0.25">
      <c r="A372" s="1">
        <v>42121</v>
      </c>
      <c r="B372" t="s">
        <v>76</v>
      </c>
      <c r="C372" t="s">
        <v>16</v>
      </c>
      <c r="D372" t="str">
        <f>VLOOKUP(C372,[1]team_key!$A$1:$B$14,2,FALSE)</f>
        <v>KXIP</v>
      </c>
      <c r="E372" t="s">
        <v>123</v>
      </c>
      <c r="F372" t="str">
        <f>VLOOKUP(E372,[1]team_key!$A$1:$B$14,2,FALSE)</f>
        <v>SRH</v>
      </c>
      <c r="G372" t="s">
        <v>123</v>
      </c>
      <c r="H372" t="s">
        <v>92</v>
      </c>
      <c r="I372" t="s">
        <v>46</v>
      </c>
      <c r="J372">
        <v>27</v>
      </c>
      <c r="K372" s="8" t="s">
        <v>179</v>
      </c>
      <c r="L372">
        <v>2015</v>
      </c>
      <c r="M372" t="str">
        <f t="shared" si="26"/>
        <v>20150427KXIPSRH</v>
      </c>
      <c r="N372">
        <f t="shared" si="27"/>
        <v>1</v>
      </c>
      <c r="P372" s="5">
        <f>SUM(O$2:O372)</f>
        <v>460</v>
      </c>
    </row>
    <row r="373" spans="1:16" x14ac:dyDescent="0.25">
      <c r="A373" s="1">
        <v>42122</v>
      </c>
      <c r="B373" t="s">
        <v>63</v>
      </c>
      <c r="C373" t="s">
        <v>7</v>
      </c>
      <c r="D373" t="str">
        <f>VLOOKUP(C373,[1]team_key!$A$1:$B$14,2,FALSE)</f>
        <v>CSK</v>
      </c>
      <c r="E373" t="s">
        <v>20</v>
      </c>
      <c r="F373" t="str">
        <f>VLOOKUP(E373,[1]team_key!$A$1:$B$14,2,FALSE)</f>
        <v>KKR</v>
      </c>
      <c r="G373" t="s">
        <v>7</v>
      </c>
      <c r="H373" t="s">
        <v>56</v>
      </c>
      <c r="I373" t="s">
        <v>28</v>
      </c>
      <c r="J373">
        <v>28</v>
      </c>
      <c r="K373" s="8" t="s">
        <v>179</v>
      </c>
      <c r="L373">
        <v>2015</v>
      </c>
      <c r="M373" t="str">
        <f t="shared" si="26"/>
        <v>20150428CSKKKR</v>
      </c>
      <c r="N373">
        <f t="shared" si="27"/>
        <v>0</v>
      </c>
      <c r="P373" s="5">
        <f>SUM(O$2:O373)</f>
        <v>460</v>
      </c>
    </row>
    <row r="374" spans="1:16" hidden="1" x14ac:dyDescent="0.25">
      <c r="A374" s="1">
        <v>42123</v>
      </c>
      <c r="B374" t="s">
        <v>74</v>
      </c>
      <c r="C374" t="s">
        <v>11</v>
      </c>
      <c r="D374" t="str">
        <f>VLOOKUP(C374,[1]team_key!$A$1:$B$14,2,FALSE)</f>
        <v>RCB</v>
      </c>
      <c r="E374" t="s">
        <v>12</v>
      </c>
      <c r="F374" t="str">
        <f>VLOOKUP(E374,[1]team_key!$A$1:$B$14,2,FALSE)</f>
        <v>RR</v>
      </c>
      <c r="H374" t="s">
        <v>34</v>
      </c>
      <c r="I374" t="s">
        <v>39</v>
      </c>
      <c r="J374">
        <v>29</v>
      </c>
      <c r="K374">
        <v>4</v>
      </c>
      <c r="L374">
        <v>2015</v>
      </c>
    </row>
    <row r="375" spans="1:16" x14ac:dyDescent="0.25">
      <c r="A375" s="1">
        <v>42124</v>
      </c>
      <c r="B375" t="s">
        <v>71</v>
      </c>
      <c r="C375" t="s">
        <v>20</v>
      </c>
      <c r="D375" t="str">
        <f>VLOOKUP(C375,[1]team_key!$A$1:$B$14,2,FALSE)</f>
        <v>KKR</v>
      </c>
      <c r="E375" t="s">
        <v>7</v>
      </c>
      <c r="F375" t="str">
        <f>VLOOKUP(E375,[1]team_key!$A$1:$B$14,2,FALSE)</f>
        <v>CSK</v>
      </c>
      <c r="G375" t="s">
        <v>20</v>
      </c>
      <c r="H375" t="s">
        <v>47</v>
      </c>
      <c r="I375" t="s">
        <v>28</v>
      </c>
      <c r="J375">
        <v>30</v>
      </c>
      <c r="K375" s="8" t="s">
        <v>179</v>
      </c>
      <c r="L375">
        <v>2015</v>
      </c>
      <c r="M375" t="str">
        <f t="shared" ref="M375:M399" si="28">L375&amp;K375&amp;J375&amp;D375&amp;F375</f>
        <v>20150430KKRCSK</v>
      </c>
      <c r="N375">
        <f t="shared" ref="N375:N399" si="29">IF(E375=G375,1,0)</f>
        <v>0</v>
      </c>
      <c r="P375" s="5">
        <f>SUM(O$2:O375)</f>
        <v>460</v>
      </c>
    </row>
    <row r="376" spans="1:16" x14ac:dyDescent="0.25">
      <c r="A376" s="1">
        <v>42125</v>
      </c>
      <c r="B376" t="s">
        <v>68</v>
      </c>
      <c r="C376" t="s">
        <v>15</v>
      </c>
      <c r="D376" t="str">
        <f>VLOOKUP(C376,[1]team_key!$A$1:$B$14,2,FALSE)</f>
        <v>DC</v>
      </c>
      <c r="E376" t="s">
        <v>16</v>
      </c>
      <c r="F376" t="str">
        <f>VLOOKUP(E376,[1]team_key!$A$1:$B$14,2,FALSE)</f>
        <v>KXIP</v>
      </c>
      <c r="G376" t="s">
        <v>15</v>
      </c>
      <c r="H376" t="s">
        <v>44</v>
      </c>
      <c r="I376" t="s">
        <v>18</v>
      </c>
      <c r="J376">
        <v>1</v>
      </c>
      <c r="K376" s="8" t="s">
        <v>179</v>
      </c>
      <c r="L376">
        <v>2015</v>
      </c>
      <c r="M376" t="str">
        <f t="shared" si="28"/>
        <v>2015041DCKXIP</v>
      </c>
      <c r="N376">
        <f t="shared" si="29"/>
        <v>0</v>
      </c>
      <c r="P376" s="5">
        <f>SUM(O$2:O376)</f>
        <v>460</v>
      </c>
    </row>
    <row r="377" spans="1:16" x14ac:dyDescent="0.25">
      <c r="A377" s="1">
        <v>42125</v>
      </c>
      <c r="B377" t="s">
        <v>69</v>
      </c>
      <c r="C377" t="s">
        <v>8</v>
      </c>
      <c r="D377" t="str">
        <f>VLOOKUP(C377,[1]team_key!$A$1:$B$14,2,FALSE)</f>
        <v>MI</v>
      </c>
      <c r="E377" t="s">
        <v>12</v>
      </c>
      <c r="F377" t="str">
        <f>VLOOKUP(E377,[1]team_key!$A$1:$B$14,2,FALSE)</f>
        <v>RR</v>
      </c>
      <c r="G377" t="s">
        <v>8</v>
      </c>
      <c r="H377" t="s">
        <v>82</v>
      </c>
      <c r="I377" t="s">
        <v>39</v>
      </c>
      <c r="J377">
        <v>1</v>
      </c>
      <c r="K377" s="8" t="s">
        <v>179</v>
      </c>
      <c r="L377">
        <v>2015</v>
      </c>
      <c r="M377" t="str">
        <f t="shared" si="28"/>
        <v>2015041MIRR</v>
      </c>
      <c r="N377">
        <f t="shared" si="29"/>
        <v>0</v>
      </c>
      <c r="P377" s="5">
        <f>SUM(O$2:O377)</f>
        <v>460</v>
      </c>
    </row>
    <row r="378" spans="1:16" x14ac:dyDescent="0.25">
      <c r="A378" s="1">
        <v>42126</v>
      </c>
      <c r="B378" t="s">
        <v>186</v>
      </c>
      <c r="C378" t="s">
        <v>11</v>
      </c>
      <c r="D378" t="str">
        <f>VLOOKUP(C378,[1]team_key!$A$1:$B$14,2,FALSE)</f>
        <v>RCB</v>
      </c>
      <c r="E378" t="s">
        <v>20</v>
      </c>
      <c r="F378" t="str">
        <f>VLOOKUP(E378,[1]team_key!$A$1:$B$14,2,FALSE)</f>
        <v>KKR</v>
      </c>
      <c r="G378" t="s">
        <v>11</v>
      </c>
      <c r="H378" t="s">
        <v>47</v>
      </c>
      <c r="I378" t="s">
        <v>54</v>
      </c>
      <c r="J378">
        <v>2</v>
      </c>
      <c r="K378" s="8" t="s">
        <v>179</v>
      </c>
      <c r="L378">
        <v>2015</v>
      </c>
      <c r="M378" t="str">
        <f t="shared" si="28"/>
        <v>2015042RCBKKR</v>
      </c>
      <c r="N378">
        <f t="shared" si="29"/>
        <v>0</v>
      </c>
      <c r="P378" s="5">
        <f>SUM(O$2:O378)</f>
        <v>460</v>
      </c>
    </row>
    <row r="379" spans="1:16" x14ac:dyDescent="0.25">
      <c r="A379" s="1">
        <v>42126</v>
      </c>
      <c r="B379" t="s">
        <v>176</v>
      </c>
      <c r="C379" t="s">
        <v>123</v>
      </c>
      <c r="D379" t="str">
        <f>VLOOKUP(C379,[1]team_key!$A$1:$B$14,2,FALSE)</f>
        <v>SRH</v>
      </c>
      <c r="E379" t="s">
        <v>7</v>
      </c>
      <c r="F379" t="str">
        <f>VLOOKUP(E379,[1]team_key!$A$1:$B$14,2,FALSE)</f>
        <v>CSK</v>
      </c>
      <c r="G379" t="s">
        <v>123</v>
      </c>
      <c r="H379" t="s">
        <v>109</v>
      </c>
      <c r="I379" t="s">
        <v>10</v>
      </c>
      <c r="J379">
        <v>2</v>
      </c>
      <c r="K379" s="8" t="s">
        <v>179</v>
      </c>
      <c r="L379">
        <v>2015</v>
      </c>
      <c r="M379" t="str">
        <f t="shared" si="28"/>
        <v>2015042SRHCSK</v>
      </c>
      <c r="N379">
        <f t="shared" si="29"/>
        <v>0</v>
      </c>
      <c r="P379" s="5">
        <f>SUM(O$2:O379)</f>
        <v>460</v>
      </c>
    </row>
    <row r="380" spans="1:16" x14ac:dyDescent="0.25">
      <c r="A380" s="1">
        <v>42127</v>
      </c>
      <c r="B380" t="s">
        <v>76</v>
      </c>
      <c r="C380" t="s">
        <v>16</v>
      </c>
      <c r="D380" t="str">
        <f>VLOOKUP(C380,[1]team_key!$A$1:$B$14,2,FALSE)</f>
        <v>KXIP</v>
      </c>
      <c r="E380" t="s">
        <v>8</v>
      </c>
      <c r="F380" t="str">
        <f>VLOOKUP(E380,[1]team_key!$A$1:$B$14,2,FALSE)</f>
        <v>MI</v>
      </c>
      <c r="G380" t="s">
        <v>8</v>
      </c>
      <c r="H380" t="s">
        <v>91</v>
      </c>
      <c r="I380" t="s">
        <v>37</v>
      </c>
      <c r="J380">
        <v>3</v>
      </c>
      <c r="K380" s="8" t="s">
        <v>179</v>
      </c>
      <c r="L380">
        <v>2015</v>
      </c>
      <c r="M380" t="str">
        <f t="shared" si="28"/>
        <v>2015043KXIPMI</v>
      </c>
      <c r="N380">
        <f t="shared" si="29"/>
        <v>1</v>
      </c>
      <c r="P380" s="5">
        <f>SUM(O$2:O380)</f>
        <v>460</v>
      </c>
    </row>
    <row r="381" spans="1:16" x14ac:dyDescent="0.25">
      <c r="A381" s="1">
        <v>42127</v>
      </c>
      <c r="B381" t="s">
        <v>69</v>
      </c>
      <c r="C381" t="s">
        <v>12</v>
      </c>
      <c r="D381" t="str">
        <f>VLOOKUP(C381,[1]team_key!$A$1:$B$14,2,FALSE)</f>
        <v>RR</v>
      </c>
      <c r="E381" t="s">
        <v>15</v>
      </c>
      <c r="F381" t="str">
        <f>VLOOKUP(E381,[1]team_key!$A$1:$B$14,2,FALSE)</f>
        <v>DC</v>
      </c>
      <c r="G381" t="s">
        <v>12</v>
      </c>
      <c r="H381" t="s">
        <v>59</v>
      </c>
      <c r="I381" t="s">
        <v>18</v>
      </c>
      <c r="J381">
        <v>3</v>
      </c>
      <c r="K381" s="8" t="s">
        <v>179</v>
      </c>
      <c r="L381">
        <v>2015</v>
      </c>
      <c r="M381" t="str">
        <f t="shared" si="28"/>
        <v>2015043RRDC</v>
      </c>
      <c r="N381">
        <f t="shared" si="29"/>
        <v>0</v>
      </c>
      <c r="P381" s="5">
        <f>SUM(O$2:O381)</f>
        <v>460</v>
      </c>
    </row>
    <row r="382" spans="1:16" x14ac:dyDescent="0.25">
      <c r="A382" s="1">
        <v>42128</v>
      </c>
      <c r="B382" t="s">
        <v>63</v>
      </c>
      <c r="C382" t="s">
        <v>7</v>
      </c>
      <c r="D382" t="str">
        <f>VLOOKUP(C382,[1]team_key!$A$1:$B$14,2,FALSE)</f>
        <v>CSK</v>
      </c>
      <c r="E382" t="s">
        <v>11</v>
      </c>
      <c r="F382" t="str">
        <f>VLOOKUP(E382,[1]team_key!$A$1:$B$14,2,FALSE)</f>
        <v>RCB</v>
      </c>
      <c r="G382" t="s">
        <v>7</v>
      </c>
      <c r="H382" t="s">
        <v>61</v>
      </c>
      <c r="I382" t="s">
        <v>25</v>
      </c>
      <c r="J382">
        <v>4</v>
      </c>
      <c r="K382" s="8" t="s">
        <v>179</v>
      </c>
      <c r="L382">
        <v>2015</v>
      </c>
      <c r="M382" t="str">
        <f t="shared" si="28"/>
        <v>2015044CSKRCB</v>
      </c>
      <c r="N382">
        <f t="shared" si="29"/>
        <v>0</v>
      </c>
      <c r="P382" s="5">
        <f>SUM(O$2:O382)</f>
        <v>460</v>
      </c>
    </row>
    <row r="383" spans="1:16" x14ac:dyDescent="0.25">
      <c r="A383" s="1">
        <v>42128</v>
      </c>
      <c r="B383" t="s">
        <v>71</v>
      </c>
      <c r="C383" t="s">
        <v>20</v>
      </c>
      <c r="D383" t="str">
        <f>VLOOKUP(C383,[1]team_key!$A$1:$B$14,2,FALSE)</f>
        <v>KKR</v>
      </c>
      <c r="E383" t="s">
        <v>123</v>
      </c>
      <c r="F383" t="str">
        <f>VLOOKUP(E383,[1]team_key!$A$1:$B$14,2,FALSE)</f>
        <v>SRH</v>
      </c>
      <c r="G383" t="s">
        <v>20</v>
      </c>
      <c r="H383" t="s">
        <v>119</v>
      </c>
      <c r="I383" t="s">
        <v>136</v>
      </c>
      <c r="J383">
        <v>4</v>
      </c>
      <c r="K383" s="8" t="s">
        <v>179</v>
      </c>
      <c r="L383">
        <v>2015</v>
      </c>
      <c r="M383" t="str">
        <f t="shared" si="28"/>
        <v>2015044KKRSRH</v>
      </c>
      <c r="N383">
        <f t="shared" si="29"/>
        <v>0</v>
      </c>
      <c r="P383" s="5">
        <f>SUM(O$2:O383)</f>
        <v>460</v>
      </c>
    </row>
    <row r="384" spans="1:16" x14ac:dyDescent="0.25">
      <c r="A384" s="1">
        <v>42129</v>
      </c>
      <c r="B384" t="s">
        <v>69</v>
      </c>
      <c r="C384" t="s">
        <v>8</v>
      </c>
      <c r="D384" t="str">
        <f>VLOOKUP(C384,[1]team_key!$A$1:$B$14,2,FALSE)</f>
        <v>MI</v>
      </c>
      <c r="E384" t="s">
        <v>15</v>
      </c>
      <c r="F384" t="str">
        <f>VLOOKUP(E384,[1]team_key!$A$1:$B$14,2,FALSE)</f>
        <v>DC</v>
      </c>
      <c r="G384" t="s">
        <v>8</v>
      </c>
      <c r="H384" t="s">
        <v>96</v>
      </c>
      <c r="I384" t="s">
        <v>33</v>
      </c>
      <c r="J384">
        <v>5</v>
      </c>
      <c r="K384" s="8" t="s">
        <v>179</v>
      </c>
      <c r="L384">
        <v>2015</v>
      </c>
      <c r="M384" t="str">
        <f t="shared" si="28"/>
        <v>2015045MIDC</v>
      </c>
      <c r="N384">
        <f t="shared" si="29"/>
        <v>0</v>
      </c>
      <c r="P384" s="5">
        <f>SUM(O$2:O384)</f>
        <v>460</v>
      </c>
    </row>
    <row r="385" spans="1:16" x14ac:dyDescent="0.25">
      <c r="A385" s="1">
        <v>42130</v>
      </c>
      <c r="B385" t="s">
        <v>186</v>
      </c>
      <c r="C385" t="s">
        <v>11</v>
      </c>
      <c r="D385" t="str">
        <f>VLOOKUP(C385,[1]team_key!$A$1:$B$14,2,FALSE)</f>
        <v>RCB</v>
      </c>
      <c r="E385" t="s">
        <v>16</v>
      </c>
      <c r="F385" t="str">
        <f>VLOOKUP(E385,[1]team_key!$A$1:$B$14,2,FALSE)</f>
        <v>KXIP</v>
      </c>
      <c r="G385" t="s">
        <v>11</v>
      </c>
      <c r="H385" t="s">
        <v>147</v>
      </c>
      <c r="I385" t="s">
        <v>46</v>
      </c>
      <c r="J385">
        <v>6</v>
      </c>
      <c r="K385" s="8" t="s">
        <v>179</v>
      </c>
      <c r="L385">
        <v>2015</v>
      </c>
      <c r="M385" t="str">
        <f t="shared" si="28"/>
        <v>2015046RCBKXIP</v>
      </c>
      <c r="N385">
        <f t="shared" si="29"/>
        <v>0</v>
      </c>
      <c r="P385" s="5">
        <f>SUM(O$2:O385)</f>
        <v>460</v>
      </c>
    </row>
    <row r="386" spans="1:16" x14ac:dyDescent="0.25">
      <c r="A386" s="1">
        <v>42131</v>
      </c>
      <c r="B386" t="s">
        <v>69</v>
      </c>
      <c r="C386" t="s">
        <v>12</v>
      </c>
      <c r="D386" t="str">
        <f>VLOOKUP(C386,[1]team_key!$A$1:$B$14,2,FALSE)</f>
        <v>RR</v>
      </c>
      <c r="E386" t="s">
        <v>123</v>
      </c>
      <c r="F386" t="str">
        <f>VLOOKUP(E386,[1]team_key!$A$1:$B$14,2,FALSE)</f>
        <v>SRH</v>
      </c>
      <c r="G386" t="s">
        <v>123</v>
      </c>
      <c r="H386" t="s">
        <v>117</v>
      </c>
      <c r="I386" t="s">
        <v>39</v>
      </c>
      <c r="J386">
        <v>7</v>
      </c>
      <c r="K386" s="8" t="s">
        <v>179</v>
      </c>
      <c r="L386">
        <v>2015</v>
      </c>
      <c r="M386" t="str">
        <f t="shared" si="28"/>
        <v>2015047RRSRH</v>
      </c>
      <c r="N386">
        <f t="shared" si="29"/>
        <v>1</v>
      </c>
      <c r="P386" s="5">
        <f>SUM(O$2:O386)</f>
        <v>460</v>
      </c>
    </row>
    <row r="387" spans="1:16" x14ac:dyDescent="0.25">
      <c r="A387" s="1">
        <v>42131</v>
      </c>
      <c r="B387" t="s">
        <v>71</v>
      </c>
      <c r="C387" t="s">
        <v>20</v>
      </c>
      <c r="D387" t="str">
        <f>VLOOKUP(C387,[1]team_key!$A$1:$B$14,2,FALSE)</f>
        <v>KKR</v>
      </c>
      <c r="E387" t="s">
        <v>15</v>
      </c>
      <c r="F387" t="str">
        <f>VLOOKUP(E387,[1]team_key!$A$1:$B$14,2,FALSE)</f>
        <v>DC</v>
      </c>
      <c r="G387" t="s">
        <v>20</v>
      </c>
      <c r="H387" t="s">
        <v>114</v>
      </c>
      <c r="I387" t="s">
        <v>22</v>
      </c>
      <c r="J387">
        <v>7</v>
      </c>
      <c r="K387" s="8" t="s">
        <v>179</v>
      </c>
      <c r="L387">
        <v>2015</v>
      </c>
      <c r="M387" t="str">
        <f t="shared" si="28"/>
        <v>2015047KKRDC</v>
      </c>
      <c r="N387">
        <f t="shared" si="29"/>
        <v>0</v>
      </c>
      <c r="P387" s="5">
        <f>SUM(O$2:O387)</f>
        <v>460</v>
      </c>
    </row>
    <row r="388" spans="1:16" x14ac:dyDescent="0.25">
      <c r="A388" s="1">
        <v>42132</v>
      </c>
      <c r="B388" t="s">
        <v>63</v>
      </c>
      <c r="C388" t="s">
        <v>7</v>
      </c>
      <c r="D388" t="str">
        <f>VLOOKUP(C388,[1]team_key!$A$1:$B$14,2,FALSE)</f>
        <v>CSK</v>
      </c>
      <c r="E388" t="s">
        <v>8</v>
      </c>
      <c r="F388" t="str">
        <f>VLOOKUP(E388,[1]team_key!$A$1:$B$14,2,FALSE)</f>
        <v>MI</v>
      </c>
      <c r="G388" t="s">
        <v>8</v>
      </c>
      <c r="H388" t="s">
        <v>43</v>
      </c>
      <c r="I388" t="s">
        <v>25</v>
      </c>
      <c r="J388">
        <v>8</v>
      </c>
      <c r="K388" s="8" t="s">
        <v>179</v>
      </c>
      <c r="L388">
        <v>2015</v>
      </c>
      <c r="M388" t="str">
        <f t="shared" si="28"/>
        <v>2015048CSKMI</v>
      </c>
      <c r="N388">
        <f t="shared" si="29"/>
        <v>1</v>
      </c>
      <c r="P388" s="5">
        <f>SUM(O$2:O388)</f>
        <v>460</v>
      </c>
    </row>
    <row r="389" spans="1:16" x14ac:dyDescent="0.25">
      <c r="A389" s="1">
        <v>42133</v>
      </c>
      <c r="B389" t="s">
        <v>71</v>
      </c>
      <c r="C389" t="s">
        <v>20</v>
      </c>
      <c r="D389" t="str">
        <f>VLOOKUP(C389,[1]team_key!$A$1:$B$14,2,FALSE)</f>
        <v>KKR</v>
      </c>
      <c r="E389" t="s">
        <v>16</v>
      </c>
      <c r="F389" t="str">
        <f>VLOOKUP(E389,[1]team_key!$A$1:$B$14,2,FALSE)</f>
        <v>KXIP</v>
      </c>
      <c r="G389" t="s">
        <v>20</v>
      </c>
      <c r="H389" t="s">
        <v>148</v>
      </c>
      <c r="I389" t="s">
        <v>35</v>
      </c>
      <c r="J389">
        <v>9</v>
      </c>
      <c r="K389" s="8" t="s">
        <v>179</v>
      </c>
      <c r="L389">
        <v>2015</v>
      </c>
      <c r="M389" t="str">
        <f t="shared" si="28"/>
        <v>2015049KKRKXIP</v>
      </c>
      <c r="N389">
        <f t="shared" si="29"/>
        <v>0</v>
      </c>
      <c r="P389" s="5">
        <f>SUM(O$2:O389)</f>
        <v>460</v>
      </c>
    </row>
    <row r="390" spans="1:16" x14ac:dyDescent="0.25">
      <c r="A390" s="1">
        <v>42133</v>
      </c>
      <c r="B390" t="s">
        <v>131</v>
      </c>
      <c r="C390" t="s">
        <v>15</v>
      </c>
      <c r="D390" t="str">
        <f>VLOOKUP(C390,[1]team_key!$A$1:$B$14,2,FALSE)</f>
        <v>DC</v>
      </c>
      <c r="E390" t="s">
        <v>123</v>
      </c>
      <c r="F390" t="str">
        <f>VLOOKUP(E390,[1]team_key!$A$1:$B$14,2,FALSE)</f>
        <v>SRH</v>
      </c>
      <c r="G390" t="s">
        <v>123</v>
      </c>
      <c r="H390" t="s">
        <v>62</v>
      </c>
      <c r="I390" t="s">
        <v>125</v>
      </c>
      <c r="J390">
        <v>9</v>
      </c>
      <c r="K390" s="8" t="s">
        <v>179</v>
      </c>
      <c r="L390">
        <v>2015</v>
      </c>
      <c r="M390" t="str">
        <f t="shared" si="28"/>
        <v>2015049DCSRH</v>
      </c>
      <c r="N390">
        <f t="shared" si="29"/>
        <v>1</v>
      </c>
      <c r="P390" s="5">
        <f>SUM(O$2:O390)</f>
        <v>460</v>
      </c>
    </row>
    <row r="391" spans="1:16" x14ac:dyDescent="0.25">
      <c r="A391" s="1">
        <v>42134</v>
      </c>
      <c r="B391" t="s">
        <v>69</v>
      </c>
      <c r="C391" t="s">
        <v>8</v>
      </c>
      <c r="D391" t="str">
        <f>VLOOKUP(C391,[1]team_key!$A$1:$B$14,2,FALSE)</f>
        <v>MI</v>
      </c>
      <c r="E391" t="s">
        <v>11</v>
      </c>
      <c r="F391" t="str">
        <f>VLOOKUP(E391,[1]team_key!$A$1:$B$14,2,FALSE)</f>
        <v>RCB</v>
      </c>
      <c r="G391" t="s">
        <v>11</v>
      </c>
      <c r="H391" t="s">
        <v>149</v>
      </c>
      <c r="I391" t="s">
        <v>14</v>
      </c>
      <c r="J391">
        <v>10</v>
      </c>
      <c r="K391" s="8" t="s">
        <v>179</v>
      </c>
      <c r="L391">
        <v>2015</v>
      </c>
      <c r="M391" t="str">
        <f t="shared" si="28"/>
        <v>20150410MIRCB</v>
      </c>
      <c r="N391">
        <f t="shared" si="29"/>
        <v>1</v>
      </c>
      <c r="P391" s="5">
        <f>SUM(O$2:O391)</f>
        <v>460</v>
      </c>
    </row>
    <row r="392" spans="1:16" x14ac:dyDescent="0.25">
      <c r="A392" s="1">
        <v>42134</v>
      </c>
      <c r="B392" t="s">
        <v>63</v>
      </c>
      <c r="C392" t="s">
        <v>7</v>
      </c>
      <c r="D392" t="str">
        <f>VLOOKUP(C392,[1]team_key!$A$1:$B$14,2,FALSE)</f>
        <v>CSK</v>
      </c>
      <c r="E392" t="s">
        <v>12</v>
      </c>
      <c r="F392" t="str">
        <f>VLOOKUP(E392,[1]team_key!$A$1:$B$14,2,FALSE)</f>
        <v>RR</v>
      </c>
      <c r="G392" t="s">
        <v>7</v>
      </c>
      <c r="H392" t="s">
        <v>48</v>
      </c>
      <c r="I392" t="s">
        <v>25</v>
      </c>
      <c r="J392">
        <v>10</v>
      </c>
      <c r="K392" s="8" t="s">
        <v>179</v>
      </c>
      <c r="L392">
        <v>2015</v>
      </c>
      <c r="M392" t="str">
        <f t="shared" si="28"/>
        <v>20150410CSKRR</v>
      </c>
      <c r="N392">
        <f t="shared" si="29"/>
        <v>0</v>
      </c>
      <c r="P392" s="5">
        <f>SUM(O$2:O392)</f>
        <v>460</v>
      </c>
    </row>
    <row r="393" spans="1:16" x14ac:dyDescent="0.25">
      <c r="A393" s="1">
        <v>42135</v>
      </c>
      <c r="B393" t="s">
        <v>176</v>
      </c>
      <c r="C393" t="s">
        <v>123</v>
      </c>
      <c r="D393" t="str">
        <f>VLOOKUP(C393,[1]team_key!$A$1:$B$14,2,FALSE)</f>
        <v>SRH</v>
      </c>
      <c r="E393" t="s">
        <v>16</v>
      </c>
      <c r="F393" t="str">
        <f>VLOOKUP(E393,[1]team_key!$A$1:$B$14,2,FALSE)</f>
        <v>KXIP</v>
      </c>
      <c r="G393" t="s">
        <v>123</v>
      </c>
      <c r="H393" t="s">
        <v>124</v>
      </c>
      <c r="I393" t="s">
        <v>125</v>
      </c>
      <c r="J393">
        <v>11</v>
      </c>
      <c r="K393" s="8" t="s">
        <v>179</v>
      </c>
      <c r="L393">
        <v>2015</v>
      </c>
      <c r="M393" t="str">
        <f t="shared" si="28"/>
        <v>20150411SRHKXIP</v>
      </c>
      <c r="N393">
        <f t="shared" si="29"/>
        <v>0</v>
      </c>
      <c r="P393" s="5">
        <f>SUM(O$2:O393)</f>
        <v>460</v>
      </c>
    </row>
    <row r="394" spans="1:16" x14ac:dyDescent="0.25">
      <c r="A394" s="1">
        <v>42136</v>
      </c>
      <c r="B394" t="s">
        <v>131</v>
      </c>
      <c r="C394" t="s">
        <v>15</v>
      </c>
      <c r="D394" t="str">
        <f>VLOOKUP(C394,[1]team_key!$A$1:$B$14,2,FALSE)</f>
        <v>DC</v>
      </c>
      <c r="E394" t="s">
        <v>7</v>
      </c>
      <c r="F394" t="str">
        <f>VLOOKUP(E394,[1]team_key!$A$1:$B$14,2,FALSE)</f>
        <v>CSK</v>
      </c>
      <c r="G394" t="s">
        <v>15</v>
      </c>
      <c r="H394" t="s">
        <v>43</v>
      </c>
      <c r="I394" t="s">
        <v>25</v>
      </c>
      <c r="J394">
        <v>12</v>
      </c>
      <c r="K394" s="8" t="s">
        <v>179</v>
      </c>
      <c r="L394">
        <v>2015</v>
      </c>
      <c r="M394" t="str">
        <f t="shared" si="28"/>
        <v>20150412DCCSK</v>
      </c>
      <c r="N394">
        <f t="shared" si="29"/>
        <v>0</v>
      </c>
      <c r="P394" s="5">
        <f>SUM(O$2:O394)</f>
        <v>460</v>
      </c>
    </row>
    <row r="395" spans="1:16" x14ac:dyDescent="0.25">
      <c r="A395" s="1">
        <v>42137</v>
      </c>
      <c r="B395" t="s">
        <v>76</v>
      </c>
      <c r="C395" t="s">
        <v>16</v>
      </c>
      <c r="D395" t="str">
        <f>VLOOKUP(C395,[1]team_key!$A$1:$B$14,2,FALSE)</f>
        <v>KXIP</v>
      </c>
      <c r="E395" t="s">
        <v>11</v>
      </c>
      <c r="F395" t="str">
        <f>VLOOKUP(E395,[1]team_key!$A$1:$B$14,2,FALSE)</f>
        <v>RCB</v>
      </c>
      <c r="G395" t="s">
        <v>16</v>
      </c>
      <c r="H395" t="s">
        <v>109</v>
      </c>
      <c r="I395" t="s">
        <v>54</v>
      </c>
      <c r="J395">
        <v>13</v>
      </c>
      <c r="K395" s="8" t="s">
        <v>179</v>
      </c>
      <c r="L395">
        <v>2015</v>
      </c>
      <c r="M395" t="str">
        <f t="shared" si="28"/>
        <v>20150413KXIPRCB</v>
      </c>
      <c r="N395">
        <f t="shared" si="29"/>
        <v>0</v>
      </c>
      <c r="P395" s="5">
        <f>SUM(O$2:O395)</f>
        <v>460</v>
      </c>
    </row>
    <row r="396" spans="1:16" x14ac:dyDescent="0.25">
      <c r="A396" s="1">
        <v>42138</v>
      </c>
      <c r="B396" t="s">
        <v>69</v>
      </c>
      <c r="C396" t="s">
        <v>8</v>
      </c>
      <c r="D396" t="str">
        <f>VLOOKUP(C396,[1]team_key!$A$1:$B$14,2,FALSE)</f>
        <v>MI</v>
      </c>
      <c r="E396" t="s">
        <v>20</v>
      </c>
      <c r="F396" t="str">
        <f>VLOOKUP(E396,[1]team_key!$A$1:$B$14,2,FALSE)</f>
        <v>KKR</v>
      </c>
      <c r="G396" t="s">
        <v>8</v>
      </c>
      <c r="H396" t="s">
        <v>124</v>
      </c>
      <c r="I396" t="s">
        <v>28</v>
      </c>
      <c r="J396">
        <v>14</v>
      </c>
      <c r="K396" s="8" t="s">
        <v>179</v>
      </c>
      <c r="L396">
        <v>2015</v>
      </c>
      <c r="M396" t="str">
        <f t="shared" si="28"/>
        <v>20150414MIKKR</v>
      </c>
      <c r="N396">
        <f t="shared" si="29"/>
        <v>0</v>
      </c>
      <c r="P396" s="5">
        <f>SUM(O$2:O396)</f>
        <v>460</v>
      </c>
    </row>
    <row r="397" spans="1:16" x14ac:dyDescent="0.25">
      <c r="A397" s="1">
        <v>42139</v>
      </c>
      <c r="B397" t="s">
        <v>176</v>
      </c>
      <c r="C397" t="s">
        <v>123</v>
      </c>
      <c r="D397" t="str">
        <f>VLOOKUP(C397,[1]team_key!$A$1:$B$14,2,FALSE)</f>
        <v>SRH</v>
      </c>
      <c r="E397" t="s">
        <v>11</v>
      </c>
      <c r="F397" t="str">
        <f>VLOOKUP(E397,[1]team_key!$A$1:$B$14,2,FALSE)</f>
        <v>RCB</v>
      </c>
      <c r="G397" t="s">
        <v>11</v>
      </c>
      <c r="H397" t="s">
        <v>43</v>
      </c>
      <c r="I397" t="s">
        <v>125</v>
      </c>
      <c r="J397">
        <v>15</v>
      </c>
      <c r="K397" s="8" t="s">
        <v>179</v>
      </c>
      <c r="L397">
        <v>2015</v>
      </c>
      <c r="M397" t="str">
        <f t="shared" si="28"/>
        <v>20150415SRHRCB</v>
      </c>
      <c r="N397">
        <f t="shared" si="29"/>
        <v>1</v>
      </c>
      <c r="P397" s="5">
        <f>SUM(O$2:O397)</f>
        <v>460</v>
      </c>
    </row>
    <row r="398" spans="1:16" x14ac:dyDescent="0.25">
      <c r="A398" s="1">
        <v>42140</v>
      </c>
      <c r="B398" t="s">
        <v>76</v>
      </c>
      <c r="C398" t="s">
        <v>16</v>
      </c>
      <c r="D398" t="str">
        <f>VLOOKUP(C398,[1]team_key!$A$1:$B$14,2,FALSE)</f>
        <v>KXIP</v>
      </c>
      <c r="E398" t="s">
        <v>7</v>
      </c>
      <c r="F398" t="str">
        <f>VLOOKUP(E398,[1]team_key!$A$1:$B$14,2,FALSE)</f>
        <v>CSK</v>
      </c>
      <c r="G398" t="s">
        <v>7</v>
      </c>
      <c r="H398" t="s">
        <v>47</v>
      </c>
      <c r="I398" t="s">
        <v>35</v>
      </c>
      <c r="J398">
        <v>16</v>
      </c>
      <c r="K398" s="8" t="s">
        <v>179</v>
      </c>
      <c r="L398">
        <v>2015</v>
      </c>
      <c r="M398" t="str">
        <f t="shared" si="28"/>
        <v>20150416KXIPCSK</v>
      </c>
      <c r="N398">
        <f t="shared" si="29"/>
        <v>1</v>
      </c>
      <c r="P398" s="5">
        <f>SUM(O$2:O398)</f>
        <v>460</v>
      </c>
    </row>
    <row r="399" spans="1:16" x14ac:dyDescent="0.25">
      <c r="A399" s="1">
        <v>42140</v>
      </c>
      <c r="B399" t="s">
        <v>69</v>
      </c>
      <c r="C399" t="s">
        <v>12</v>
      </c>
      <c r="D399" t="str">
        <f>VLOOKUP(C399,[1]team_key!$A$1:$B$14,2,FALSE)</f>
        <v>RR</v>
      </c>
      <c r="E399" t="s">
        <v>20</v>
      </c>
      <c r="F399" t="str">
        <f>VLOOKUP(E399,[1]team_key!$A$1:$B$14,2,FALSE)</f>
        <v>KKR</v>
      </c>
      <c r="G399" t="s">
        <v>12</v>
      </c>
      <c r="H399" t="s">
        <v>72</v>
      </c>
      <c r="I399" t="s">
        <v>51</v>
      </c>
      <c r="J399">
        <v>16</v>
      </c>
      <c r="K399" s="8" t="s">
        <v>179</v>
      </c>
      <c r="L399">
        <v>2015</v>
      </c>
      <c r="M399" t="str">
        <f t="shared" si="28"/>
        <v>20150416RRKKR</v>
      </c>
      <c r="N399">
        <f t="shared" si="29"/>
        <v>0</v>
      </c>
      <c r="P399" s="5">
        <f>SUM(O$2:O399)</f>
        <v>460</v>
      </c>
    </row>
    <row r="400" spans="1:16" hidden="1" x14ac:dyDescent="0.25">
      <c r="A400" s="1">
        <v>42141</v>
      </c>
      <c r="B400" t="s">
        <v>74</v>
      </c>
      <c r="C400" t="s">
        <v>11</v>
      </c>
      <c r="D400" t="str">
        <f>VLOOKUP(C400,[1]team_key!$A$1:$B$14,2,FALSE)</f>
        <v>RCB</v>
      </c>
      <c r="E400" t="s">
        <v>15</v>
      </c>
      <c r="F400" t="str">
        <f>VLOOKUP(E400,[1]team_key!$A$1:$B$14,2,FALSE)</f>
        <v>DC</v>
      </c>
      <c r="H400" t="s">
        <v>34</v>
      </c>
      <c r="I400" t="s">
        <v>54</v>
      </c>
      <c r="J400">
        <v>17</v>
      </c>
      <c r="K400">
        <v>5</v>
      </c>
      <c r="L400">
        <v>2015</v>
      </c>
    </row>
    <row r="401" spans="1:16" x14ac:dyDescent="0.25">
      <c r="A401" s="1">
        <v>42141</v>
      </c>
      <c r="B401" t="s">
        <v>176</v>
      </c>
      <c r="C401" t="s">
        <v>123</v>
      </c>
      <c r="D401" t="str">
        <f>VLOOKUP(C401,[1]team_key!$A$1:$B$14,2,FALSE)</f>
        <v>SRH</v>
      </c>
      <c r="E401" t="s">
        <v>8</v>
      </c>
      <c r="F401" t="str">
        <f>VLOOKUP(E401,[1]team_key!$A$1:$B$14,2,FALSE)</f>
        <v>MI</v>
      </c>
      <c r="G401" t="s">
        <v>8</v>
      </c>
      <c r="H401" t="s">
        <v>44</v>
      </c>
      <c r="I401" t="s">
        <v>125</v>
      </c>
      <c r="J401">
        <v>17</v>
      </c>
      <c r="K401" s="8" t="s">
        <v>179</v>
      </c>
      <c r="L401">
        <v>2015</v>
      </c>
      <c r="M401" t="str">
        <f t="shared" ref="M401:M464" si="30">L401&amp;K401&amp;J401&amp;D401&amp;F401</f>
        <v>20150417SRHMI</v>
      </c>
      <c r="N401">
        <f t="shared" ref="N401:N464" si="31">IF(E401=G401,1,0)</f>
        <v>1</v>
      </c>
      <c r="P401" s="5">
        <f>SUM(O$2:O401)</f>
        <v>460</v>
      </c>
    </row>
    <row r="402" spans="1:16" x14ac:dyDescent="0.25">
      <c r="A402" s="1">
        <v>42143</v>
      </c>
      <c r="B402" t="s">
        <v>69</v>
      </c>
      <c r="C402" t="s">
        <v>7</v>
      </c>
      <c r="D402" t="str">
        <f>VLOOKUP(C402,[1]team_key!$A$1:$B$14,2,FALSE)</f>
        <v>CSK</v>
      </c>
      <c r="E402" t="s">
        <v>8</v>
      </c>
      <c r="F402" t="str">
        <f>VLOOKUP(E402,[1]team_key!$A$1:$B$14,2,FALSE)</f>
        <v>MI</v>
      </c>
      <c r="G402" t="s">
        <v>8</v>
      </c>
      <c r="H402" t="s">
        <v>85</v>
      </c>
      <c r="I402" t="s">
        <v>37</v>
      </c>
      <c r="J402">
        <v>19</v>
      </c>
      <c r="K402" s="8" t="s">
        <v>179</v>
      </c>
      <c r="L402">
        <v>2015</v>
      </c>
      <c r="M402" t="str">
        <f t="shared" si="30"/>
        <v>20150419CSKMI</v>
      </c>
      <c r="N402">
        <f t="shared" si="31"/>
        <v>1</v>
      </c>
      <c r="P402" s="5">
        <f>SUM(O$2:O402)</f>
        <v>460</v>
      </c>
    </row>
    <row r="403" spans="1:16" x14ac:dyDescent="0.25">
      <c r="A403" s="1">
        <v>42144</v>
      </c>
      <c r="B403" t="s">
        <v>110</v>
      </c>
      <c r="C403" t="s">
        <v>11</v>
      </c>
      <c r="D403" t="str">
        <f>VLOOKUP(C403,[1]team_key!$A$1:$B$14,2,FALSE)</f>
        <v>RCB</v>
      </c>
      <c r="E403" t="s">
        <v>12</v>
      </c>
      <c r="F403" t="str">
        <f>VLOOKUP(E403,[1]team_key!$A$1:$B$14,2,FALSE)</f>
        <v>RR</v>
      </c>
      <c r="G403" t="s">
        <v>11</v>
      </c>
      <c r="H403" t="s">
        <v>150</v>
      </c>
      <c r="I403" t="s">
        <v>14</v>
      </c>
      <c r="J403">
        <v>20</v>
      </c>
      <c r="K403" s="8" t="s">
        <v>179</v>
      </c>
      <c r="L403">
        <v>2015</v>
      </c>
      <c r="M403" t="str">
        <f t="shared" si="30"/>
        <v>20150420RCBRR</v>
      </c>
      <c r="N403">
        <f t="shared" si="31"/>
        <v>0</v>
      </c>
      <c r="P403" s="5">
        <f>SUM(O$2:O403)</f>
        <v>460</v>
      </c>
    </row>
    <row r="404" spans="1:16" x14ac:dyDescent="0.25">
      <c r="A404" s="1">
        <v>42146</v>
      </c>
      <c r="B404" t="s">
        <v>138</v>
      </c>
      <c r="C404" t="s">
        <v>7</v>
      </c>
      <c r="D404" t="str">
        <f>VLOOKUP(C404,[1]team_key!$A$1:$B$14,2,FALSE)</f>
        <v>CSK</v>
      </c>
      <c r="E404" t="s">
        <v>11</v>
      </c>
      <c r="F404" t="str">
        <f>VLOOKUP(E404,[1]team_key!$A$1:$B$14,2,FALSE)</f>
        <v>RCB</v>
      </c>
      <c r="G404" t="s">
        <v>7</v>
      </c>
      <c r="H404" t="s">
        <v>50</v>
      </c>
      <c r="I404" t="s">
        <v>10</v>
      </c>
      <c r="J404">
        <v>22</v>
      </c>
      <c r="K404" s="8" t="s">
        <v>179</v>
      </c>
      <c r="L404">
        <v>2015</v>
      </c>
      <c r="M404" t="str">
        <f t="shared" si="30"/>
        <v>20150422CSKRCB</v>
      </c>
      <c r="N404">
        <f t="shared" si="31"/>
        <v>0</v>
      </c>
      <c r="P404" s="5">
        <f>SUM(O$2:O404)</f>
        <v>460</v>
      </c>
    </row>
    <row r="405" spans="1:16" x14ac:dyDescent="0.25">
      <c r="A405" s="1">
        <v>42148</v>
      </c>
      <c r="B405" t="s">
        <v>71</v>
      </c>
      <c r="C405" t="s">
        <v>8</v>
      </c>
      <c r="D405" t="str">
        <f>VLOOKUP(C405,[1]team_key!$A$1:$B$14,2,FALSE)</f>
        <v>MI</v>
      </c>
      <c r="E405" t="s">
        <v>7</v>
      </c>
      <c r="F405" t="str">
        <f>VLOOKUP(E405,[1]team_key!$A$1:$B$14,2,FALSE)</f>
        <v>CSK</v>
      </c>
      <c r="G405" t="s">
        <v>8</v>
      </c>
      <c r="H405" t="s">
        <v>127</v>
      </c>
      <c r="I405" t="s">
        <v>10</v>
      </c>
      <c r="J405">
        <v>24</v>
      </c>
      <c r="K405" s="8" t="s">
        <v>179</v>
      </c>
      <c r="L405">
        <v>2015</v>
      </c>
      <c r="M405" t="str">
        <f t="shared" si="30"/>
        <v>20150424MICSK</v>
      </c>
      <c r="N405">
        <f t="shared" si="31"/>
        <v>0</v>
      </c>
      <c r="P405" s="5">
        <f>SUM(O$2:O405)</f>
        <v>460</v>
      </c>
    </row>
    <row r="406" spans="1:16" x14ac:dyDescent="0.25">
      <c r="A406" s="1">
        <v>42469</v>
      </c>
      <c r="B406" t="s">
        <v>69</v>
      </c>
      <c r="C406" t="s">
        <v>8</v>
      </c>
      <c r="D406" t="str">
        <f>VLOOKUP(C406,[1]team_key!$A$1:$B$14,2,FALSE)</f>
        <v>MI</v>
      </c>
      <c r="E406" t="s">
        <v>151</v>
      </c>
      <c r="F406" t="str">
        <f>VLOOKUP(E406,[1]team_key!$A$1:$B$14,2,FALSE)</f>
        <v>RPS</v>
      </c>
      <c r="G406" t="s">
        <v>151</v>
      </c>
      <c r="H406" t="s">
        <v>44</v>
      </c>
      <c r="I406" t="s">
        <v>37</v>
      </c>
      <c r="J406">
        <v>9</v>
      </c>
      <c r="K406" s="8" t="s">
        <v>179</v>
      </c>
      <c r="L406">
        <v>2016</v>
      </c>
      <c r="M406" t="str">
        <f t="shared" si="30"/>
        <v>2016049MIRPS</v>
      </c>
      <c r="N406">
        <f t="shared" si="31"/>
        <v>1</v>
      </c>
      <c r="P406" s="5">
        <f>SUM(O$2:O406)</f>
        <v>460</v>
      </c>
    </row>
    <row r="407" spans="1:16" x14ac:dyDescent="0.25">
      <c r="A407" s="1">
        <v>42470</v>
      </c>
      <c r="B407" t="s">
        <v>71</v>
      </c>
      <c r="C407" t="s">
        <v>20</v>
      </c>
      <c r="D407" t="str">
        <f>VLOOKUP(C407,[1]team_key!$A$1:$B$14,2,FALSE)</f>
        <v>KKR</v>
      </c>
      <c r="E407" t="s">
        <v>15</v>
      </c>
      <c r="F407" t="str">
        <f>VLOOKUP(E407,[1]team_key!$A$1:$B$14,2,FALSE)</f>
        <v>DC</v>
      </c>
      <c r="G407" t="s">
        <v>20</v>
      </c>
      <c r="H407" t="s">
        <v>44</v>
      </c>
      <c r="I407" t="s">
        <v>28</v>
      </c>
      <c r="J407">
        <v>10</v>
      </c>
      <c r="K407" s="8" t="s">
        <v>179</v>
      </c>
      <c r="L407">
        <v>2016</v>
      </c>
      <c r="M407" t="str">
        <f t="shared" si="30"/>
        <v>20160410KKRDC</v>
      </c>
      <c r="N407">
        <f t="shared" si="31"/>
        <v>0</v>
      </c>
      <c r="P407" s="5">
        <f>SUM(O$2:O407)</f>
        <v>460</v>
      </c>
    </row>
    <row r="408" spans="1:16" x14ac:dyDescent="0.25">
      <c r="A408" s="1">
        <v>42471</v>
      </c>
      <c r="B408" t="s">
        <v>76</v>
      </c>
      <c r="C408" t="s">
        <v>16</v>
      </c>
      <c r="D408" t="str">
        <f>VLOOKUP(C408,[1]team_key!$A$1:$B$14,2,FALSE)</f>
        <v>KXIP</v>
      </c>
      <c r="E408" t="s">
        <v>152</v>
      </c>
      <c r="F408" t="str">
        <f>VLOOKUP(E408,[1]team_key!$A$1:$B$14,2,FALSE)</f>
        <v>GL</v>
      </c>
      <c r="G408" t="s">
        <v>152</v>
      </c>
      <c r="H408" t="s">
        <v>96</v>
      </c>
      <c r="I408" t="s">
        <v>153</v>
      </c>
      <c r="J408">
        <v>11</v>
      </c>
      <c r="K408" s="8" t="s">
        <v>179</v>
      </c>
      <c r="L408">
        <v>2016</v>
      </c>
      <c r="M408" t="str">
        <f t="shared" si="30"/>
        <v>20160411KXIPGL</v>
      </c>
      <c r="N408">
        <f t="shared" si="31"/>
        <v>1</v>
      </c>
      <c r="P408" s="5">
        <f>SUM(O$2:O408)</f>
        <v>460</v>
      </c>
    </row>
    <row r="409" spans="1:16" x14ac:dyDescent="0.25">
      <c r="A409" s="1">
        <v>42472</v>
      </c>
      <c r="B409" t="s">
        <v>186</v>
      </c>
      <c r="C409" t="s">
        <v>11</v>
      </c>
      <c r="D409" t="str">
        <f>VLOOKUP(C409,[1]team_key!$A$1:$B$14,2,FALSE)</f>
        <v>RCB</v>
      </c>
      <c r="E409" t="s">
        <v>123</v>
      </c>
      <c r="F409" t="str">
        <f>VLOOKUP(E409,[1]team_key!$A$1:$B$14,2,FALSE)</f>
        <v>SRH</v>
      </c>
      <c r="G409" t="s">
        <v>11</v>
      </c>
      <c r="H409" t="s">
        <v>120</v>
      </c>
      <c r="I409" t="s">
        <v>136</v>
      </c>
      <c r="J409">
        <v>12</v>
      </c>
      <c r="K409" s="8" t="s">
        <v>179</v>
      </c>
      <c r="L409">
        <v>2016</v>
      </c>
      <c r="M409" t="str">
        <f t="shared" si="30"/>
        <v>20160412RCBSRH</v>
      </c>
      <c r="N409">
        <f t="shared" si="31"/>
        <v>0</v>
      </c>
      <c r="P409" s="5">
        <f>SUM(O$2:O409)</f>
        <v>460</v>
      </c>
    </row>
    <row r="410" spans="1:16" x14ac:dyDescent="0.25">
      <c r="A410" s="1">
        <v>42473</v>
      </c>
      <c r="B410" t="s">
        <v>71</v>
      </c>
      <c r="C410" t="s">
        <v>20</v>
      </c>
      <c r="D410" t="str">
        <f>VLOOKUP(C410,[1]team_key!$A$1:$B$14,2,FALSE)</f>
        <v>KKR</v>
      </c>
      <c r="E410" t="s">
        <v>8</v>
      </c>
      <c r="F410" t="str">
        <f>VLOOKUP(E410,[1]team_key!$A$1:$B$14,2,FALSE)</f>
        <v>MI</v>
      </c>
      <c r="G410" t="s">
        <v>8</v>
      </c>
      <c r="H410" t="s">
        <v>43</v>
      </c>
      <c r="I410" t="s">
        <v>75</v>
      </c>
      <c r="J410">
        <v>13</v>
      </c>
      <c r="K410" s="8" t="s">
        <v>179</v>
      </c>
      <c r="L410">
        <v>2016</v>
      </c>
      <c r="M410" t="str">
        <f t="shared" si="30"/>
        <v>20160413KKRMI</v>
      </c>
      <c r="N410">
        <f t="shared" si="31"/>
        <v>1</v>
      </c>
      <c r="P410" s="5">
        <f>SUM(O$2:O410)</f>
        <v>460</v>
      </c>
    </row>
    <row r="411" spans="1:16" x14ac:dyDescent="0.25">
      <c r="A411" s="1">
        <v>42474</v>
      </c>
      <c r="B411" t="s">
        <v>154</v>
      </c>
      <c r="C411" t="s">
        <v>152</v>
      </c>
      <c r="D411" t="str">
        <f>VLOOKUP(C411,[1]team_key!$A$1:$B$14,2,FALSE)</f>
        <v>GL</v>
      </c>
      <c r="E411" t="s">
        <v>151</v>
      </c>
      <c r="F411" t="str">
        <f>VLOOKUP(E411,[1]team_key!$A$1:$B$14,2,FALSE)</f>
        <v>RPS</v>
      </c>
      <c r="G411" t="s">
        <v>152</v>
      </c>
      <c r="H411" t="s">
        <v>47</v>
      </c>
      <c r="I411" t="s">
        <v>155</v>
      </c>
      <c r="J411">
        <v>14</v>
      </c>
      <c r="K411" s="8" t="s">
        <v>179</v>
      </c>
      <c r="L411">
        <v>2016</v>
      </c>
      <c r="M411" t="str">
        <f t="shared" si="30"/>
        <v>20160414GLRPS</v>
      </c>
      <c r="N411">
        <f t="shared" si="31"/>
        <v>0</v>
      </c>
      <c r="P411" s="5">
        <f>SUM(O$2:O411)</f>
        <v>460</v>
      </c>
    </row>
    <row r="412" spans="1:16" x14ac:dyDescent="0.25">
      <c r="A412" s="1">
        <v>42475</v>
      </c>
      <c r="B412" t="s">
        <v>68</v>
      </c>
      <c r="C412" t="s">
        <v>15</v>
      </c>
      <c r="D412" t="str">
        <f>VLOOKUP(C412,[1]team_key!$A$1:$B$14,2,FALSE)</f>
        <v>DC</v>
      </c>
      <c r="E412" t="s">
        <v>16</v>
      </c>
      <c r="F412" t="str">
        <f>VLOOKUP(E412,[1]team_key!$A$1:$B$14,2,FALSE)</f>
        <v>KXIP</v>
      </c>
      <c r="G412" t="s">
        <v>15</v>
      </c>
      <c r="H412" t="s">
        <v>21</v>
      </c>
      <c r="I412" t="s">
        <v>18</v>
      </c>
      <c r="J412">
        <v>15</v>
      </c>
      <c r="K412" s="8" t="s">
        <v>179</v>
      </c>
      <c r="L412">
        <v>2016</v>
      </c>
      <c r="M412" t="str">
        <f t="shared" si="30"/>
        <v>20160415DCKXIP</v>
      </c>
      <c r="N412">
        <f t="shared" si="31"/>
        <v>0</v>
      </c>
      <c r="P412" s="5">
        <f>SUM(O$2:O412)</f>
        <v>460</v>
      </c>
    </row>
    <row r="413" spans="1:16" x14ac:dyDescent="0.25">
      <c r="A413" s="1">
        <v>42476</v>
      </c>
      <c r="B413" t="s">
        <v>176</v>
      </c>
      <c r="C413" t="s">
        <v>123</v>
      </c>
      <c r="D413" t="str">
        <f>VLOOKUP(C413,[1]team_key!$A$1:$B$14,2,FALSE)</f>
        <v>SRH</v>
      </c>
      <c r="E413" t="s">
        <v>20</v>
      </c>
      <c r="F413" t="str">
        <f>VLOOKUP(E413,[1]team_key!$A$1:$B$14,2,FALSE)</f>
        <v>KKR</v>
      </c>
      <c r="G413" t="s">
        <v>20</v>
      </c>
      <c r="H413" t="s">
        <v>21</v>
      </c>
      <c r="I413" t="s">
        <v>125</v>
      </c>
      <c r="J413">
        <v>16</v>
      </c>
      <c r="K413" s="8" t="s">
        <v>179</v>
      </c>
      <c r="L413">
        <v>2016</v>
      </c>
      <c r="M413" t="str">
        <f t="shared" si="30"/>
        <v>20160416SRHKKR</v>
      </c>
      <c r="N413">
        <f t="shared" si="31"/>
        <v>1</v>
      </c>
      <c r="P413" s="5">
        <f>SUM(O$2:O413)</f>
        <v>460</v>
      </c>
    </row>
    <row r="414" spans="1:16" x14ac:dyDescent="0.25">
      <c r="A414" s="1">
        <v>42476</v>
      </c>
      <c r="B414" t="s">
        <v>69</v>
      </c>
      <c r="C414" t="s">
        <v>8</v>
      </c>
      <c r="D414" t="str">
        <f>VLOOKUP(C414,[1]team_key!$A$1:$B$14,2,FALSE)</f>
        <v>MI</v>
      </c>
      <c r="E414" t="s">
        <v>152</v>
      </c>
      <c r="F414" t="str">
        <f>VLOOKUP(E414,[1]team_key!$A$1:$B$14,2,FALSE)</f>
        <v>GL</v>
      </c>
      <c r="G414" t="s">
        <v>152</v>
      </c>
      <c r="H414" t="s">
        <v>50</v>
      </c>
      <c r="I414" t="s">
        <v>153</v>
      </c>
      <c r="J414">
        <v>16</v>
      </c>
      <c r="K414" s="8" t="s">
        <v>179</v>
      </c>
      <c r="L414">
        <v>2016</v>
      </c>
      <c r="M414" t="str">
        <f t="shared" si="30"/>
        <v>20160416MIGL</v>
      </c>
      <c r="N414">
        <f t="shared" si="31"/>
        <v>1</v>
      </c>
      <c r="P414" s="5">
        <f>SUM(O$2:O414)</f>
        <v>460</v>
      </c>
    </row>
    <row r="415" spans="1:16" x14ac:dyDescent="0.25">
      <c r="A415" s="1">
        <v>42477</v>
      </c>
      <c r="B415" t="s">
        <v>76</v>
      </c>
      <c r="C415" t="s">
        <v>16</v>
      </c>
      <c r="D415" t="str">
        <f>VLOOKUP(C415,[1]team_key!$A$1:$B$14,2,FALSE)</f>
        <v>KXIP</v>
      </c>
      <c r="E415" t="s">
        <v>151</v>
      </c>
      <c r="F415" t="str">
        <f>VLOOKUP(E415,[1]team_key!$A$1:$B$14,2,FALSE)</f>
        <v>RPS</v>
      </c>
      <c r="G415" t="s">
        <v>16</v>
      </c>
      <c r="H415" t="s">
        <v>43</v>
      </c>
      <c r="I415" t="s">
        <v>155</v>
      </c>
      <c r="J415">
        <v>17</v>
      </c>
      <c r="K415" s="8" t="s">
        <v>179</v>
      </c>
      <c r="L415">
        <v>2016</v>
      </c>
      <c r="M415" t="str">
        <f t="shared" si="30"/>
        <v>20160417KXIPRPS</v>
      </c>
      <c r="N415">
        <f t="shared" si="31"/>
        <v>0</v>
      </c>
      <c r="P415" s="5">
        <f>SUM(O$2:O415)</f>
        <v>460</v>
      </c>
    </row>
    <row r="416" spans="1:16" x14ac:dyDescent="0.25">
      <c r="A416" s="1">
        <v>42477</v>
      </c>
      <c r="B416" t="s">
        <v>186</v>
      </c>
      <c r="C416" t="s">
        <v>11</v>
      </c>
      <c r="D416" t="str">
        <f>VLOOKUP(C416,[1]team_key!$A$1:$B$14,2,FALSE)</f>
        <v>RCB</v>
      </c>
      <c r="E416" t="s">
        <v>15</v>
      </c>
      <c r="F416" t="str">
        <f>VLOOKUP(E416,[1]team_key!$A$1:$B$14,2,FALSE)</f>
        <v>DC</v>
      </c>
      <c r="G416" t="s">
        <v>15</v>
      </c>
      <c r="H416" t="s">
        <v>47</v>
      </c>
      <c r="I416" t="s">
        <v>18</v>
      </c>
      <c r="J416">
        <v>17</v>
      </c>
      <c r="K416" s="8" t="s">
        <v>179</v>
      </c>
      <c r="L416">
        <v>2016</v>
      </c>
      <c r="M416" t="str">
        <f t="shared" si="30"/>
        <v>20160417RCBDC</v>
      </c>
      <c r="N416">
        <f t="shared" si="31"/>
        <v>1</v>
      </c>
      <c r="P416" s="5">
        <f>SUM(O$2:O416)</f>
        <v>460</v>
      </c>
    </row>
    <row r="417" spans="1:16" x14ac:dyDescent="0.25">
      <c r="A417" s="1">
        <v>42478</v>
      </c>
      <c r="B417" t="s">
        <v>176</v>
      </c>
      <c r="C417" t="s">
        <v>123</v>
      </c>
      <c r="D417" t="str">
        <f>VLOOKUP(C417,[1]team_key!$A$1:$B$14,2,FALSE)</f>
        <v>SRH</v>
      </c>
      <c r="E417" t="s">
        <v>8</v>
      </c>
      <c r="F417" t="str">
        <f>VLOOKUP(E417,[1]team_key!$A$1:$B$14,2,FALSE)</f>
        <v>MI</v>
      </c>
      <c r="G417" t="s">
        <v>123</v>
      </c>
      <c r="H417" t="s">
        <v>47</v>
      </c>
      <c r="I417" t="s">
        <v>136</v>
      </c>
      <c r="J417">
        <v>18</v>
      </c>
      <c r="K417" s="8" t="s">
        <v>179</v>
      </c>
      <c r="L417">
        <v>2016</v>
      </c>
      <c r="M417" t="str">
        <f t="shared" si="30"/>
        <v>20160418SRHMI</v>
      </c>
      <c r="N417">
        <f t="shared" si="31"/>
        <v>0</v>
      </c>
      <c r="P417" s="5">
        <f>SUM(O$2:O417)</f>
        <v>460</v>
      </c>
    </row>
    <row r="418" spans="1:16" x14ac:dyDescent="0.25">
      <c r="A418" s="1">
        <v>42479</v>
      </c>
      <c r="B418" t="s">
        <v>76</v>
      </c>
      <c r="C418" t="s">
        <v>16</v>
      </c>
      <c r="D418" t="str">
        <f>VLOOKUP(C418,[1]team_key!$A$1:$B$14,2,FALSE)</f>
        <v>KXIP</v>
      </c>
      <c r="E418" t="s">
        <v>20</v>
      </c>
      <c r="F418" t="str">
        <f>VLOOKUP(E418,[1]team_key!$A$1:$B$14,2,FALSE)</f>
        <v>KKR</v>
      </c>
      <c r="G418" t="s">
        <v>20</v>
      </c>
      <c r="H418" t="s">
        <v>43</v>
      </c>
      <c r="I418" t="s">
        <v>28</v>
      </c>
      <c r="J418">
        <v>19</v>
      </c>
      <c r="K418" s="8" t="s">
        <v>179</v>
      </c>
      <c r="L418">
        <v>2016</v>
      </c>
      <c r="M418" t="str">
        <f t="shared" si="30"/>
        <v>20160419KXIPKKR</v>
      </c>
      <c r="N418">
        <f t="shared" si="31"/>
        <v>1</v>
      </c>
      <c r="P418" s="5">
        <f>SUM(O$2:O418)</f>
        <v>460</v>
      </c>
    </row>
    <row r="419" spans="1:16" x14ac:dyDescent="0.25">
      <c r="A419" s="1">
        <v>42480</v>
      </c>
      <c r="B419" t="s">
        <v>69</v>
      </c>
      <c r="C419" t="s">
        <v>8</v>
      </c>
      <c r="D419" t="str">
        <f>VLOOKUP(C419,[1]team_key!$A$1:$B$14,2,FALSE)</f>
        <v>MI</v>
      </c>
      <c r="E419" t="s">
        <v>11</v>
      </c>
      <c r="F419" t="str">
        <f>VLOOKUP(E419,[1]team_key!$A$1:$B$14,2,FALSE)</f>
        <v>RCB</v>
      </c>
      <c r="G419" t="s">
        <v>8</v>
      </c>
      <c r="H419" t="s">
        <v>43</v>
      </c>
      <c r="I419" t="s">
        <v>75</v>
      </c>
      <c r="J419">
        <v>20</v>
      </c>
      <c r="K419" s="8" t="s">
        <v>179</v>
      </c>
      <c r="L419">
        <v>2016</v>
      </c>
      <c r="M419" t="str">
        <f t="shared" si="30"/>
        <v>20160420MIRCB</v>
      </c>
      <c r="N419">
        <f t="shared" si="31"/>
        <v>0</v>
      </c>
      <c r="P419" s="5">
        <f>SUM(O$2:O419)</f>
        <v>460</v>
      </c>
    </row>
    <row r="420" spans="1:16" x14ac:dyDescent="0.25">
      <c r="A420" s="1">
        <v>42481</v>
      </c>
      <c r="B420" t="s">
        <v>154</v>
      </c>
      <c r="C420" t="s">
        <v>152</v>
      </c>
      <c r="D420" t="str">
        <f>VLOOKUP(C420,[1]team_key!$A$1:$B$14,2,FALSE)</f>
        <v>GL</v>
      </c>
      <c r="E420" t="s">
        <v>123</v>
      </c>
      <c r="F420" t="str">
        <f>VLOOKUP(E420,[1]team_key!$A$1:$B$14,2,FALSE)</f>
        <v>SRH</v>
      </c>
      <c r="G420" t="s">
        <v>123</v>
      </c>
      <c r="H420" t="s">
        <v>17</v>
      </c>
      <c r="I420" t="s">
        <v>136</v>
      </c>
      <c r="J420">
        <v>21</v>
      </c>
      <c r="K420" s="8" t="s">
        <v>179</v>
      </c>
      <c r="L420">
        <v>2016</v>
      </c>
      <c r="M420" t="str">
        <f t="shared" si="30"/>
        <v>20160421GLSRH</v>
      </c>
      <c r="N420">
        <f t="shared" si="31"/>
        <v>1</v>
      </c>
      <c r="P420" s="5">
        <f>SUM(O$2:O420)</f>
        <v>460</v>
      </c>
    </row>
    <row r="421" spans="1:16" x14ac:dyDescent="0.25">
      <c r="A421" s="1">
        <v>42482</v>
      </c>
      <c r="B421" t="s">
        <v>110</v>
      </c>
      <c r="C421" t="s">
        <v>151</v>
      </c>
      <c r="D421" t="str">
        <f>VLOOKUP(C421,[1]team_key!$A$1:$B$14,2,FALSE)</f>
        <v>RPS</v>
      </c>
      <c r="E421" t="s">
        <v>11</v>
      </c>
      <c r="F421" t="str">
        <f>VLOOKUP(E421,[1]team_key!$A$1:$B$14,2,FALSE)</f>
        <v>RCB</v>
      </c>
      <c r="G421" t="s">
        <v>11</v>
      </c>
      <c r="H421" t="s">
        <v>114</v>
      </c>
      <c r="I421" t="s">
        <v>156</v>
      </c>
      <c r="J421">
        <v>22</v>
      </c>
      <c r="K421" s="8" t="s">
        <v>179</v>
      </c>
      <c r="L421">
        <v>2016</v>
      </c>
      <c r="M421" t="str">
        <f t="shared" si="30"/>
        <v>20160422RPSRCB</v>
      </c>
      <c r="N421">
        <f t="shared" si="31"/>
        <v>1</v>
      </c>
      <c r="P421" s="5">
        <f>SUM(O$2:O421)</f>
        <v>460</v>
      </c>
    </row>
    <row r="422" spans="1:16" x14ac:dyDescent="0.25">
      <c r="A422" s="1">
        <v>42483</v>
      </c>
      <c r="B422" t="s">
        <v>68</v>
      </c>
      <c r="C422" t="s">
        <v>15</v>
      </c>
      <c r="D422" t="str">
        <f>VLOOKUP(C422,[1]team_key!$A$1:$B$14,2,FALSE)</f>
        <v>DC</v>
      </c>
      <c r="E422" t="s">
        <v>8</v>
      </c>
      <c r="F422" t="str">
        <f>VLOOKUP(E422,[1]team_key!$A$1:$B$14,2,FALSE)</f>
        <v>MI</v>
      </c>
      <c r="G422" t="s">
        <v>15</v>
      </c>
      <c r="H422" t="s">
        <v>94</v>
      </c>
      <c r="I422" t="s">
        <v>75</v>
      </c>
      <c r="J422">
        <v>23</v>
      </c>
      <c r="K422" s="8" t="s">
        <v>179</v>
      </c>
      <c r="L422">
        <v>2016</v>
      </c>
      <c r="M422" t="str">
        <f t="shared" si="30"/>
        <v>20160423DCMI</v>
      </c>
      <c r="N422">
        <f t="shared" si="31"/>
        <v>0</v>
      </c>
      <c r="P422" s="5">
        <f>SUM(O$2:O422)</f>
        <v>460</v>
      </c>
    </row>
    <row r="423" spans="1:16" x14ac:dyDescent="0.25">
      <c r="A423" s="1">
        <v>42483</v>
      </c>
      <c r="B423" t="s">
        <v>176</v>
      </c>
      <c r="C423" t="s">
        <v>123</v>
      </c>
      <c r="D423" t="str">
        <f>VLOOKUP(C423,[1]team_key!$A$1:$B$14,2,FALSE)</f>
        <v>SRH</v>
      </c>
      <c r="E423" t="s">
        <v>16</v>
      </c>
      <c r="F423" t="str">
        <f>VLOOKUP(E423,[1]team_key!$A$1:$B$14,2,FALSE)</f>
        <v>KXIP</v>
      </c>
      <c r="G423" t="s">
        <v>123</v>
      </c>
      <c r="H423" t="s">
        <v>96</v>
      </c>
      <c r="I423" t="s">
        <v>136</v>
      </c>
      <c r="J423">
        <v>23</v>
      </c>
      <c r="K423" s="8" t="s">
        <v>179</v>
      </c>
      <c r="L423">
        <v>2016</v>
      </c>
      <c r="M423" t="str">
        <f t="shared" si="30"/>
        <v>20160423SRHKXIP</v>
      </c>
      <c r="N423">
        <f t="shared" si="31"/>
        <v>0</v>
      </c>
      <c r="P423" s="5">
        <f>SUM(O$2:O423)</f>
        <v>460</v>
      </c>
    </row>
    <row r="424" spans="1:16" x14ac:dyDescent="0.25">
      <c r="A424" s="1">
        <v>42484</v>
      </c>
      <c r="B424" t="s">
        <v>154</v>
      </c>
      <c r="C424" t="s">
        <v>152</v>
      </c>
      <c r="D424" t="str">
        <f>VLOOKUP(C424,[1]team_key!$A$1:$B$14,2,FALSE)</f>
        <v>GL</v>
      </c>
      <c r="E424" t="s">
        <v>11</v>
      </c>
      <c r="F424" t="str">
        <f>VLOOKUP(E424,[1]team_key!$A$1:$B$14,2,FALSE)</f>
        <v>RCB</v>
      </c>
      <c r="G424" t="s">
        <v>152</v>
      </c>
      <c r="H424" t="s">
        <v>43</v>
      </c>
      <c r="I424" t="s">
        <v>14</v>
      </c>
      <c r="J424">
        <v>24</v>
      </c>
      <c r="K424" s="8" t="s">
        <v>179</v>
      </c>
      <c r="L424">
        <v>2016</v>
      </c>
      <c r="M424" t="str">
        <f t="shared" si="30"/>
        <v>20160424GLRCB</v>
      </c>
      <c r="N424">
        <f t="shared" si="31"/>
        <v>0</v>
      </c>
      <c r="P424" s="5">
        <f>SUM(O$2:O424)</f>
        <v>460</v>
      </c>
    </row>
    <row r="425" spans="1:16" x14ac:dyDescent="0.25">
      <c r="A425" s="1">
        <v>42484</v>
      </c>
      <c r="B425" t="s">
        <v>110</v>
      </c>
      <c r="C425" t="s">
        <v>151</v>
      </c>
      <c r="D425" t="str">
        <f>VLOOKUP(C425,[1]team_key!$A$1:$B$14,2,FALSE)</f>
        <v>RPS</v>
      </c>
      <c r="E425" t="s">
        <v>20</v>
      </c>
      <c r="F425" t="str">
        <f>VLOOKUP(E425,[1]team_key!$A$1:$B$14,2,FALSE)</f>
        <v>KKR</v>
      </c>
      <c r="G425" t="s">
        <v>20</v>
      </c>
      <c r="H425" t="s">
        <v>55</v>
      </c>
      <c r="I425" t="s">
        <v>28</v>
      </c>
      <c r="J425">
        <v>24</v>
      </c>
      <c r="K425" s="8" t="s">
        <v>179</v>
      </c>
      <c r="L425">
        <v>2016</v>
      </c>
      <c r="M425" t="str">
        <f t="shared" si="30"/>
        <v>20160424RPSKKR</v>
      </c>
      <c r="N425">
        <f t="shared" si="31"/>
        <v>1</v>
      </c>
      <c r="P425" s="5">
        <f>SUM(O$2:O425)</f>
        <v>460</v>
      </c>
    </row>
    <row r="426" spans="1:16" x14ac:dyDescent="0.25">
      <c r="A426" s="1">
        <v>42485</v>
      </c>
      <c r="B426" t="s">
        <v>76</v>
      </c>
      <c r="C426" t="s">
        <v>16</v>
      </c>
      <c r="D426" t="str">
        <f>VLOOKUP(C426,[1]team_key!$A$1:$B$14,2,FALSE)</f>
        <v>KXIP</v>
      </c>
      <c r="E426" t="s">
        <v>8</v>
      </c>
      <c r="F426" t="str">
        <f>VLOOKUP(E426,[1]team_key!$A$1:$B$14,2,FALSE)</f>
        <v>MI</v>
      </c>
      <c r="G426" t="s">
        <v>8</v>
      </c>
      <c r="H426" t="s">
        <v>85</v>
      </c>
      <c r="I426" t="s">
        <v>46</v>
      </c>
      <c r="J426">
        <v>25</v>
      </c>
      <c r="K426" s="8" t="s">
        <v>179</v>
      </c>
      <c r="L426">
        <v>2016</v>
      </c>
      <c r="M426" t="str">
        <f t="shared" si="30"/>
        <v>20160425KXIPMI</v>
      </c>
      <c r="N426">
        <f t="shared" si="31"/>
        <v>1</v>
      </c>
      <c r="P426" s="5">
        <f>SUM(O$2:O426)</f>
        <v>460</v>
      </c>
    </row>
    <row r="427" spans="1:16" x14ac:dyDescent="0.25">
      <c r="A427" s="1">
        <v>42486</v>
      </c>
      <c r="B427" t="s">
        <v>176</v>
      </c>
      <c r="C427" t="s">
        <v>123</v>
      </c>
      <c r="D427" t="str">
        <f>VLOOKUP(C427,[1]team_key!$A$1:$B$14,2,FALSE)</f>
        <v>SRH</v>
      </c>
      <c r="E427" t="s">
        <v>151</v>
      </c>
      <c r="F427" t="str">
        <f>VLOOKUP(E427,[1]team_key!$A$1:$B$14,2,FALSE)</f>
        <v>RPS</v>
      </c>
      <c r="G427" t="s">
        <v>151</v>
      </c>
      <c r="H427" t="s">
        <v>121</v>
      </c>
      <c r="I427" t="s">
        <v>156</v>
      </c>
      <c r="J427">
        <v>26</v>
      </c>
      <c r="K427" s="8" t="s">
        <v>179</v>
      </c>
      <c r="L427">
        <v>2016</v>
      </c>
      <c r="M427" t="str">
        <f t="shared" si="30"/>
        <v>20160426SRHRPS</v>
      </c>
      <c r="N427">
        <f t="shared" si="31"/>
        <v>1</v>
      </c>
      <c r="P427" s="5">
        <f>SUM(O$2:O427)</f>
        <v>460</v>
      </c>
    </row>
    <row r="428" spans="1:16" x14ac:dyDescent="0.25">
      <c r="A428" s="1">
        <v>42487</v>
      </c>
      <c r="B428" t="s">
        <v>68</v>
      </c>
      <c r="C428" t="s">
        <v>15</v>
      </c>
      <c r="D428" t="str">
        <f>VLOOKUP(C428,[1]team_key!$A$1:$B$14,2,FALSE)</f>
        <v>DC</v>
      </c>
      <c r="E428" t="s">
        <v>152</v>
      </c>
      <c r="F428" t="str">
        <f>VLOOKUP(E428,[1]team_key!$A$1:$B$14,2,FALSE)</f>
        <v>GL</v>
      </c>
      <c r="G428" t="s">
        <v>152</v>
      </c>
      <c r="H428" t="s">
        <v>58</v>
      </c>
      <c r="I428" t="s">
        <v>18</v>
      </c>
      <c r="J428">
        <v>27</v>
      </c>
      <c r="K428" s="8" t="s">
        <v>179</v>
      </c>
      <c r="L428">
        <v>2016</v>
      </c>
      <c r="M428" t="str">
        <f t="shared" si="30"/>
        <v>20160427DCGL</v>
      </c>
      <c r="N428">
        <f t="shared" si="31"/>
        <v>1</v>
      </c>
      <c r="P428" s="5">
        <f>SUM(O$2:O428)</f>
        <v>460</v>
      </c>
    </row>
    <row r="429" spans="1:16" x14ac:dyDescent="0.25">
      <c r="A429" s="1">
        <v>42488</v>
      </c>
      <c r="B429" t="s">
        <v>69</v>
      </c>
      <c r="C429" t="s">
        <v>8</v>
      </c>
      <c r="D429" t="str">
        <f>VLOOKUP(C429,[1]team_key!$A$1:$B$14,2,FALSE)</f>
        <v>MI</v>
      </c>
      <c r="E429" t="s">
        <v>20</v>
      </c>
      <c r="F429" t="str">
        <f>VLOOKUP(E429,[1]team_key!$A$1:$B$14,2,FALSE)</f>
        <v>KKR</v>
      </c>
      <c r="G429" t="s">
        <v>8</v>
      </c>
      <c r="H429" t="s">
        <v>43</v>
      </c>
      <c r="I429" t="s">
        <v>75</v>
      </c>
      <c r="J429">
        <v>28</v>
      </c>
      <c r="K429" s="8" t="s">
        <v>179</v>
      </c>
      <c r="L429">
        <v>2016</v>
      </c>
      <c r="M429" t="str">
        <f t="shared" si="30"/>
        <v>20160428MIKKR</v>
      </c>
      <c r="N429">
        <f t="shared" si="31"/>
        <v>0</v>
      </c>
      <c r="P429" s="5">
        <f>SUM(O$2:O429)</f>
        <v>460</v>
      </c>
    </row>
    <row r="430" spans="1:16" x14ac:dyDescent="0.25">
      <c r="A430" s="1">
        <v>42489</v>
      </c>
      <c r="B430" t="s">
        <v>110</v>
      </c>
      <c r="C430" t="s">
        <v>151</v>
      </c>
      <c r="D430" t="str">
        <f>VLOOKUP(C430,[1]team_key!$A$1:$B$14,2,FALSE)</f>
        <v>RPS</v>
      </c>
      <c r="E430" t="s">
        <v>152</v>
      </c>
      <c r="F430" t="str">
        <f>VLOOKUP(E430,[1]team_key!$A$1:$B$14,2,FALSE)</f>
        <v>GL</v>
      </c>
      <c r="G430" t="s">
        <v>152</v>
      </c>
      <c r="H430" t="s">
        <v>50</v>
      </c>
      <c r="I430" t="s">
        <v>153</v>
      </c>
      <c r="J430">
        <v>29</v>
      </c>
      <c r="K430" s="8" t="s">
        <v>179</v>
      </c>
      <c r="L430">
        <v>2016</v>
      </c>
      <c r="M430" t="str">
        <f t="shared" si="30"/>
        <v>20160429RPSGL</v>
      </c>
      <c r="N430">
        <f t="shared" si="31"/>
        <v>1</v>
      </c>
      <c r="P430" s="5">
        <f>SUM(O$2:O430)</f>
        <v>460</v>
      </c>
    </row>
    <row r="431" spans="1:16" x14ac:dyDescent="0.25">
      <c r="A431" s="1">
        <v>42490</v>
      </c>
      <c r="B431" t="s">
        <v>68</v>
      </c>
      <c r="C431" t="s">
        <v>15</v>
      </c>
      <c r="D431" t="str">
        <f>VLOOKUP(C431,[1]team_key!$A$1:$B$14,2,FALSE)</f>
        <v>DC</v>
      </c>
      <c r="E431" t="s">
        <v>20</v>
      </c>
      <c r="F431" t="str">
        <f>VLOOKUP(E431,[1]team_key!$A$1:$B$14,2,FALSE)</f>
        <v>KKR</v>
      </c>
      <c r="G431" t="s">
        <v>15</v>
      </c>
      <c r="H431" t="s">
        <v>112</v>
      </c>
      <c r="I431" t="s">
        <v>28</v>
      </c>
      <c r="J431">
        <v>30</v>
      </c>
      <c r="K431" s="8" t="s">
        <v>179</v>
      </c>
      <c r="L431">
        <v>2016</v>
      </c>
      <c r="M431" t="str">
        <f t="shared" si="30"/>
        <v>20160430DCKKR</v>
      </c>
      <c r="N431">
        <f t="shared" si="31"/>
        <v>0</v>
      </c>
      <c r="P431" s="5">
        <f>SUM(O$2:O431)</f>
        <v>460</v>
      </c>
    </row>
    <row r="432" spans="1:16" x14ac:dyDescent="0.25">
      <c r="A432" s="1">
        <v>42490</v>
      </c>
      <c r="B432" t="s">
        <v>176</v>
      </c>
      <c r="C432" t="s">
        <v>123</v>
      </c>
      <c r="D432" t="str">
        <f>VLOOKUP(C432,[1]team_key!$A$1:$B$14,2,FALSE)</f>
        <v>SRH</v>
      </c>
      <c r="E432" t="s">
        <v>11</v>
      </c>
      <c r="F432" t="str">
        <f>VLOOKUP(E432,[1]team_key!$A$1:$B$14,2,FALSE)</f>
        <v>RCB</v>
      </c>
      <c r="G432" t="s">
        <v>123</v>
      </c>
      <c r="H432" t="s">
        <v>132</v>
      </c>
      <c r="I432" t="s">
        <v>54</v>
      </c>
      <c r="J432">
        <v>30</v>
      </c>
      <c r="K432" s="8" t="s">
        <v>179</v>
      </c>
      <c r="L432">
        <v>2016</v>
      </c>
      <c r="M432" t="str">
        <f t="shared" si="30"/>
        <v>20160430SRHRCB</v>
      </c>
      <c r="N432">
        <f t="shared" si="31"/>
        <v>0</v>
      </c>
      <c r="P432" s="5">
        <f>SUM(O$2:O432)</f>
        <v>460</v>
      </c>
    </row>
    <row r="433" spans="1:16" x14ac:dyDescent="0.25">
      <c r="A433" s="1">
        <v>42491</v>
      </c>
      <c r="B433" t="s">
        <v>154</v>
      </c>
      <c r="C433" t="s">
        <v>152</v>
      </c>
      <c r="D433" t="str">
        <f>VLOOKUP(C433,[1]team_key!$A$1:$B$14,2,FALSE)</f>
        <v>GL</v>
      </c>
      <c r="E433" t="s">
        <v>16</v>
      </c>
      <c r="F433" t="str">
        <f>VLOOKUP(E433,[1]team_key!$A$1:$B$14,2,FALSE)</f>
        <v>KXIP</v>
      </c>
      <c r="G433" t="s">
        <v>16</v>
      </c>
      <c r="H433" t="s">
        <v>91</v>
      </c>
      <c r="I433" t="s">
        <v>153</v>
      </c>
      <c r="J433">
        <v>1</v>
      </c>
      <c r="K433" s="8" t="s">
        <v>179</v>
      </c>
      <c r="L433">
        <v>2016</v>
      </c>
      <c r="M433" t="str">
        <f t="shared" si="30"/>
        <v>2016041GLKXIP</v>
      </c>
      <c r="N433">
        <f t="shared" si="31"/>
        <v>1</v>
      </c>
      <c r="P433" s="5">
        <f>SUM(O$2:O433)</f>
        <v>460</v>
      </c>
    </row>
    <row r="434" spans="1:16" x14ac:dyDescent="0.25">
      <c r="A434" s="1">
        <v>42491</v>
      </c>
      <c r="B434" t="s">
        <v>110</v>
      </c>
      <c r="C434" t="s">
        <v>151</v>
      </c>
      <c r="D434" t="str">
        <f>VLOOKUP(C434,[1]team_key!$A$1:$B$14,2,FALSE)</f>
        <v>RPS</v>
      </c>
      <c r="E434" t="s">
        <v>8</v>
      </c>
      <c r="F434" t="str">
        <f>VLOOKUP(E434,[1]team_key!$A$1:$B$14,2,FALSE)</f>
        <v>MI</v>
      </c>
      <c r="G434" t="s">
        <v>8</v>
      </c>
      <c r="H434" t="s">
        <v>21</v>
      </c>
      <c r="I434" t="s">
        <v>75</v>
      </c>
      <c r="J434">
        <v>1</v>
      </c>
      <c r="K434" s="8" t="s">
        <v>179</v>
      </c>
      <c r="L434">
        <v>2016</v>
      </c>
      <c r="M434" t="str">
        <f t="shared" si="30"/>
        <v>2016041RPSMI</v>
      </c>
      <c r="N434">
        <f t="shared" si="31"/>
        <v>1</v>
      </c>
      <c r="P434" s="5">
        <f>SUM(O$2:O434)</f>
        <v>460</v>
      </c>
    </row>
    <row r="435" spans="1:16" x14ac:dyDescent="0.25">
      <c r="A435" s="1">
        <v>42492</v>
      </c>
      <c r="B435" t="s">
        <v>186</v>
      </c>
      <c r="C435" t="s">
        <v>11</v>
      </c>
      <c r="D435" t="str">
        <f>VLOOKUP(C435,[1]team_key!$A$1:$B$14,2,FALSE)</f>
        <v>RCB</v>
      </c>
      <c r="E435" t="s">
        <v>20</v>
      </c>
      <c r="F435" t="str">
        <f>VLOOKUP(E435,[1]team_key!$A$1:$B$14,2,FALSE)</f>
        <v>KKR</v>
      </c>
      <c r="G435" t="s">
        <v>20</v>
      </c>
      <c r="H435" t="s">
        <v>96</v>
      </c>
      <c r="I435" t="s">
        <v>28</v>
      </c>
      <c r="J435">
        <v>2</v>
      </c>
      <c r="K435" s="8" t="s">
        <v>179</v>
      </c>
      <c r="L435">
        <v>2016</v>
      </c>
      <c r="M435" t="str">
        <f t="shared" si="30"/>
        <v>2016042RCBKKR</v>
      </c>
      <c r="N435">
        <f t="shared" si="31"/>
        <v>1</v>
      </c>
      <c r="P435" s="5">
        <f>SUM(O$2:O435)</f>
        <v>460</v>
      </c>
    </row>
    <row r="436" spans="1:16" x14ac:dyDescent="0.25">
      <c r="A436" s="1">
        <v>42493</v>
      </c>
      <c r="B436" t="s">
        <v>154</v>
      </c>
      <c r="C436" t="s">
        <v>152</v>
      </c>
      <c r="D436" t="str">
        <f>VLOOKUP(C436,[1]team_key!$A$1:$B$14,2,FALSE)</f>
        <v>GL</v>
      </c>
      <c r="E436" t="s">
        <v>15</v>
      </c>
      <c r="F436" t="str">
        <f>VLOOKUP(E436,[1]team_key!$A$1:$B$14,2,FALSE)</f>
        <v>DC</v>
      </c>
      <c r="G436" t="s">
        <v>15</v>
      </c>
      <c r="H436" t="s">
        <v>21</v>
      </c>
      <c r="I436" t="s">
        <v>18</v>
      </c>
      <c r="J436">
        <v>3</v>
      </c>
      <c r="K436" s="8" t="s">
        <v>179</v>
      </c>
      <c r="L436">
        <v>2016</v>
      </c>
      <c r="M436" t="str">
        <f t="shared" si="30"/>
        <v>2016043GLDC</v>
      </c>
      <c r="N436">
        <f t="shared" si="31"/>
        <v>1</v>
      </c>
      <c r="P436" s="5">
        <f>SUM(O$2:O436)</f>
        <v>460</v>
      </c>
    </row>
    <row r="437" spans="1:16" x14ac:dyDescent="0.25">
      <c r="A437" s="1">
        <v>42494</v>
      </c>
      <c r="B437" t="s">
        <v>71</v>
      </c>
      <c r="C437" t="s">
        <v>20</v>
      </c>
      <c r="D437" t="str">
        <f>VLOOKUP(C437,[1]team_key!$A$1:$B$14,2,FALSE)</f>
        <v>KKR</v>
      </c>
      <c r="E437" t="s">
        <v>16</v>
      </c>
      <c r="F437" t="str">
        <f>VLOOKUP(E437,[1]team_key!$A$1:$B$14,2,FALSE)</f>
        <v>KXIP</v>
      </c>
      <c r="G437" t="s">
        <v>20</v>
      </c>
      <c r="H437" t="s">
        <v>117</v>
      </c>
      <c r="I437" t="s">
        <v>46</v>
      </c>
      <c r="J437">
        <v>4</v>
      </c>
      <c r="K437" s="8" t="s">
        <v>179</v>
      </c>
      <c r="L437">
        <v>2016</v>
      </c>
      <c r="M437" t="str">
        <f t="shared" si="30"/>
        <v>2016044KKRKXIP</v>
      </c>
      <c r="N437">
        <f t="shared" si="31"/>
        <v>0</v>
      </c>
      <c r="P437" s="5">
        <f>SUM(O$2:O437)</f>
        <v>460</v>
      </c>
    </row>
    <row r="438" spans="1:16" x14ac:dyDescent="0.25">
      <c r="A438" s="1">
        <v>42495</v>
      </c>
      <c r="B438" t="s">
        <v>68</v>
      </c>
      <c r="C438" t="s">
        <v>15</v>
      </c>
      <c r="D438" t="str">
        <f>VLOOKUP(C438,[1]team_key!$A$1:$B$14,2,FALSE)</f>
        <v>DC</v>
      </c>
      <c r="E438" t="s">
        <v>151</v>
      </c>
      <c r="F438" t="str">
        <f>VLOOKUP(E438,[1]team_key!$A$1:$B$14,2,FALSE)</f>
        <v>RPS</v>
      </c>
      <c r="G438" t="s">
        <v>151</v>
      </c>
      <c r="H438" t="s">
        <v>47</v>
      </c>
      <c r="I438" t="s">
        <v>156</v>
      </c>
      <c r="J438">
        <v>5</v>
      </c>
      <c r="K438" s="8" t="s">
        <v>179</v>
      </c>
      <c r="L438">
        <v>2016</v>
      </c>
      <c r="M438" t="str">
        <f t="shared" si="30"/>
        <v>2016045DCRPS</v>
      </c>
      <c r="N438">
        <f t="shared" si="31"/>
        <v>1</v>
      </c>
      <c r="P438" s="5">
        <f>SUM(O$2:O438)</f>
        <v>460</v>
      </c>
    </row>
    <row r="439" spans="1:16" x14ac:dyDescent="0.25">
      <c r="A439" s="1">
        <v>42496</v>
      </c>
      <c r="B439" t="s">
        <v>176</v>
      </c>
      <c r="C439" t="s">
        <v>123</v>
      </c>
      <c r="D439" t="str">
        <f>VLOOKUP(C439,[1]team_key!$A$1:$B$14,2,FALSE)</f>
        <v>SRH</v>
      </c>
      <c r="E439" t="s">
        <v>152</v>
      </c>
      <c r="F439" t="str">
        <f>VLOOKUP(E439,[1]team_key!$A$1:$B$14,2,FALSE)</f>
        <v>GL</v>
      </c>
      <c r="G439" t="s">
        <v>123</v>
      </c>
      <c r="H439" t="s">
        <v>96</v>
      </c>
      <c r="I439" t="s">
        <v>136</v>
      </c>
      <c r="J439">
        <v>6</v>
      </c>
      <c r="K439" s="8" t="s">
        <v>179</v>
      </c>
      <c r="L439">
        <v>2016</v>
      </c>
      <c r="M439" t="str">
        <f t="shared" si="30"/>
        <v>2016046SRHGL</v>
      </c>
      <c r="N439">
        <f t="shared" si="31"/>
        <v>0</v>
      </c>
      <c r="P439" s="5">
        <f>SUM(O$2:O439)</f>
        <v>460</v>
      </c>
    </row>
    <row r="440" spans="1:16" x14ac:dyDescent="0.25">
      <c r="A440" s="1">
        <v>42497</v>
      </c>
      <c r="B440" t="s">
        <v>186</v>
      </c>
      <c r="C440" t="s">
        <v>11</v>
      </c>
      <c r="D440" t="str">
        <f>VLOOKUP(C440,[1]team_key!$A$1:$B$14,2,FALSE)</f>
        <v>RCB</v>
      </c>
      <c r="E440" t="s">
        <v>151</v>
      </c>
      <c r="F440" t="str">
        <f>VLOOKUP(E440,[1]team_key!$A$1:$B$14,2,FALSE)</f>
        <v>RPS</v>
      </c>
      <c r="G440" t="s">
        <v>11</v>
      </c>
      <c r="H440" t="s">
        <v>47</v>
      </c>
      <c r="I440" t="s">
        <v>54</v>
      </c>
      <c r="J440">
        <v>7</v>
      </c>
      <c r="K440" s="8" t="s">
        <v>179</v>
      </c>
      <c r="L440">
        <v>2016</v>
      </c>
      <c r="M440" t="str">
        <f t="shared" si="30"/>
        <v>2016047RCBRPS</v>
      </c>
      <c r="N440">
        <f t="shared" si="31"/>
        <v>0</v>
      </c>
      <c r="P440" s="5">
        <f>SUM(O$2:O440)</f>
        <v>460</v>
      </c>
    </row>
    <row r="441" spans="1:16" x14ac:dyDescent="0.25">
      <c r="A441" s="1">
        <v>42497</v>
      </c>
      <c r="B441" t="s">
        <v>76</v>
      </c>
      <c r="C441" t="s">
        <v>16</v>
      </c>
      <c r="D441" t="str">
        <f>VLOOKUP(C441,[1]team_key!$A$1:$B$14,2,FALSE)</f>
        <v>KXIP</v>
      </c>
      <c r="E441" t="s">
        <v>15</v>
      </c>
      <c r="F441" t="str">
        <f>VLOOKUP(E441,[1]team_key!$A$1:$B$14,2,FALSE)</f>
        <v>DC</v>
      </c>
      <c r="G441" t="s">
        <v>16</v>
      </c>
      <c r="H441" t="s">
        <v>72</v>
      </c>
      <c r="I441" t="s">
        <v>18</v>
      </c>
      <c r="J441">
        <v>7</v>
      </c>
      <c r="K441" s="8" t="s">
        <v>179</v>
      </c>
      <c r="L441">
        <v>2016</v>
      </c>
      <c r="M441" t="str">
        <f t="shared" si="30"/>
        <v>2016047KXIPDC</v>
      </c>
      <c r="N441">
        <f t="shared" si="31"/>
        <v>0</v>
      </c>
      <c r="P441" s="5">
        <f>SUM(O$2:O441)</f>
        <v>460</v>
      </c>
    </row>
    <row r="442" spans="1:16" x14ac:dyDescent="0.25">
      <c r="A442" s="1">
        <v>42498</v>
      </c>
      <c r="B442" t="s">
        <v>107</v>
      </c>
      <c r="C442" t="s">
        <v>8</v>
      </c>
      <c r="D442" t="str">
        <f>VLOOKUP(C442,[1]team_key!$A$1:$B$14,2,FALSE)</f>
        <v>MI</v>
      </c>
      <c r="E442" t="s">
        <v>123</v>
      </c>
      <c r="F442" t="str">
        <f>VLOOKUP(E442,[1]team_key!$A$1:$B$14,2,FALSE)</f>
        <v>SRH</v>
      </c>
      <c r="G442" t="s">
        <v>123</v>
      </c>
      <c r="H442" t="s">
        <v>93</v>
      </c>
      <c r="I442" t="s">
        <v>75</v>
      </c>
      <c r="J442">
        <v>8</v>
      </c>
      <c r="K442" s="8" t="s">
        <v>179</v>
      </c>
      <c r="L442">
        <v>2016</v>
      </c>
      <c r="M442" t="str">
        <f t="shared" si="30"/>
        <v>2016048MISRH</v>
      </c>
      <c r="N442">
        <f t="shared" si="31"/>
        <v>1</v>
      </c>
      <c r="P442" s="5">
        <f>SUM(O$2:O442)</f>
        <v>460</v>
      </c>
    </row>
    <row r="443" spans="1:16" x14ac:dyDescent="0.25">
      <c r="A443" s="1">
        <v>42498</v>
      </c>
      <c r="B443" t="s">
        <v>71</v>
      </c>
      <c r="C443" t="s">
        <v>20</v>
      </c>
      <c r="D443" t="str">
        <f>VLOOKUP(C443,[1]team_key!$A$1:$B$14,2,FALSE)</f>
        <v>KKR</v>
      </c>
      <c r="E443" t="s">
        <v>152</v>
      </c>
      <c r="F443" t="str">
        <f>VLOOKUP(E443,[1]team_key!$A$1:$B$14,2,FALSE)</f>
        <v>GL</v>
      </c>
      <c r="G443" t="s">
        <v>152</v>
      </c>
      <c r="H443" t="s">
        <v>96</v>
      </c>
      <c r="I443" t="s">
        <v>153</v>
      </c>
      <c r="J443">
        <v>8</v>
      </c>
      <c r="K443" s="8" t="s">
        <v>179</v>
      </c>
      <c r="L443">
        <v>2016</v>
      </c>
      <c r="M443" t="str">
        <f t="shared" si="30"/>
        <v>2016048KKRGL</v>
      </c>
      <c r="N443">
        <f t="shared" si="31"/>
        <v>1</v>
      </c>
      <c r="P443" s="5">
        <f>SUM(O$2:O443)</f>
        <v>460</v>
      </c>
    </row>
    <row r="444" spans="1:16" x14ac:dyDescent="0.25">
      <c r="A444" s="1">
        <v>42499</v>
      </c>
      <c r="B444" t="s">
        <v>76</v>
      </c>
      <c r="C444" t="s">
        <v>16</v>
      </c>
      <c r="D444" t="str">
        <f>VLOOKUP(C444,[1]team_key!$A$1:$B$14,2,FALSE)</f>
        <v>KXIP</v>
      </c>
      <c r="E444" t="s">
        <v>11</v>
      </c>
      <c r="F444" t="str">
        <f>VLOOKUP(E444,[1]team_key!$A$1:$B$14,2,FALSE)</f>
        <v>RCB</v>
      </c>
      <c r="G444" t="s">
        <v>11</v>
      </c>
      <c r="H444" t="s">
        <v>58</v>
      </c>
      <c r="I444" t="s">
        <v>46</v>
      </c>
      <c r="J444">
        <v>9</v>
      </c>
      <c r="K444" s="8" t="s">
        <v>179</v>
      </c>
      <c r="L444">
        <v>2016</v>
      </c>
      <c r="M444" t="str">
        <f t="shared" si="30"/>
        <v>2016049KXIPRCB</v>
      </c>
      <c r="N444">
        <f t="shared" si="31"/>
        <v>1</v>
      </c>
      <c r="P444" s="5">
        <f>SUM(O$2:O444)</f>
        <v>460</v>
      </c>
    </row>
    <row r="445" spans="1:16" x14ac:dyDescent="0.25">
      <c r="A445" s="1">
        <v>42500</v>
      </c>
      <c r="B445" t="s">
        <v>107</v>
      </c>
      <c r="C445" t="s">
        <v>151</v>
      </c>
      <c r="D445" t="str">
        <f>VLOOKUP(C445,[1]team_key!$A$1:$B$14,2,FALSE)</f>
        <v>RPS</v>
      </c>
      <c r="E445" t="s">
        <v>123</v>
      </c>
      <c r="F445" t="str">
        <f>VLOOKUP(E445,[1]team_key!$A$1:$B$14,2,FALSE)</f>
        <v>SRH</v>
      </c>
      <c r="G445" t="s">
        <v>123</v>
      </c>
      <c r="H445" t="s">
        <v>128</v>
      </c>
      <c r="I445" t="s">
        <v>125</v>
      </c>
      <c r="J445">
        <v>10</v>
      </c>
      <c r="K445" s="8" t="s">
        <v>179</v>
      </c>
      <c r="L445">
        <v>2016</v>
      </c>
      <c r="M445" t="str">
        <f t="shared" si="30"/>
        <v>20160410RPSSRH</v>
      </c>
      <c r="N445">
        <f t="shared" si="31"/>
        <v>1</v>
      </c>
      <c r="P445" s="5">
        <f>SUM(O$2:O445)</f>
        <v>460</v>
      </c>
    </row>
    <row r="446" spans="1:16" x14ac:dyDescent="0.25">
      <c r="A446" s="1">
        <v>42501</v>
      </c>
      <c r="B446" t="s">
        <v>186</v>
      </c>
      <c r="C446" t="s">
        <v>11</v>
      </c>
      <c r="D446" t="str">
        <f>VLOOKUP(C446,[1]team_key!$A$1:$B$14,2,FALSE)</f>
        <v>RCB</v>
      </c>
      <c r="E446" t="s">
        <v>8</v>
      </c>
      <c r="F446" t="str">
        <f>VLOOKUP(E446,[1]team_key!$A$1:$B$14,2,FALSE)</f>
        <v>MI</v>
      </c>
      <c r="G446" t="s">
        <v>8</v>
      </c>
      <c r="H446" t="s">
        <v>43</v>
      </c>
      <c r="I446" t="s">
        <v>75</v>
      </c>
      <c r="J446">
        <v>11</v>
      </c>
      <c r="K446" s="8" t="s">
        <v>179</v>
      </c>
      <c r="L446">
        <v>2016</v>
      </c>
      <c r="M446" t="str">
        <f t="shared" si="30"/>
        <v>20160411RCBMI</v>
      </c>
      <c r="N446">
        <f t="shared" si="31"/>
        <v>1</v>
      </c>
      <c r="P446" s="5">
        <f>SUM(O$2:O446)</f>
        <v>460</v>
      </c>
    </row>
    <row r="447" spans="1:16" x14ac:dyDescent="0.25">
      <c r="A447" s="1">
        <v>42502</v>
      </c>
      <c r="B447" t="s">
        <v>176</v>
      </c>
      <c r="C447" t="s">
        <v>123</v>
      </c>
      <c r="D447" t="str">
        <f>VLOOKUP(C447,[1]team_key!$A$1:$B$14,2,FALSE)</f>
        <v>SRH</v>
      </c>
      <c r="E447" t="s">
        <v>15</v>
      </c>
      <c r="F447" t="str">
        <f>VLOOKUP(E447,[1]team_key!$A$1:$B$14,2,FALSE)</f>
        <v>DC</v>
      </c>
      <c r="G447" t="s">
        <v>15</v>
      </c>
      <c r="H447" t="s">
        <v>47</v>
      </c>
      <c r="I447" t="s">
        <v>18</v>
      </c>
      <c r="J447">
        <v>12</v>
      </c>
      <c r="K447" s="8" t="s">
        <v>179</v>
      </c>
      <c r="L447">
        <v>2016</v>
      </c>
      <c r="M447" t="str">
        <f t="shared" si="30"/>
        <v>20160412SRHDC</v>
      </c>
      <c r="N447">
        <f t="shared" si="31"/>
        <v>1</v>
      </c>
      <c r="P447" s="5">
        <f>SUM(O$2:O447)</f>
        <v>460</v>
      </c>
    </row>
    <row r="448" spans="1:16" x14ac:dyDescent="0.25">
      <c r="A448" s="1">
        <v>42503</v>
      </c>
      <c r="B448" t="s">
        <v>107</v>
      </c>
      <c r="C448" t="s">
        <v>8</v>
      </c>
      <c r="D448" t="str">
        <f>VLOOKUP(C448,[1]team_key!$A$1:$B$14,2,FALSE)</f>
        <v>MI</v>
      </c>
      <c r="E448" t="s">
        <v>16</v>
      </c>
      <c r="F448" t="str">
        <f>VLOOKUP(E448,[1]team_key!$A$1:$B$14,2,FALSE)</f>
        <v>KXIP</v>
      </c>
      <c r="G448" t="s">
        <v>16</v>
      </c>
      <c r="H448" t="s">
        <v>47</v>
      </c>
      <c r="I448" t="s">
        <v>37</v>
      </c>
      <c r="J448">
        <v>13</v>
      </c>
      <c r="K448" s="8" t="s">
        <v>179</v>
      </c>
      <c r="L448">
        <v>2016</v>
      </c>
      <c r="M448" t="str">
        <f t="shared" si="30"/>
        <v>20160413MIKXIP</v>
      </c>
      <c r="N448">
        <f t="shared" si="31"/>
        <v>1</v>
      </c>
      <c r="P448" s="5">
        <f>SUM(O$2:O448)</f>
        <v>460</v>
      </c>
    </row>
    <row r="449" spans="1:16" x14ac:dyDescent="0.25">
      <c r="A449" s="1">
        <v>42504</v>
      </c>
      <c r="B449" t="s">
        <v>186</v>
      </c>
      <c r="C449" t="s">
        <v>11</v>
      </c>
      <c r="D449" t="str">
        <f>VLOOKUP(C449,[1]team_key!$A$1:$B$14,2,FALSE)</f>
        <v>RCB</v>
      </c>
      <c r="E449" t="s">
        <v>152</v>
      </c>
      <c r="F449" t="str">
        <f>VLOOKUP(E449,[1]team_key!$A$1:$B$14,2,FALSE)</f>
        <v>GL</v>
      </c>
      <c r="G449" t="s">
        <v>11</v>
      </c>
      <c r="H449" t="s">
        <v>157</v>
      </c>
      <c r="I449" t="s">
        <v>153</v>
      </c>
      <c r="J449">
        <v>14</v>
      </c>
      <c r="K449" s="8" t="s">
        <v>179</v>
      </c>
      <c r="L449">
        <v>2016</v>
      </c>
      <c r="M449" t="str">
        <f t="shared" si="30"/>
        <v>20160414RCBGL</v>
      </c>
      <c r="N449">
        <f t="shared" si="31"/>
        <v>0</v>
      </c>
      <c r="P449" s="5">
        <f>SUM(O$2:O449)</f>
        <v>460</v>
      </c>
    </row>
    <row r="450" spans="1:16" x14ac:dyDescent="0.25">
      <c r="A450" s="1">
        <v>42504</v>
      </c>
      <c r="B450" t="s">
        <v>71</v>
      </c>
      <c r="C450" t="s">
        <v>20</v>
      </c>
      <c r="D450" t="str">
        <f>VLOOKUP(C450,[1]team_key!$A$1:$B$14,2,FALSE)</f>
        <v>KKR</v>
      </c>
      <c r="E450" t="s">
        <v>151</v>
      </c>
      <c r="F450" t="str">
        <f>VLOOKUP(E450,[1]team_key!$A$1:$B$14,2,FALSE)</f>
        <v>RPS</v>
      </c>
      <c r="G450" t="s">
        <v>20</v>
      </c>
      <c r="H450" t="s">
        <v>21</v>
      </c>
      <c r="I450" t="s">
        <v>155</v>
      </c>
      <c r="J450">
        <v>14</v>
      </c>
      <c r="K450" s="8" t="s">
        <v>179</v>
      </c>
      <c r="L450">
        <v>2016</v>
      </c>
      <c r="M450" t="str">
        <f t="shared" si="30"/>
        <v>20160414KKRRPS</v>
      </c>
      <c r="N450">
        <f t="shared" si="31"/>
        <v>0</v>
      </c>
      <c r="P450" s="5">
        <f>SUM(O$2:O450)</f>
        <v>460</v>
      </c>
    </row>
    <row r="451" spans="1:16" x14ac:dyDescent="0.25">
      <c r="A451" s="1">
        <v>42505</v>
      </c>
      <c r="B451" t="s">
        <v>76</v>
      </c>
      <c r="C451" t="s">
        <v>16</v>
      </c>
      <c r="D451" t="str">
        <f>VLOOKUP(C451,[1]team_key!$A$1:$B$14,2,FALSE)</f>
        <v>KXIP</v>
      </c>
      <c r="E451" t="s">
        <v>123</v>
      </c>
      <c r="F451" t="str">
        <f>VLOOKUP(E451,[1]team_key!$A$1:$B$14,2,FALSE)</f>
        <v>SRH</v>
      </c>
      <c r="G451" t="s">
        <v>123</v>
      </c>
      <c r="H451" t="s">
        <v>47</v>
      </c>
      <c r="I451" t="s">
        <v>35</v>
      </c>
      <c r="J451">
        <v>15</v>
      </c>
      <c r="K451" s="8" t="s">
        <v>179</v>
      </c>
      <c r="L451">
        <v>2016</v>
      </c>
      <c r="M451" t="str">
        <f t="shared" si="30"/>
        <v>20160415KXIPSRH</v>
      </c>
      <c r="N451">
        <f t="shared" si="31"/>
        <v>1</v>
      </c>
      <c r="P451" s="5">
        <f>SUM(O$2:O451)</f>
        <v>460</v>
      </c>
    </row>
    <row r="452" spans="1:16" x14ac:dyDescent="0.25">
      <c r="A452" s="1">
        <v>42505</v>
      </c>
      <c r="B452" t="s">
        <v>107</v>
      </c>
      <c r="C452" t="s">
        <v>8</v>
      </c>
      <c r="D452" t="str">
        <f>VLOOKUP(C452,[1]team_key!$A$1:$B$14,2,FALSE)</f>
        <v>MI</v>
      </c>
      <c r="E452" t="s">
        <v>15</v>
      </c>
      <c r="F452" t="str">
        <f>VLOOKUP(E452,[1]team_key!$A$1:$B$14,2,FALSE)</f>
        <v>DC</v>
      </c>
      <c r="G452" t="s">
        <v>8</v>
      </c>
      <c r="H452" t="s">
        <v>158</v>
      </c>
      <c r="I452" t="s">
        <v>18</v>
      </c>
      <c r="J452">
        <v>15</v>
      </c>
      <c r="K452" s="8" t="s">
        <v>179</v>
      </c>
      <c r="L452">
        <v>2016</v>
      </c>
      <c r="M452" t="str">
        <f t="shared" si="30"/>
        <v>20160415MIDC</v>
      </c>
      <c r="N452">
        <f t="shared" si="31"/>
        <v>0</v>
      </c>
      <c r="P452" s="5">
        <f>SUM(O$2:O452)</f>
        <v>460</v>
      </c>
    </row>
    <row r="453" spans="1:16" x14ac:dyDescent="0.25">
      <c r="A453" s="1">
        <v>42506</v>
      </c>
      <c r="B453" t="s">
        <v>71</v>
      </c>
      <c r="C453" t="s">
        <v>20</v>
      </c>
      <c r="D453" t="str">
        <f>VLOOKUP(C453,[1]team_key!$A$1:$B$14,2,FALSE)</f>
        <v>KKR</v>
      </c>
      <c r="E453" t="s">
        <v>11</v>
      </c>
      <c r="F453" t="str">
        <f>VLOOKUP(E453,[1]team_key!$A$1:$B$14,2,FALSE)</f>
        <v>RCB</v>
      </c>
      <c r="G453" t="s">
        <v>11</v>
      </c>
      <c r="H453" t="s">
        <v>44</v>
      </c>
      <c r="I453" t="s">
        <v>54</v>
      </c>
      <c r="J453">
        <v>16</v>
      </c>
      <c r="K453" s="8" t="s">
        <v>179</v>
      </c>
      <c r="L453">
        <v>2016</v>
      </c>
      <c r="M453" t="str">
        <f t="shared" si="30"/>
        <v>20160416KKRRCB</v>
      </c>
      <c r="N453">
        <f t="shared" si="31"/>
        <v>1</v>
      </c>
      <c r="P453" s="5">
        <f>SUM(O$2:O453)</f>
        <v>460</v>
      </c>
    </row>
    <row r="454" spans="1:16" x14ac:dyDescent="0.25">
      <c r="A454" s="1">
        <v>42507</v>
      </c>
      <c r="B454" t="s">
        <v>107</v>
      </c>
      <c r="C454" t="s">
        <v>151</v>
      </c>
      <c r="D454" t="str">
        <f>VLOOKUP(C454,[1]team_key!$A$1:$B$14,2,FALSE)</f>
        <v>RPS</v>
      </c>
      <c r="E454" t="s">
        <v>15</v>
      </c>
      <c r="F454" t="str">
        <f>VLOOKUP(E454,[1]team_key!$A$1:$B$14,2,FALSE)</f>
        <v>DC</v>
      </c>
      <c r="G454" t="s">
        <v>151</v>
      </c>
      <c r="H454" t="s">
        <v>9</v>
      </c>
      <c r="I454" t="s">
        <v>156</v>
      </c>
      <c r="J454">
        <v>17</v>
      </c>
      <c r="K454" s="8" t="s">
        <v>179</v>
      </c>
      <c r="L454">
        <v>2016</v>
      </c>
      <c r="M454" t="str">
        <f t="shared" si="30"/>
        <v>20160417RPSDC</v>
      </c>
      <c r="N454">
        <f t="shared" si="31"/>
        <v>0</v>
      </c>
      <c r="P454" s="5">
        <f>SUM(O$2:O454)</f>
        <v>460</v>
      </c>
    </row>
    <row r="455" spans="1:16" x14ac:dyDescent="0.25">
      <c r="A455" s="1">
        <v>42508</v>
      </c>
      <c r="B455" t="s">
        <v>186</v>
      </c>
      <c r="C455" t="s">
        <v>11</v>
      </c>
      <c r="D455" t="str">
        <f>VLOOKUP(C455,[1]team_key!$A$1:$B$14,2,FALSE)</f>
        <v>RCB</v>
      </c>
      <c r="E455" t="s">
        <v>16</v>
      </c>
      <c r="F455" t="str">
        <f>VLOOKUP(E455,[1]team_key!$A$1:$B$14,2,FALSE)</f>
        <v>KXIP</v>
      </c>
      <c r="G455" t="s">
        <v>11</v>
      </c>
      <c r="H455" t="s">
        <v>102</v>
      </c>
      <c r="I455" t="s">
        <v>46</v>
      </c>
      <c r="J455">
        <v>18</v>
      </c>
      <c r="K455" s="8" t="s">
        <v>179</v>
      </c>
      <c r="L455">
        <v>2016</v>
      </c>
      <c r="M455" t="str">
        <f t="shared" si="30"/>
        <v>20160418RCBKXIP</v>
      </c>
      <c r="N455">
        <f t="shared" si="31"/>
        <v>0</v>
      </c>
      <c r="P455" s="5">
        <f>SUM(O$2:O455)</f>
        <v>460</v>
      </c>
    </row>
    <row r="456" spans="1:16" x14ac:dyDescent="0.25">
      <c r="A456" s="1">
        <v>42509</v>
      </c>
      <c r="B456" t="s">
        <v>159</v>
      </c>
      <c r="C456" t="s">
        <v>152</v>
      </c>
      <c r="D456" t="str">
        <f>VLOOKUP(C456,[1]team_key!$A$1:$B$14,2,FALSE)</f>
        <v>GL</v>
      </c>
      <c r="E456" t="s">
        <v>20</v>
      </c>
      <c r="F456" t="str">
        <f>VLOOKUP(E456,[1]team_key!$A$1:$B$14,2,FALSE)</f>
        <v>KKR</v>
      </c>
      <c r="G456" t="s">
        <v>152</v>
      </c>
      <c r="H456" t="s">
        <v>43</v>
      </c>
      <c r="I456" t="s">
        <v>153</v>
      </c>
      <c r="J456">
        <v>19</v>
      </c>
      <c r="K456" s="8" t="s">
        <v>179</v>
      </c>
      <c r="L456">
        <v>2016</v>
      </c>
      <c r="M456" t="str">
        <f t="shared" si="30"/>
        <v>20160419GLKKR</v>
      </c>
      <c r="N456">
        <f t="shared" si="31"/>
        <v>0</v>
      </c>
      <c r="P456" s="5">
        <f>SUM(O$2:O456)</f>
        <v>460</v>
      </c>
    </row>
    <row r="457" spans="1:16" x14ac:dyDescent="0.25">
      <c r="A457" s="1">
        <v>42510</v>
      </c>
      <c r="B457" t="s">
        <v>131</v>
      </c>
      <c r="C457" t="s">
        <v>15</v>
      </c>
      <c r="D457" t="str">
        <f>VLOOKUP(C457,[1]team_key!$A$1:$B$14,2,FALSE)</f>
        <v>DC</v>
      </c>
      <c r="E457" t="s">
        <v>123</v>
      </c>
      <c r="F457" t="str">
        <f>VLOOKUP(E457,[1]team_key!$A$1:$B$14,2,FALSE)</f>
        <v>SRH</v>
      </c>
      <c r="G457" t="s">
        <v>15</v>
      </c>
      <c r="H457" t="s">
        <v>43</v>
      </c>
      <c r="I457" t="s">
        <v>18</v>
      </c>
      <c r="J457">
        <v>20</v>
      </c>
      <c r="K457" s="8" t="s">
        <v>179</v>
      </c>
      <c r="L457">
        <v>2016</v>
      </c>
      <c r="M457" t="str">
        <f t="shared" si="30"/>
        <v>20160420DCSRH</v>
      </c>
      <c r="N457">
        <f t="shared" si="31"/>
        <v>0</v>
      </c>
      <c r="P457" s="5">
        <f>SUM(O$2:O457)</f>
        <v>460</v>
      </c>
    </row>
    <row r="458" spans="1:16" x14ac:dyDescent="0.25">
      <c r="A458" s="1">
        <v>42511</v>
      </c>
      <c r="B458" t="s">
        <v>107</v>
      </c>
      <c r="C458" t="s">
        <v>151</v>
      </c>
      <c r="D458" t="str">
        <f>VLOOKUP(C458,[1]team_key!$A$1:$B$14,2,FALSE)</f>
        <v>RPS</v>
      </c>
      <c r="E458" t="s">
        <v>16</v>
      </c>
      <c r="F458" t="str">
        <f>VLOOKUP(E458,[1]team_key!$A$1:$B$14,2,FALSE)</f>
        <v>KXIP</v>
      </c>
      <c r="G458" t="s">
        <v>151</v>
      </c>
      <c r="H458" t="s">
        <v>60</v>
      </c>
      <c r="I458" t="s">
        <v>35</v>
      </c>
      <c r="J458">
        <v>21</v>
      </c>
      <c r="K458" s="8" t="s">
        <v>179</v>
      </c>
      <c r="L458">
        <v>2016</v>
      </c>
      <c r="M458" t="str">
        <f t="shared" si="30"/>
        <v>20160421RPSKXIP</v>
      </c>
      <c r="N458">
        <f t="shared" si="31"/>
        <v>0</v>
      </c>
      <c r="P458" s="5">
        <f>SUM(O$2:O458)</f>
        <v>460</v>
      </c>
    </row>
    <row r="459" spans="1:16" x14ac:dyDescent="0.25">
      <c r="A459" s="1">
        <v>42511</v>
      </c>
      <c r="B459" t="s">
        <v>159</v>
      </c>
      <c r="C459" t="s">
        <v>152</v>
      </c>
      <c r="D459" t="str">
        <f>VLOOKUP(C459,[1]team_key!$A$1:$B$14,2,FALSE)</f>
        <v>GL</v>
      </c>
      <c r="E459" t="s">
        <v>8</v>
      </c>
      <c r="F459" t="str">
        <f>VLOOKUP(E459,[1]team_key!$A$1:$B$14,2,FALSE)</f>
        <v>MI</v>
      </c>
      <c r="G459" t="s">
        <v>152</v>
      </c>
      <c r="H459" t="s">
        <v>43</v>
      </c>
      <c r="I459" t="s">
        <v>153</v>
      </c>
      <c r="J459">
        <v>21</v>
      </c>
      <c r="K459" s="8" t="s">
        <v>179</v>
      </c>
      <c r="L459">
        <v>2016</v>
      </c>
      <c r="M459" t="str">
        <f t="shared" si="30"/>
        <v>20160421GLMI</v>
      </c>
      <c r="N459">
        <f t="shared" si="31"/>
        <v>0</v>
      </c>
      <c r="P459" s="5">
        <f>SUM(O$2:O459)</f>
        <v>460</v>
      </c>
    </row>
    <row r="460" spans="1:16" x14ac:dyDescent="0.25">
      <c r="A460" s="1">
        <v>42512</v>
      </c>
      <c r="B460" t="s">
        <v>71</v>
      </c>
      <c r="C460" t="s">
        <v>20</v>
      </c>
      <c r="D460" t="str">
        <f>VLOOKUP(C460,[1]team_key!$A$1:$B$14,2,FALSE)</f>
        <v>KKR</v>
      </c>
      <c r="E460" t="s">
        <v>123</v>
      </c>
      <c r="F460" t="str">
        <f>VLOOKUP(E460,[1]team_key!$A$1:$B$14,2,FALSE)</f>
        <v>SRH</v>
      </c>
      <c r="G460" t="s">
        <v>20</v>
      </c>
      <c r="H460" t="s">
        <v>109</v>
      </c>
      <c r="I460" t="s">
        <v>136</v>
      </c>
      <c r="J460">
        <v>22</v>
      </c>
      <c r="K460" s="8" t="s">
        <v>179</v>
      </c>
      <c r="L460">
        <v>2016</v>
      </c>
      <c r="M460" t="str">
        <f t="shared" si="30"/>
        <v>20160422KKRSRH</v>
      </c>
      <c r="N460">
        <f t="shared" si="31"/>
        <v>0</v>
      </c>
      <c r="P460" s="5">
        <f>SUM(O$2:O460)</f>
        <v>460</v>
      </c>
    </row>
    <row r="461" spans="1:16" x14ac:dyDescent="0.25">
      <c r="A461" s="1">
        <v>42512</v>
      </c>
      <c r="B461" t="s">
        <v>131</v>
      </c>
      <c r="C461" t="s">
        <v>15</v>
      </c>
      <c r="D461" t="str">
        <f>VLOOKUP(C461,[1]team_key!$A$1:$B$14,2,FALSE)</f>
        <v>DC</v>
      </c>
      <c r="E461" t="s">
        <v>11</v>
      </c>
      <c r="F461" t="str">
        <f>VLOOKUP(E461,[1]team_key!$A$1:$B$14,2,FALSE)</f>
        <v>RCB</v>
      </c>
      <c r="G461" t="s">
        <v>11</v>
      </c>
      <c r="H461" t="s">
        <v>43</v>
      </c>
      <c r="I461" t="s">
        <v>54</v>
      </c>
      <c r="J461">
        <v>22</v>
      </c>
      <c r="K461" s="8" t="s">
        <v>179</v>
      </c>
      <c r="L461">
        <v>2016</v>
      </c>
      <c r="M461" t="str">
        <f t="shared" si="30"/>
        <v>20160422DCRCB</v>
      </c>
      <c r="N461">
        <f t="shared" si="31"/>
        <v>1</v>
      </c>
      <c r="P461" s="5">
        <f>SUM(O$2:O461)</f>
        <v>460</v>
      </c>
    </row>
    <row r="462" spans="1:16" x14ac:dyDescent="0.25">
      <c r="A462" s="1">
        <v>42514</v>
      </c>
      <c r="B462" t="s">
        <v>186</v>
      </c>
      <c r="C462" t="s">
        <v>152</v>
      </c>
      <c r="D462" t="str">
        <f>VLOOKUP(C462,[1]team_key!$A$1:$B$14,2,FALSE)</f>
        <v>GL</v>
      </c>
      <c r="E462" t="s">
        <v>11</v>
      </c>
      <c r="F462" t="str">
        <f>VLOOKUP(E462,[1]team_key!$A$1:$B$14,2,FALSE)</f>
        <v>RCB</v>
      </c>
      <c r="G462" t="s">
        <v>11</v>
      </c>
      <c r="H462" t="s">
        <v>60</v>
      </c>
      <c r="I462" t="s">
        <v>54</v>
      </c>
      <c r="J462">
        <v>24</v>
      </c>
      <c r="K462" s="8" t="s">
        <v>179</v>
      </c>
      <c r="L462">
        <v>2016</v>
      </c>
      <c r="M462" t="str">
        <f t="shared" si="30"/>
        <v>20160424GLRCB</v>
      </c>
      <c r="N462">
        <f t="shared" si="31"/>
        <v>1</v>
      </c>
      <c r="P462" s="5">
        <f>SUM(O$2:O462)</f>
        <v>460</v>
      </c>
    </row>
    <row r="463" spans="1:16" x14ac:dyDescent="0.25">
      <c r="A463" s="1">
        <v>42515</v>
      </c>
      <c r="B463" t="s">
        <v>68</v>
      </c>
      <c r="C463" t="s">
        <v>123</v>
      </c>
      <c r="D463" t="str">
        <f>VLOOKUP(C463,[1]team_key!$A$1:$B$14,2,FALSE)</f>
        <v>SRH</v>
      </c>
      <c r="E463" t="s">
        <v>20</v>
      </c>
      <c r="F463" t="str">
        <f>VLOOKUP(E463,[1]team_key!$A$1:$B$14,2,FALSE)</f>
        <v>KKR</v>
      </c>
      <c r="G463" t="s">
        <v>123</v>
      </c>
      <c r="H463" t="s">
        <v>109</v>
      </c>
      <c r="I463" t="s">
        <v>28</v>
      </c>
      <c r="J463">
        <v>25</v>
      </c>
      <c r="K463" s="8" t="s">
        <v>179</v>
      </c>
      <c r="L463">
        <v>2016</v>
      </c>
      <c r="M463" t="str">
        <f t="shared" si="30"/>
        <v>20160425SRHKKR</v>
      </c>
      <c r="N463">
        <f t="shared" si="31"/>
        <v>0</v>
      </c>
      <c r="P463" s="5">
        <f>SUM(O$2:O463)</f>
        <v>460</v>
      </c>
    </row>
    <row r="464" spans="1:16" x14ac:dyDescent="0.25">
      <c r="A464" s="1">
        <v>42517</v>
      </c>
      <c r="B464" t="s">
        <v>68</v>
      </c>
      <c r="C464" t="s">
        <v>152</v>
      </c>
      <c r="D464" t="str">
        <f>VLOOKUP(C464,[1]team_key!$A$1:$B$14,2,FALSE)</f>
        <v>GL</v>
      </c>
      <c r="E464" t="s">
        <v>123</v>
      </c>
      <c r="F464" t="str">
        <f>VLOOKUP(E464,[1]team_key!$A$1:$B$14,2,FALSE)</f>
        <v>SRH</v>
      </c>
      <c r="G464" t="s">
        <v>123</v>
      </c>
      <c r="H464" t="s">
        <v>60</v>
      </c>
      <c r="I464" t="s">
        <v>136</v>
      </c>
      <c r="J464">
        <v>27</v>
      </c>
      <c r="K464" s="8" t="s">
        <v>179</v>
      </c>
      <c r="L464">
        <v>2016</v>
      </c>
      <c r="M464" t="str">
        <f t="shared" si="30"/>
        <v>20160427GLSRH</v>
      </c>
      <c r="N464">
        <f t="shared" si="31"/>
        <v>1</v>
      </c>
      <c r="P464" s="5">
        <f>SUM(O$2:O464)</f>
        <v>460</v>
      </c>
    </row>
    <row r="465" spans="1:16" x14ac:dyDescent="0.25">
      <c r="A465" s="1">
        <v>42519</v>
      </c>
      <c r="B465" t="s">
        <v>186</v>
      </c>
      <c r="C465" t="s">
        <v>11</v>
      </c>
      <c r="D465" t="str">
        <f>VLOOKUP(C465,[1]team_key!$A$1:$B$14,2,FALSE)</f>
        <v>RCB</v>
      </c>
      <c r="E465" t="s">
        <v>123</v>
      </c>
      <c r="F465" t="str">
        <f>VLOOKUP(E465,[1]team_key!$A$1:$B$14,2,FALSE)</f>
        <v>SRH</v>
      </c>
      <c r="G465" t="s">
        <v>123</v>
      </c>
      <c r="H465" t="s">
        <v>82</v>
      </c>
      <c r="I465" t="s">
        <v>125</v>
      </c>
      <c r="J465">
        <v>29</v>
      </c>
      <c r="K465" s="8" t="s">
        <v>179</v>
      </c>
      <c r="L465">
        <v>2016</v>
      </c>
      <c r="M465" t="str">
        <f t="shared" ref="M465:M493" si="32">L465&amp;K465&amp;J465&amp;D465&amp;F465</f>
        <v>20160429RCBSRH</v>
      </c>
      <c r="N465">
        <f t="shared" ref="N465:N493" si="33">IF(E465=G465,1,0)</f>
        <v>1</v>
      </c>
      <c r="P465" s="5">
        <f>SUM(O$2:O465)</f>
        <v>460</v>
      </c>
    </row>
    <row r="466" spans="1:16" x14ac:dyDescent="0.25">
      <c r="A466" s="1">
        <v>42830</v>
      </c>
      <c r="B466" t="s">
        <v>176</v>
      </c>
      <c r="C466" t="s">
        <v>123</v>
      </c>
      <c r="D466" t="str">
        <f>VLOOKUP(C466,[1]team_key!$A$1:$B$14,2,FALSE)</f>
        <v>SRH</v>
      </c>
      <c r="E466" t="s">
        <v>11</v>
      </c>
      <c r="F466" t="str">
        <f>VLOOKUP(E466,[1]team_key!$A$1:$B$14,2,FALSE)</f>
        <v>RCB</v>
      </c>
      <c r="G466" t="s">
        <v>123</v>
      </c>
      <c r="H466" t="s">
        <v>119</v>
      </c>
      <c r="I466" t="s">
        <v>54</v>
      </c>
      <c r="J466">
        <v>5</v>
      </c>
      <c r="K466" s="8" t="s">
        <v>179</v>
      </c>
      <c r="L466">
        <v>2017</v>
      </c>
      <c r="M466" t="str">
        <f t="shared" si="32"/>
        <v>2017045SRHRCB</v>
      </c>
      <c r="N466">
        <f t="shared" si="33"/>
        <v>0</v>
      </c>
      <c r="P466" s="5">
        <f>SUM(O$2:O466)</f>
        <v>460</v>
      </c>
    </row>
    <row r="467" spans="1:16" x14ac:dyDescent="0.25">
      <c r="A467" s="1">
        <v>42831</v>
      </c>
      <c r="B467" t="s">
        <v>110</v>
      </c>
      <c r="C467" t="s">
        <v>151</v>
      </c>
      <c r="D467" t="str">
        <f>VLOOKUP(C467,[1]team_key!$A$1:$B$14,2,FALSE)</f>
        <v>RPS</v>
      </c>
      <c r="E467" t="s">
        <v>8</v>
      </c>
      <c r="F467" t="str">
        <f>VLOOKUP(E467,[1]team_key!$A$1:$B$14,2,FALSE)</f>
        <v>MI</v>
      </c>
      <c r="G467" t="s">
        <v>151</v>
      </c>
      <c r="H467" t="s">
        <v>47</v>
      </c>
      <c r="I467" t="s">
        <v>160</v>
      </c>
      <c r="J467">
        <v>6</v>
      </c>
      <c r="K467" s="8" t="s">
        <v>179</v>
      </c>
      <c r="L467">
        <v>2017</v>
      </c>
      <c r="M467" t="str">
        <f t="shared" si="32"/>
        <v>2017046RPSMI</v>
      </c>
      <c r="N467">
        <f t="shared" si="33"/>
        <v>0</v>
      </c>
      <c r="P467" s="5">
        <f>SUM(O$2:O467)</f>
        <v>460</v>
      </c>
    </row>
    <row r="468" spans="1:16" x14ac:dyDescent="0.25">
      <c r="A468" s="1">
        <v>42832</v>
      </c>
      <c r="B468" t="s">
        <v>154</v>
      </c>
      <c r="C468" t="s">
        <v>152</v>
      </c>
      <c r="D468" t="str">
        <f>VLOOKUP(C468,[1]team_key!$A$1:$B$14,2,FALSE)</f>
        <v>GL</v>
      </c>
      <c r="E468" t="s">
        <v>20</v>
      </c>
      <c r="F468" t="str">
        <f>VLOOKUP(E468,[1]team_key!$A$1:$B$14,2,FALSE)</f>
        <v>KKR</v>
      </c>
      <c r="G468" t="s">
        <v>20</v>
      </c>
      <c r="H468" t="s">
        <v>17</v>
      </c>
      <c r="I468" t="s">
        <v>28</v>
      </c>
      <c r="J468">
        <v>7</v>
      </c>
      <c r="K468" s="8" t="s">
        <v>179</v>
      </c>
      <c r="L468">
        <v>2017</v>
      </c>
      <c r="M468" t="str">
        <f t="shared" si="32"/>
        <v>2017047GLKKR</v>
      </c>
      <c r="N468">
        <f t="shared" si="33"/>
        <v>1</v>
      </c>
      <c r="P468" s="5">
        <f>SUM(O$2:O468)</f>
        <v>460</v>
      </c>
    </row>
    <row r="469" spans="1:16" x14ac:dyDescent="0.25">
      <c r="A469" s="1">
        <v>42833</v>
      </c>
      <c r="B469" t="s">
        <v>99</v>
      </c>
      <c r="C469" t="s">
        <v>16</v>
      </c>
      <c r="D469" t="str">
        <f>VLOOKUP(C469,[1]team_key!$A$1:$B$14,2,FALSE)</f>
        <v>KXIP</v>
      </c>
      <c r="E469" t="s">
        <v>151</v>
      </c>
      <c r="F469" t="str">
        <f>VLOOKUP(E469,[1]team_key!$A$1:$B$14,2,FALSE)</f>
        <v>RPS</v>
      </c>
      <c r="G469" t="s">
        <v>16</v>
      </c>
      <c r="H469" t="s">
        <v>43</v>
      </c>
      <c r="I469" t="s">
        <v>46</v>
      </c>
      <c r="J469">
        <v>8</v>
      </c>
      <c r="K469" s="8" t="s">
        <v>179</v>
      </c>
      <c r="L469">
        <v>2017</v>
      </c>
      <c r="M469" t="str">
        <f t="shared" si="32"/>
        <v>2017048KXIPRPS</v>
      </c>
      <c r="N469">
        <f t="shared" si="33"/>
        <v>0</v>
      </c>
      <c r="P469" s="5">
        <f>SUM(O$2:O469)</f>
        <v>460</v>
      </c>
    </row>
    <row r="470" spans="1:16" x14ac:dyDescent="0.25">
      <c r="A470" s="1">
        <v>42833</v>
      </c>
      <c r="B470" t="s">
        <v>186</v>
      </c>
      <c r="C470" t="s">
        <v>11</v>
      </c>
      <c r="D470" t="str">
        <f>VLOOKUP(C470,[1]team_key!$A$1:$B$14,2,FALSE)</f>
        <v>RCB</v>
      </c>
      <c r="E470" t="s">
        <v>15</v>
      </c>
      <c r="F470" t="str">
        <f>VLOOKUP(E470,[1]team_key!$A$1:$B$14,2,FALSE)</f>
        <v>DC</v>
      </c>
      <c r="G470" t="s">
        <v>11</v>
      </c>
      <c r="H470" t="s">
        <v>132</v>
      </c>
      <c r="I470" t="s">
        <v>14</v>
      </c>
      <c r="J470">
        <v>8</v>
      </c>
      <c r="K470" s="8" t="s">
        <v>179</v>
      </c>
      <c r="L470">
        <v>2017</v>
      </c>
      <c r="M470" t="str">
        <f t="shared" si="32"/>
        <v>2017048RCBDC</v>
      </c>
      <c r="N470">
        <f t="shared" si="33"/>
        <v>0</v>
      </c>
      <c r="P470" s="5">
        <f>SUM(O$2:O470)</f>
        <v>460</v>
      </c>
    </row>
    <row r="471" spans="1:16" x14ac:dyDescent="0.25">
      <c r="A471" s="1">
        <v>42834</v>
      </c>
      <c r="B471" t="s">
        <v>176</v>
      </c>
      <c r="C471" t="s">
        <v>123</v>
      </c>
      <c r="D471" t="str">
        <f>VLOOKUP(C471,[1]team_key!$A$1:$B$14,2,FALSE)</f>
        <v>SRH</v>
      </c>
      <c r="E471" t="s">
        <v>152</v>
      </c>
      <c r="F471" t="str">
        <f>VLOOKUP(E471,[1]team_key!$A$1:$B$14,2,FALSE)</f>
        <v>GL</v>
      </c>
      <c r="G471" t="s">
        <v>123</v>
      </c>
      <c r="H471" t="s">
        <v>44</v>
      </c>
      <c r="I471" t="s">
        <v>136</v>
      </c>
      <c r="J471">
        <v>9</v>
      </c>
      <c r="K471" s="8" t="s">
        <v>179</v>
      </c>
      <c r="L471">
        <v>2017</v>
      </c>
      <c r="M471" t="str">
        <f t="shared" si="32"/>
        <v>2017049SRHGL</v>
      </c>
      <c r="N471">
        <f t="shared" si="33"/>
        <v>0</v>
      </c>
      <c r="P471" s="5">
        <f>SUM(O$2:O471)</f>
        <v>460</v>
      </c>
    </row>
    <row r="472" spans="1:16" x14ac:dyDescent="0.25">
      <c r="A472" s="1">
        <v>42834</v>
      </c>
      <c r="B472" t="s">
        <v>69</v>
      </c>
      <c r="C472" t="s">
        <v>8</v>
      </c>
      <c r="D472" t="str">
        <f>VLOOKUP(C472,[1]team_key!$A$1:$B$14,2,FALSE)</f>
        <v>MI</v>
      </c>
      <c r="E472" t="s">
        <v>20</v>
      </c>
      <c r="F472" t="str">
        <f>VLOOKUP(E472,[1]team_key!$A$1:$B$14,2,FALSE)</f>
        <v>KKR</v>
      </c>
      <c r="G472" t="s">
        <v>8</v>
      </c>
      <c r="H472" t="s">
        <v>60</v>
      </c>
      <c r="I472" t="s">
        <v>75</v>
      </c>
      <c r="J472">
        <v>9</v>
      </c>
      <c r="K472" s="8" t="s">
        <v>179</v>
      </c>
      <c r="L472">
        <v>2017</v>
      </c>
      <c r="M472" t="str">
        <f t="shared" si="32"/>
        <v>2017049MIKKR</v>
      </c>
      <c r="N472">
        <f t="shared" si="33"/>
        <v>0</v>
      </c>
      <c r="P472" s="5">
        <f>SUM(O$2:O472)</f>
        <v>460</v>
      </c>
    </row>
    <row r="473" spans="1:16" x14ac:dyDescent="0.25">
      <c r="A473" s="1">
        <v>42835</v>
      </c>
      <c r="B473" t="s">
        <v>99</v>
      </c>
      <c r="C473" t="s">
        <v>16</v>
      </c>
      <c r="D473" t="str">
        <f>VLOOKUP(C473,[1]team_key!$A$1:$B$14,2,FALSE)</f>
        <v>KXIP</v>
      </c>
      <c r="E473" t="s">
        <v>11</v>
      </c>
      <c r="F473" t="str">
        <f>VLOOKUP(E473,[1]team_key!$A$1:$B$14,2,FALSE)</f>
        <v>RCB</v>
      </c>
      <c r="G473" t="s">
        <v>16</v>
      </c>
      <c r="H473" t="s">
        <v>21</v>
      </c>
      <c r="I473" t="s">
        <v>14</v>
      </c>
      <c r="J473">
        <v>10</v>
      </c>
      <c r="K473" s="8" t="s">
        <v>179</v>
      </c>
      <c r="L473">
        <v>2017</v>
      </c>
      <c r="M473" t="str">
        <f t="shared" si="32"/>
        <v>20170410KXIPRCB</v>
      </c>
      <c r="N473">
        <f t="shared" si="33"/>
        <v>0</v>
      </c>
      <c r="P473" s="5">
        <f>SUM(O$2:O473)</f>
        <v>460</v>
      </c>
    </row>
    <row r="474" spans="1:16" x14ac:dyDescent="0.25">
      <c r="A474" s="1">
        <v>42836</v>
      </c>
      <c r="B474" t="s">
        <v>110</v>
      </c>
      <c r="C474" t="s">
        <v>151</v>
      </c>
      <c r="D474" t="str">
        <f>VLOOKUP(C474,[1]team_key!$A$1:$B$14,2,FALSE)</f>
        <v>RPS</v>
      </c>
      <c r="E474" t="s">
        <v>15</v>
      </c>
      <c r="F474" t="str">
        <f>VLOOKUP(E474,[1]team_key!$A$1:$B$14,2,FALSE)</f>
        <v>DC</v>
      </c>
      <c r="G474" t="s">
        <v>15</v>
      </c>
      <c r="H474" t="s">
        <v>146</v>
      </c>
      <c r="I474" t="s">
        <v>160</v>
      </c>
      <c r="J474">
        <v>11</v>
      </c>
      <c r="K474" s="8" t="s">
        <v>179</v>
      </c>
      <c r="L474">
        <v>2017</v>
      </c>
      <c r="M474" t="str">
        <f t="shared" si="32"/>
        <v>20170411RPSDC</v>
      </c>
      <c r="N474">
        <f t="shared" si="33"/>
        <v>1</v>
      </c>
      <c r="P474" s="5">
        <f>SUM(O$2:O474)</f>
        <v>460</v>
      </c>
    </row>
    <row r="475" spans="1:16" x14ac:dyDescent="0.25">
      <c r="A475" s="1">
        <v>42837</v>
      </c>
      <c r="B475" t="s">
        <v>69</v>
      </c>
      <c r="C475" t="s">
        <v>8</v>
      </c>
      <c r="D475" t="str">
        <f>VLOOKUP(C475,[1]team_key!$A$1:$B$14,2,FALSE)</f>
        <v>MI</v>
      </c>
      <c r="E475" t="s">
        <v>123</v>
      </c>
      <c r="F475" t="str">
        <f>VLOOKUP(E475,[1]team_key!$A$1:$B$14,2,FALSE)</f>
        <v>SRH</v>
      </c>
      <c r="G475" t="s">
        <v>8</v>
      </c>
      <c r="H475" t="s">
        <v>60</v>
      </c>
      <c r="I475" t="s">
        <v>75</v>
      </c>
      <c r="J475">
        <v>12</v>
      </c>
      <c r="K475" s="8" t="s">
        <v>179</v>
      </c>
      <c r="L475">
        <v>2017</v>
      </c>
      <c r="M475" t="str">
        <f t="shared" si="32"/>
        <v>20170412MISRH</v>
      </c>
      <c r="N475">
        <f t="shared" si="33"/>
        <v>0</v>
      </c>
      <c r="P475" s="5">
        <f>SUM(O$2:O475)</f>
        <v>460</v>
      </c>
    </row>
    <row r="476" spans="1:16" x14ac:dyDescent="0.25">
      <c r="A476" s="1">
        <v>42838</v>
      </c>
      <c r="B476" t="s">
        <v>71</v>
      </c>
      <c r="C476" t="s">
        <v>20</v>
      </c>
      <c r="D476" t="str">
        <f>VLOOKUP(C476,[1]team_key!$A$1:$B$14,2,FALSE)</f>
        <v>KKR</v>
      </c>
      <c r="E476" t="s">
        <v>16</v>
      </c>
      <c r="F476" t="str">
        <f>VLOOKUP(E476,[1]team_key!$A$1:$B$14,2,FALSE)</f>
        <v>KXIP</v>
      </c>
      <c r="G476" t="s">
        <v>20</v>
      </c>
      <c r="H476" t="s">
        <v>21</v>
      </c>
      <c r="I476" t="s">
        <v>28</v>
      </c>
      <c r="J476">
        <v>13</v>
      </c>
      <c r="K476" s="8" t="s">
        <v>179</v>
      </c>
      <c r="L476">
        <v>2017</v>
      </c>
      <c r="M476" t="str">
        <f t="shared" si="32"/>
        <v>20170413KKRKXIP</v>
      </c>
      <c r="N476">
        <f t="shared" si="33"/>
        <v>0</v>
      </c>
      <c r="P476" s="5">
        <f>SUM(O$2:O476)</f>
        <v>460</v>
      </c>
    </row>
    <row r="477" spans="1:16" x14ac:dyDescent="0.25">
      <c r="A477" s="1">
        <v>42839</v>
      </c>
      <c r="B477" t="s">
        <v>186</v>
      </c>
      <c r="C477" t="s">
        <v>11</v>
      </c>
      <c r="D477" t="str">
        <f>VLOOKUP(C477,[1]team_key!$A$1:$B$14,2,FALSE)</f>
        <v>RCB</v>
      </c>
      <c r="E477" t="s">
        <v>8</v>
      </c>
      <c r="F477" t="str">
        <f>VLOOKUP(E477,[1]team_key!$A$1:$B$14,2,FALSE)</f>
        <v>MI</v>
      </c>
      <c r="G477" t="s">
        <v>8</v>
      </c>
      <c r="H477" t="s">
        <v>60</v>
      </c>
      <c r="I477" t="s">
        <v>75</v>
      </c>
      <c r="J477">
        <v>14</v>
      </c>
      <c r="K477" s="8" t="s">
        <v>179</v>
      </c>
      <c r="L477">
        <v>2017</v>
      </c>
      <c r="M477" t="str">
        <f t="shared" si="32"/>
        <v>20170414RCBMI</v>
      </c>
      <c r="N477">
        <f t="shared" si="33"/>
        <v>1</v>
      </c>
      <c r="P477" s="5">
        <f>SUM(O$2:O477)</f>
        <v>460</v>
      </c>
    </row>
    <row r="478" spans="1:16" x14ac:dyDescent="0.25">
      <c r="A478" s="1">
        <v>42839</v>
      </c>
      <c r="B478" t="s">
        <v>154</v>
      </c>
      <c r="C478" t="s">
        <v>152</v>
      </c>
      <c r="D478" t="str">
        <f>VLOOKUP(C478,[1]team_key!$A$1:$B$14,2,FALSE)</f>
        <v>GL</v>
      </c>
      <c r="E478" t="s">
        <v>151</v>
      </c>
      <c r="F478" t="str">
        <f>VLOOKUP(E478,[1]team_key!$A$1:$B$14,2,FALSE)</f>
        <v>RPS</v>
      </c>
      <c r="G478" t="s">
        <v>152</v>
      </c>
      <c r="H478" t="s">
        <v>47</v>
      </c>
      <c r="I478" t="s">
        <v>153</v>
      </c>
      <c r="J478">
        <v>14</v>
      </c>
      <c r="K478" s="8" t="s">
        <v>179</v>
      </c>
      <c r="L478">
        <v>2017</v>
      </c>
      <c r="M478" t="str">
        <f t="shared" si="32"/>
        <v>20170414GLRPS</v>
      </c>
      <c r="N478">
        <f t="shared" si="33"/>
        <v>0</v>
      </c>
      <c r="P478" s="5">
        <f>SUM(O$2:O478)</f>
        <v>460</v>
      </c>
    </row>
    <row r="479" spans="1:16" x14ac:dyDescent="0.25">
      <c r="A479" s="1">
        <v>42840</v>
      </c>
      <c r="B479" t="s">
        <v>71</v>
      </c>
      <c r="C479" t="s">
        <v>20</v>
      </c>
      <c r="D479" t="str">
        <f>VLOOKUP(C479,[1]team_key!$A$1:$B$14,2,FALSE)</f>
        <v>KKR</v>
      </c>
      <c r="E479" t="s">
        <v>123</v>
      </c>
      <c r="F479" t="str">
        <f>VLOOKUP(E479,[1]team_key!$A$1:$B$14,2,FALSE)</f>
        <v>SRH</v>
      </c>
      <c r="G479" t="s">
        <v>20</v>
      </c>
      <c r="H479" t="s">
        <v>88</v>
      </c>
      <c r="I479" t="s">
        <v>136</v>
      </c>
      <c r="J479">
        <v>15</v>
      </c>
      <c r="K479" s="8" t="s">
        <v>179</v>
      </c>
      <c r="L479">
        <v>2017</v>
      </c>
      <c r="M479" t="str">
        <f t="shared" si="32"/>
        <v>20170415KKRSRH</v>
      </c>
      <c r="N479">
        <f t="shared" si="33"/>
        <v>0</v>
      </c>
      <c r="P479" s="5">
        <f>SUM(O$2:O479)</f>
        <v>460</v>
      </c>
    </row>
    <row r="480" spans="1:16" x14ac:dyDescent="0.25">
      <c r="A480" s="1">
        <v>42840</v>
      </c>
      <c r="B480" t="s">
        <v>68</v>
      </c>
      <c r="C480" t="s">
        <v>15</v>
      </c>
      <c r="D480" t="str">
        <f>VLOOKUP(C480,[1]team_key!$A$1:$B$14,2,FALSE)</f>
        <v>DC</v>
      </c>
      <c r="E480" t="s">
        <v>16</v>
      </c>
      <c r="F480" t="str">
        <f>VLOOKUP(E480,[1]team_key!$A$1:$B$14,2,FALSE)</f>
        <v>KXIP</v>
      </c>
      <c r="G480" t="s">
        <v>15</v>
      </c>
      <c r="H480" t="s">
        <v>161</v>
      </c>
      <c r="I480" t="s">
        <v>33</v>
      </c>
      <c r="J480">
        <v>15</v>
      </c>
      <c r="K480" s="8" t="s">
        <v>179</v>
      </c>
      <c r="L480">
        <v>2017</v>
      </c>
      <c r="M480" t="str">
        <f t="shared" si="32"/>
        <v>20170415DCKXIP</v>
      </c>
      <c r="N480">
        <f t="shared" si="33"/>
        <v>0</v>
      </c>
      <c r="P480" s="5">
        <f>SUM(O$2:O480)</f>
        <v>460</v>
      </c>
    </row>
    <row r="481" spans="1:16" x14ac:dyDescent="0.25">
      <c r="A481" s="1">
        <v>42841</v>
      </c>
      <c r="B481" t="s">
        <v>69</v>
      </c>
      <c r="C481" t="s">
        <v>8</v>
      </c>
      <c r="D481" t="str">
        <f>VLOOKUP(C481,[1]team_key!$A$1:$B$14,2,FALSE)</f>
        <v>MI</v>
      </c>
      <c r="E481" t="s">
        <v>152</v>
      </c>
      <c r="F481" t="str">
        <f>VLOOKUP(E481,[1]team_key!$A$1:$B$14,2,FALSE)</f>
        <v>GL</v>
      </c>
      <c r="G481" t="s">
        <v>8</v>
      </c>
      <c r="H481" t="s">
        <v>43</v>
      </c>
      <c r="I481" t="s">
        <v>75</v>
      </c>
      <c r="J481">
        <v>16</v>
      </c>
      <c r="K481" s="8" t="s">
        <v>179</v>
      </c>
      <c r="L481">
        <v>2017</v>
      </c>
      <c r="M481" t="str">
        <f t="shared" si="32"/>
        <v>20170416MIGL</v>
      </c>
      <c r="N481">
        <f t="shared" si="33"/>
        <v>0</v>
      </c>
      <c r="P481" s="5">
        <f>SUM(O$2:O481)</f>
        <v>460</v>
      </c>
    </row>
    <row r="482" spans="1:16" x14ac:dyDescent="0.25">
      <c r="A482" s="1">
        <v>42841</v>
      </c>
      <c r="B482" t="s">
        <v>186</v>
      </c>
      <c r="C482" t="s">
        <v>11</v>
      </c>
      <c r="D482" t="str">
        <f>VLOOKUP(C482,[1]team_key!$A$1:$B$14,2,FALSE)</f>
        <v>RCB</v>
      </c>
      <c r="E482" t="s">
        <v>151</v>
      </c>
      <c r="F482" t="str">
        <f>VLOOKUP(E482,[1]team_key!$A$1:$B$14,2,FALSE)</f>
        <v>RPS</v>
      </c>
      <c r="G482" t="s">
        <v>151</v>
      </c>
      <c r="H482" t="s">
        <v>112</v>
      </c>
      <c r="I482" t="s">
        <v>54</v>
      </c>
      <c r="J482">
        <v>16</v>
      </c>
      <c r="K482" s="8" t="s">
        <v>179</v>
      </c>
      <c r="L482">
        <v>2017</v>
      </c>
      <c r="M482" t="str">
        <f t="shared" si="32"/>
        <v>20170416RCBRPS</v>
      </c>
      <c r="N482">
        <f t="shared" si="33"/>
        <v>1</v>
      </c>
      <c r="P482" s="5">
        <f>SUM(O$2:O482)</f>
        <v>460</v>
      </c>
    </row>
    <row r="483" spans="1:16" x14ac:dyDescent="0.25">
      <c r="A483" s="1">
        <v>42842</v>
      </c>
      <c r="B483" t="s">
        <v>68</v>
      </c>
      <c r="C483" t="s">
        <v>15</v>
      </c>
      <c r="D483" t="str">
        <f>VLOOKUP(C483,[1]team_key!$A$1:$B$14,2,FALSE)</f>
        <v>DC</v>
      </c>
      <c r="E483" t="s">
        <v>20</v>
      </c>
      <c r="F483" t="str">
        <f>VLOOKUP(E483,[1]team_key!$A$1:$B$14,2,FALSE)</f>
        <v>KKR</v>
      </c>
      <c r="G483" t="s">
        <v>20</v>
      </c>
      <c r="H483" t="s">
        <v>60</v>
      </c>
      <c r="I483" t="s">
        <v>33</v>
      </c>
      <c r="J483">
        <v>17</v>
      </c>
      <c r="K483" s="8" t="s">
        <v>179</v>
      </c>
      <c r="L483">
        <v>2017</v>
      </c>
      <c r="M483" t="str">
        <f t="shared" si="32"/>
        <v>20170417DCKKR</v>
      </c>
      <c r="N483">
        <f t="shared" si="33"/>
        <v>1</v>
      </c>
      <c r="P483" s="5">
        <f>SUM(O$2:O483)</f>
        <v>460</v>
      </c>
    </row>
    <row r="484" spans="1:16" x14ac:dyDescent="0.25">
      <c r="A484" s="1">
        <v>42842</v>
      </c>
      <c r="B484" t="s">
        <v>176</v>
      </c>
      <c r="C484" t="s">
        <v>123</v>
      </c>
      <c r="D484" t="str">
        <f>VLOOKUP(C484,[1]team_key!$A$1:$B$14,2,FALSE)</f>
        <v>SRH</v>
      </c>
      <c r="E484" t="s">
        <v>16</v>
      </c>
      <c r="F484" t="str">
        <f>VLOOKUP(E484,[1]team_key!$A$1:$B$14,2,FALSE)</f>
        <v>KXIP</v>
      </c>
      <c r="G484" t="s">
        <v>123</v>
      </c>
      <c r="H484" t="s">
        <v>124</v>
      </c>
      <c r="I484" t="s">
        <v>46</v>
      </c>
      <c r="J484">
        <v>17</v>
      </c>
      <c r="K484" s="8" t="s">
        <v>179</v>
      </c>
      <c r="L484">
        <v>2017</v>
      </c>
      <c r="M484" t="str">
        <f t="shared" si="32"/>
        <v>20170417SRHKXIP</v>
      </c>
      <c r="N484">
        <f t="shared" si="33"/>
        <v>0</v>
      </c>
      <c r="P484" s="5">
        <f>SUM(O$2:O484)</f>
        <v>460</v>
      </c>
    </row>
    <row r="485" spans="1:16" x14ac:dyDescent="0.25">
      <c r="A485" s="1">
        <v>42843</v>
      </c>
      <c r="B485" t="s">
        <v>154</v>
      </c>
      <c r="C485" t="s">
        <v>152</v>
      </c>
      <c r="D485" t="str">
        <f>VLOOKUP(C485,[1]team_key!$A$1:$B$14,2,FALSE)</f>
        <v>GL</v>
      </c>
      <c r="E485" t="s">
        <v>11</v>
      </c>
      <c r="F485" t="str">
        <f>VLOOKUP(E485,[1]team_key!$A$1:$B$14,2,FALSE)</f>
        <v>RCB</v>
      </c>
      <c r="G485" t="s">
        <v>11</v>
      </c>
      <c r="H485" t="s">
        <v>79</v>
      </c>
      <c r="I485" t="s">
        <v>153</v>
      </c>
      <c r="J485">
        <v>18</v>
      </c>
      <c r="K485" s="8" t="s">
        <v>179</v>
      </c>
      <c r="L485">
        <v>2017</v>
      </c>
      <c r="M485" t="str">
        <f t="shared" si="32"/>
        <v>20170418GLRCB</v>
      </c>
      <c r="N485">
        <f t="shared" si="33"/>
        <v>1</v>
      </c>
      <c r="P485" s="5">
        <f>SUM(O$2:O485)</f>
        <v>460</v>
      </c>
    </row>
    <row r="486" spans="1:16" x14ac:dyDescent="0.25">
      <c r="A486" s="1">
        <v>42844</v>
      </c>
      <c r="B486" t="s">
        <v>176</v>
      </c>
      <c r="C486" t="s">
        <v>123</v>
      </c>
      <c r="D486" t="str">
        <f>VLOOKUP(C486,[1]team_key!$A$1:$B$14,2,FALSE)</f>
        <v>SRH</v>
      </c>
      <c r="E486" t="s">
        <v>15</v>
      </c>
      <c r="F486" t="str">
        <f>VLOOKUP(E486,[1]team_key!$A$1:$B$14,2,FALSE)</f>
        <v>DC</v>
      </c>
      <c r="G486" t="s">
        <v>123</v>
      </c>
      <c r="H486" t="s">
        <v>132</v>
      </c>
      <c r="I486" t="s">
        <v>125</v>
      </c>
      <c r="J486">
        <v>19</v>
      </c>
      <c r="K486" s="8" t="s">
        <v>179</v>
      </c>
      <c r="L486">
        <v>2017</v>
      </c>
      <c r="M486" t="str">
        <f t="shared" si="32"/>
        <v>20170419SRHDC</v>
      </c>
      <c r="N486">
        <f t="shared" si="33"/>
        <v>0</v>
      </c>
      <c r="P486" s="5">
        <f>SUM(O$2:O486)</f>
        <v>460</v>
      </c>
    </row>
    <row r="487" spans="1:16" x14ac:dyDescent="0.25">
      <c r="A487" s="1">
        <v>42845</v>
      </c>
      <c r="B487" t="s">
        <v>99</v>
      </c>
      <c r="C487" t="s">
        <v>16</v>
      </c>
      <c r="D487" t="str">
        <f>VLOOKUP(C487,[1]team_key!$A$1:$B$14,2,FALSE)</f>
        <v>KXIP</v>
      </c>
      <c r="E487" t="s">
        <v>8</v>
      </c>
      <c r="F487" t="str">
        <f>VLOOKUP(E487,[1]team_key!$A$1:$B$14,2,FALSE)</f>
        <v>MI</v>
      </c>
      <c r="G487" t="s">
        <v>8</v>
      </c>
      <c r="H487" t="s">
        <v>21</v>
      </c>
      <c r="I487" t="s">
        <v>75</v>
      </c>
      <c r="J487">
        <v>20</v>
      </c>
      <c r="K487" s="8" t="s">
        <v>179</v>
      </c>
      <c r="L487">
        <v>2017</v>
      </c>
      <c r="M487" t="str">
        <f t="shared" si="32"/>
        <v>20170420KXIPMI</v>
      </c>
      <c r="N487">
        <f t="shared" si="33"/>
        <v>1</v>
      </c>
      <c r="P487" s="5">
        <f>SUM(O$2:O487)</f>
        <v>460</v>
      </c>
    </row>
    <row r="488" spans="1:16" x14ac:dyDescent="0.25">
      <c r="A488" s="1">
        <v>42846</v>
      </c>
      <c r="B488" t="s">
        <v>71</v>
      </c>
      <c r="C488" t="s">
        <v>20</v>
      </c>
      <c r="D488" t="str">
        <f>VLOOKUP(C488,[1]team_key!$A$1:$B$14,2,FALSE)</f>
        <v>KKR</v>
      </c>
      <c r="E488" t="s">
        <v>152</v>
      </c>
      <c r="F488" t="str">
        <f>VLOOKUP(E488,[1]team_key!$A$1:$B$14,2,FALSE)</f>
        <v>GL</v>
      </c>
      <c r="G488" t="s">
        <v>152</v>
      </c>
      <c r="H488" t="s">
        <v>60</v>
      </c>
      <c r="I488" t="s">
        <v>153</v>
      </c>
      <c r="J488">
        <v>21</v>
      </c>
      <c r="K488" s="8" t="s">
        <v>179</v>
      </c>
      <c r="L488">
        <v>2017</v>
      </c>
      <c r="M488" t="str">
        <f t="shared" si="32"/>
        <v>20170421KKRGL</v>
      </c>
      <c r="N488">
        <f t="shared" si="33"/>
        <v>1</v>
      </c>
      <c r="P488" s="5">
        <f>SUM(O$2:O488)</f>
        <v>460</v>
      </c>
    </row>
    <row r="489" spans="1:16" x14ac:dyDescent="0.25">
      <c r="A489" s="1">
        <v>42847</v>
      </c>
      <c r="B489" t="s">
        <v>110</v>
      </c>
      <c r="C489" t="s">
        <v>151</v>
      </c>
      <c r="D489" t="str">
        <f>VLOOKUP(C489,[1]team_key!$A$1:$B$14,2,FALSE)</f>
        <v>RPS</v>
      </c>
      <c r="E489" t="s">
        <v>123</v>
      </c>
      <c r="F489" t="str">
        <f>VLOOKUP(E489,[1]team_key!$A$1:$B$14,2,FALSE)</f>
        <v>SRH</v>
      </c>
      <c r="G489" t="s">
        <v>151</v>
      </c>
      <c r="H489" t="s">
        <v>43</v>
      </c>
      <c r="I489" t="s">
        <v>160</v>
      </c>
      <c r="J489">
        <v>22</v>
      </c>
      <c r="K489" s="8" t="s">
        <v>179</v>
      </c>
      <c r="L489">
        <v>2017</v>
      </c>
      <c r="M489" t="str">
        <f t="shared" si="32"/>
        <v>20170422RPSSRH</v>
      </c>
      <c r="N489">
        <f t="shared" si="33"/>
        <v>0</v>
      </c>
      <c r="P489" s="5">
        <f>SUM(O$2:O489)</f>
        <v>460</v>
      </c>
    </row>
    <row r="490" spans="1:16" x14ac:dyDescent="0.25">
      <c r="A490" s="1">
        <v>42847</v>
      </c>
      <c r="B490" t="s">
        <v>69</v>
      </c>
      <c r="C490" t="s">
        <v>8</v>
      </c>
      <c r="D490" t="str">
        <f>VLOOKUP(C490,[1]team_key!$A$1:$B$14,2,FALSE)</f>
        <v>MI</v>
      </c>
      <c r="E490" t="s">
        <v>15</v>
      </c>
      <c r="F490" t="str">
        <f>VLOOKUP(E490,[1]team_key!$A$1:$B$14,2,FALSE)</f>
        <v>DC</v>
      </c>
      <c r="G490" t="s">
        <v>8</v>
      </c>
      <c r="H490" t="s">
        <v>59</v>
      </c>
      <c r="I490" t="s">
        <v>18</v>
      </c>
      <c r="J490">
        <v>22</v>
      </c>
      <c r="K490" s="8" t="s">
        <v>179</v>
      </c>
      <c r="L490">
        <v>2017</v>
      </c>
      <c r="M490" t="str">
        <f t="shared" si="32"/>
        <v>20170422MIDC</v>
      </c>
      <c r="N490">
        <f t="shared" si="33"/>
        <v>0</v>
      </c>
      <c r="P490" s="5">
        <f>SUM(O$2:O490)</f>
        <v>460</v>
      </c>
    </row>
    <row r="491" spans="1:16" x14ac:dyDescent="0.25">
      <c r="A491" s="1">
        <v>42848</v>
      </c>
      <c r="B491" t="s">
        <v>154</v>
      </c>
      <c r="C491" t="s">
        <v>152</v>
      </c>
      <c r="D491" t="str">
        <f>VLOOKUP(C491,[1]team_key!$A$1:$B$14,2,FALSE)</f>
        <v>GL</v>
      </c>
      <c r="E491" t="s">
        <v>16</v>
      </c>
      <c r="F491" t="str">
        <f>VLOOKUP(E491,[1]team_key!$A$1:$B$14,2,FALSE)</f>
        <v>KXIP</v>
      </c>
      <c r="G491" t="s">
        <v>16</v>
      </c>
      <c r="H491" t="s">
        <v>89</v>
      </c>
      <c r="I491" t="s">
        <v>153</v>
      </c>
      <c r="J491">
        <v>23</v>
      </c>
      <c r="K491" s="8" t="s">
        <v>179</v>
      </c>
      <c r="L491">
        <v>2017</v>
      </c>
      <c r="M491" t="str">
        <f t="shared" si="32"/>
        <v>20170423GLKXIP</v>
      </c>
      <c r="N491">
        <f t="shared" si="33"/>
        <v>1</v>
      </c>
      <c r="P491" s="5">
        <f>SUM(O$2:O491)</f>
        <v>460</v>
      </c>
    </row>
    <row r="492" spans="1:16" x14ac:dyDescent="0.25">
      <c r="A492" s="1">
        <v>42848</v>
      </c>
      <c r="B492" t="s">
        <v>71</v>
      </c>
      <c r="C492" t="s">
        <v>20</v>
      </c>
      <c r="D492" t="str">
        <f>VLOOKUP(C492,[1]team_key!$A$1:$B$14,2,FALSE)</f>
        <v>KKR</v>
      </c>
      <c r="E492" t="s">
        <v>11</v>
      </c>
      <c r="F492" t="str">
        <f>VLOOKUP(E492,[1]team_key!$A$1:$B$14,2,FALSE)</f>
        <v>RCB</v>
      </c>
      <c r="G492" t="s">
        <v>20</v>
      </c>
      <c r="H492" t="s">
        <v>102</v>
      </c>
      <c r="I492" t="s">
        <v>54</v>
      </c>
      <c r="J492">
        <v>23</v>
      </c>
      <c r="K492" s="8" t="s">
        <v>179</v>
      </c>
      <c r="L492">
        <v>2017</v>
      </c>
      <c r="M492" t="str">
        <f t="shared" si="32"/>
        <v>20170423KKRRCB</v>
      </c>
      <c r="N492">
        <f t="shared" si="33"/>
        <v>0</v>
      </c>
      <c r="P492" s="5">
        <f>SUM(O$2:O492)</f>
        <v>460</v>
      </c>
    </row>
    <row r="493" spans="1:16" x14ac:dyDescent="0.25">
      <c r="A493" s="1">
        <v>42849</v>
      </c>
      <c r="B493" t="s">
        <v>69</v>
      </c>
      <c r="C493" t="s">
        <v>8</v>
      </c>
      <c r="D493" t="str">
        <f>VLOOKUP(C493,[1]team_key!$A$1:$B$14,2,FALSE)</f>
        <v>MI</v>
      </c>
      <c r="E493" t="s">
        <v>151</v>
      </c>
      <c r="F493" t="str">
        <f>VLOOKUP(E493,[1]team_key!$A$1:$B$14,2,FALSE)</f>
        <v>RPS</v>
      </c>
      <c r="G493" t="s">
        <v>151</v>
      </c>
      <c r="H493" t="s">
        <v>162</v>
      </c>
      <c r="I493" t="s">
        <v>75</v>
      </c>
      <c r="J493">
        <v>24</v>
      </c>
      <c r="K493" s="8" t="s">
        <v>179</v>
      </c>
      <c r="L493">
        <v>2017</v>
      </c>
      <c r="M493" t="str">
        <f t="shared" si="32"/>
        <v>20170424MIRPS</v>
      </c>
      <c r="N493">
        <f t="shared" si="33"/>
        <v>1</v>
      </c>
      <c r="P493" s="5">
        <f>SUM(O$2:O493)</f>
        <v>460</v>
      </c>
    </row>
    <row r="494" spans="1:16" hidden="1" x14ac:dyDescent="0.25">
      <c r="A494" s="1">
        <v>42850</v>
      </c>
      <c r="B494" t="s">
        <v>74</v>
      </c>
      <c r="C494" t="s">
        <v>11</v>
      </c>
      <c r="D494" t="str">
        <f>VLOOKUP(C494,[1]team_key!$A$1:$B$14,2,FALSE)</f>
        <v>RCB</v>
      </c>
      <c r="E494" t="s">
        <v>123</v>
      </c>
      <c r="F494" t="str">
        <f>VLOOKUP(E494,[1]team_key!$A$1:$B$14,2,FALSE)</f>
        <v>SRH</v>
      </c>
      <c r="H494" t="s">
        <v>29</v>
      </c>
      <c r="I494" t="s">
        <v>30</v>
      </c>
      <c r="J494">
        <v>25</v>
      </c>
      <c r="K494">
        <v>4</v>
      </c>
      <c r="L494">
        <v>2017</v>
      </c>
    </row>
    <row r="495" spans="1:16" x14ac:dyDescent="0.25">
      <c r="A495" s="1">
        <v>42851</v>
      </c>
      <c r="B495" t="s">
        <v>110</v>
      </c>
      <c r="C495" t="s">
        <v>151</v>
      </c>
      <c r="D495" t="str">
        <f>VLOOKUP(C495,[1]team_key!$A$1:$B$14,2,FALSE)</f>
        <v>RPS</v>
      </c>
      <c r="E495" t="s">
        <v>20</v>
      </c>
      <c r="F495" t="str">
        <f>VLOOKUP(E495,[1]team_key!$A$1:$B$14,2,FALSE)</f>
        <v>KKR</v>
      </c>
      <c r="G495" t="s">
        <v>20</v>
      </c>
      <c r="H495" t="s">
        <v>47</v>
      </c>
      <c r="I495" t="s">
        <v>28</v>
      </c>
      <c r="J495">
        <v>26</v>
      </c>
      <c r="K495" s="8" t="s">
        <v>179</v>
      </c>
      <c r="L495">
        <v>2017</v>
      </c>
      <c r="M495" t="str">
        <f t="shared" ref="M495:M499" si="34">L495&amp;K495&amp;J495&amp;D495&amp;F495</f>
        <v>20170426RPSKKR</v>
      </c>
      <c r="N495">
        <f t="shared" ref="N495:N499" si="35">IF(E495=G495,1,0)</f>
        <v>1</v>
      </c>
      <c r="P495" s="5">
        <f>SUM(O$2:O495)</f>
        <v>460</v>
      </c>
    </row>
    <row r="496" spans="1:16" x14ac:dyDescent="0.25">
      <c r="A496" s="1">
        <v>42852</v>
      </c>
      <c r="B496" t="s">
        <v>186</v>
      </c>
      <c r="C496" t="s">
        <v>11</v>
      </c>
      <c r="D496" t="str">
        <f>VLOOKUP(C496,[1]team_key!$A$1:$B$14,2,FALSE)</f>
        <v>RCB</v>
      </c>
      <c r="E496" t="s">
        <v>152</v>
      </c>
      <c r="F496" t="str">
        <f>VLOOKUP(E496,[1]team_key!$A$1:$B$14,2,FALSE)</f>
        <v>GL</v>
      </c>
      <c r="G496" t="s">
        <v>152</v>
      </c>
      <c r="H496" t="s">
        <v>47</v>
      </c>
      <c r="I496" t="s">
        <v>153</v>
      </c>
      <c r="J496">
        <v>27</v>
      </c>
      <c r="K496" s="8" t="s">
        <v>179</v>
      </c>
      <c r="L496">
        <v>2017</v>
      </c>
      <c r="M496" t="str">
        <f t="shared" si="34"/>
        <v>20170427RCBGL</v>
      </c>
      <c r="N496">
        <f t="shared" si="35"/>
        <v>1</v>
      </c>
      <c r="P496" s="5">
        <f>SUM(O$2:O496)</f>
        <v>460</v>
      </c>
    </row>
    <row r="497" spans="1:16" x14ac:dyDescent="0.25">
      <c r="A497" s="1">
        <v>42853</v>
      </c>
      <c r="B497" t="s">
        <v>71</v>
      </c>
      <c r="C497" t="s">
        <v>20</v>
      </c>
      <c r="D497" t="str">
        <f>VLOOKUP(C497,[1]team_key!$A$1:$B$14,2,FALSE)</f>
        <v>KKR</v>
      </c>
      <c r="E497" t="s">
        <v>15</v>
      </c>
      <c r="F497" t="str">
        <f>VLOOKUP(E497,[1]team_key!$A$1:$B$14,2,FALSE)</f>
        <v>DC</v>
      </c>
      <c r="G497" t="s">
        <v>20</v>
      </c>
      <c r="H497" t="s">
        <v>47</v>
      </c>
      <c r="I497" t="s">
        <v>28</v>
      </c>
      <c r="J497">
        <v>28</v>
      </c>
      <c r="K497" s="8" t="s">
        <v>179</v>
      </c>
      <c r="L497">
        <v>2017</v>
      </c>
      <c r="M497" t="str">
        <f t="shared" si="34"/>
        <v>20170428KKRDC</v>
      </c>
      <c r="N497">
        <f t="shared" si="35"/>
        <v>0</v>
      </c>
      <c r="P497" s="5">
        <f>SUM(O$2:O497)</f>
        <v>460</v>
      </c>
    </row>
    <row r="498" spans="1:16" x14ac:dyDescent="0.25">
      <c r="A498" s="1">
        <v>42853</v>
      </c>
      <c r="B498" t="s">
        <v>76</v>
      </c>
      <c r="C498" t="s">
        <v>16</v>
      </c>
      <c r="D498" t="str">
        <f>VLOOKUP(C498,[1]team_key!$A$1:$B$14,2,FALSE)</f>
        <v>KXIP</v>
      </c>
      <c r="E498" t="s">
        <v>123</v>
      </c>
      <c r="F498" t="str">
        <f>VLOOKUP(E498,[1]team_key!$A$1:$B$14,2,FALSE)</f>
        <v>SRH</v>
      </c>
      <c r="G498" t="s">
        <v>123</v>
      </c>
      <c r="H498" t="s">
        <v>89</v>
      </c>
      <c r="I498" t="s">
        <v>46</v>
      </c>
      <c r="J498">
        <v>28</v>
      </c>
      <c r="K498" s="8" t="s">
        <v>179</v>
      </c>
      <c r="L498">
        <v>2017</v>
      </c>
      <c r="M498" t="str">
        <f t="shared" si="34"/>
        <v>20170428KXIPSRH</v>
      </c>
      <c r="N498">
        <f t="shared" si="35"/>
        <v>1</v>
      </c>
      <c r="P498" s="5">
        <f>SUM(O$2:O498)</f>
        <v>460</v>
      </c>
    </row>
    <row r="499" spans="1:16" x14ac:dyDescent="0.25">
      <c r="A499" s="1">
        <v>42854</v>
      </c>
      <c r="B499" t="s">
        <v>110</v>
      </c>
      <c r="C499" t="s">
        <v>151</v>
      </c>
      <c r="D499" t="str">
        <f>VLOOKUP(C499,[1]team_key!$A$1:$B$14,2,FALSE)</f>
        <v>RPS</v>
      </c>
      <c r="E499" t="s">
        <v>11</v>
      </c>
      <c r="F499" t="str">
        <f>VLOOKUP(E499,[1]team_key!$A$1:$B$14,2,FALSE)</f>
        <v>RCB</v>
      </c>
      <c r="G499" t="s">
        <v>151</v>
      </c>
      <c r="H499" t="s">
        <v>163</v>
      </c>
      <c r="I499" t="s">
        <v>54</v>
      </c>
      <c r="J499">
        <v>29</v>
      </c>
      <c r="K499" s="8" t="s">
        <v>179</v>
      </c>
      <c r="L499">
        <v>2017</v>
      </c>
      <c r="M499" t="str">
        <f t="shared" si="34"/>
        <v>20170429RPSRCB</v>
      </c>
      <c r="N499">
        <f t="shared" si="35"/>
        <v>0</v>
      </c>
      <c r="P499" s="5">
        <f>SUM(O$2:O499)</f>
        <v>460</v>
      </c>
    </row>
    <row r="500" spans="1:16" hidden="1" x14ac:dyDescent="0.25">
      <c r="A500" s="1">
        <v>42854</v>
      </c>
      <c r="B500" t="s">
        <v>154</v>
      </c>
      <c r="C500" t="s">
        <v>152</v>
      </c>
      <c r="D500" t="str">
        <f>VLOOKUP(C500,[1]team_key!$A$1:$B$14,2,FALSE)</f>
        <v>GL</v>
      </c>
      <c r="E500" t="s">
        <v>8</v>
      </c>
      <c r="F500" t="str">
        <f>VLOOKUP(E500,[1]team_key!$A$1:$B$14,2,FALSE)</f>
        <v>MI</v>
      </c>
      <c r="H500" t="s">
        <v>31</v>
      </c>
      <c r="I500" t="s">
        <v>164</v>
      </c>
      <c r="J500">
        <v>29</v>
      </c>
      <c r="K500">
        <v>4</v>
      </c>
      <c r="L500">
        <v>2017</v>
      </c>
    </row>
    <row r="501" spans="1:16" x14ac:dyDescent="0.25">
      <c r="A501" s="1">
        <v>42855</v>
      </c>
      <c r="B501" t="s">
        <v>76</v>
      </c>
      <c r="C501" t="s">
        <v>16</v>
      </c>
      <c r="D501" t="str">
        <f>VLOOKUP(C501,[1]team_key!$A$1:$B$14,2,FALSE)</f>
        <v>KXIP</v>
      </c>
      <c r="E501" t="s">
        <v>15</v>
      </c>
      <c r="F501" t="str">
        <f>VLOOKUP(E501,[1]team_key!$A$1:$B$14,2,FALSE)</f>
        <v>DC</v>
      </c>
      <c r="G501" t="s">
        <v>16</v>
      </c>
      <c r="H501" t="s">
        <v>17</v>
      </c>
      <c r="I501" t="s">
        <v>46</v>
      </c>
      <c r="J501">
        <v>30</v>
      </c>
      <c r="K501" s="8" t="s">
        <v>179</v>
      </c>
      <c r="L501">
        <v>2017</v>
      </c>
      <c r="M501" t="str">
        <f t="shared" ref="M501:M564" si="36">L501&amp;K501&amp;J501&amp;D501&amp;F501</f>
        <v>20170430KXIPDC</v>
      </c>
      <c r="N501">
        <f t="shared" ref="N501:N564" si="37">IF(E501=G501,1,0)</f>
        <v>0</v>
      </c>
      <c r="P501" s="5">
        <f>SUM(O$2:O501)</f>
        <v>460</v>
      </c>
    </row>
    <row r="502" spans="1:16" x14ac:dyDescent="0.25">
      <c r="A502" s="1">
        <v>42855</v>
      </c>
      <c r="B502" t="s">
        <v>176</v>
      </c>
      <c r="C502" t="s">
        <v>123</v>
      </c>
      <c r="D502" t="str">
        <f>VLOOKUP(C502,[1]team_key!$A$1:$B$14,2,FALSE)</f>
        <v>SRH</v>
      </c>
      <c r="E502" t="s">
        <v>20</v>
      </c>
      <c r="F502" t="str">
        <f>VLOOKUP(E502,[1]team_key!$A$1:$B$14,2,FALSE)</f>
        <v>KKR</v>
      </c>
      <c r="G502" t="s">
        <v>123</v>
      </c>
      <c r="H502" t="s">
        <v>81</v>
      </c>
      <c r="I502" t="s">
        <v>28</v>
      </c>
      <c r="J502">
        <v>30</v>
      </c>
      <c r="K502" s="8" t="s">
        <v>179</v>
      </c>
      <c r="L502">
        <v>2017</v>
      </c>
      <c r="M502" t="str">
        <f t="shared" si="36"/>
        <v>20170430SRHKKR</v>
      </c>
      <c r="N502">
        <f t="shared" si="37"/>
        <v>0</v>
      </c>
      <c r="P502" s="5">
        <f>SUM(O$2:O502)</f>
        <v>460</v>
      </c>
    </row>
    <row r="503" spans="1:16" x14ac:dyDescent="0.25">
      <c r="A503" s="1">
        <v>42856</v>
      </c>
      <c r="B503" t="s">
        <v>69</v>
      </c>
      <c r="C503" t="s">
        <v>8</v>
      </c>
      <c r="D503" t="str">
        <f>VLOOKUP(C503,[1]team_key!$A$1:$B$14,2,FALSE)</f>
        <v>MI</v>
      </c>
      <c r="E503" t="s">
        <v>11</v>
      </c>
      <c r="F503" t="str">
        <f>VLOOKUP(E503,[1]team_key!$A$1:$B$14,2,FALSE)</f>
        <v>RCB</v>
      </c>
      <c r="G503" t="s">
        <v>8</v>
      </c>
      <c r="H503" t="s">
        <v>96</v>
      </c>
      <c r="I503" t="s">
        <v>14</v>
      </c>
      <c r="J503">
        <v>1</v>
      </c>
      <c r="K503" s="8" t="s">
        <v>179</v>
      </c>
      <c r="L503">
        <v>2017</v>
      </c>
      <c r="M503" t="str">
        <f t="shared" si="36"/>
        <v>2017041MIRCB</v>
      </c>
      <c r="N503">
        <f t="shared" si="37"/>
        <v>0</v>
      </c>
      <c r="P503" s="5">
        <f>SUM(O$2:O503)</f>
        <v>460</v>
      </c>
    </row>
    <row r="504" spans="1:16" x14ac:dyDescent="0.25">
      <c r="A504" s="1">
        <v>42856</v>
      </c>
      <c r="B504" t="s">
        <v>110</v>
      </c>
      <c r="C504" t="s">
        <v>151</v>
      </c>
      <c r="D504" t="str">
        <f>VLOOKUP(C504,[1]team_key!$A$1:$B$14,2,FALSE)</f>
        <v>RPS</v>
      </c>
      <c r="E504" t="s">
        <v>152</v>
      </c>
      <c r="F504" t="str">
        <f>VLOOKUP(E504,[1]team_key!$A$1:$B$14,2,FALSE)</f>
        <v>GL</v>
      </c>
      <c r="G504" t="s">
        <v>151</v>
      </c>
      <c r="H504" t="s">
        <v>96</v>
      </c>
      <c r="I504" t="s">
        <v>160</v>
      </c>
      <c r="J504">
        <v>1</v>
      </c>
      <c r="K504" s="8" t="s">
        <v>179</v>
      </c>
      <c r="L504">
        <v>2017</v>
      </c>
      <c r="M504" t="str">
        <f t="shared" si="36"/>
        <v>2017041RPSGL</v>
      </c>
      <c r="N504">
        <f t="shared" si="37"/>
        <v>0</v>
      </c>
      <c r="P504" s="5">
        <f>SUM(O$2:O504)</f>
        <v>460</v>
      </c>
    </row>
    <row r="505" spans="1:16" x14ac:dyDescent="0.25">
      <c r="A505" s="1">
        <v>42857</v>
      </c>
      <c r="B505" t="s">
        <v>68</v>
      </c>
      <c r="C505" t="s">
        <v>15</v>
      </c>
      <c r="D505" t="str">
        <f>VLOOKUP(C505,[1]team_key!$A$1:$B$14,2,FALSE)</f>
        <v>DC</v>
      </c>
      <c r="E505" t="s">
        <v>123</v>
      </c>
      <c r="F505" t="str">
        <f>VLOOKUP(E505,[1]team_key!$A$1:$B$14,2,FALSE)</f>
        <v>SRH</v>
      </c>
      <c r="G505" t="s">
        <v>15</v>
      </c>
      <c r="H505" t="s">
        <v>43</v>
      </c>
      <c r="I505" t="s">
        <v>18</v>
      </c>
      <c r="J505">
        <v>2</v>
      </c>
      <c r="K505" s="8" t="s">
        <v>179</v>
      </c>
      <c r="L505">
        <v>2017</v>
      </c>
      <c r="M505" t="str">
        <f t="shared" si="36"/>
        <v>2017042DCSRH</v>
      </c>
      <c r="N505">
        <f t="shared" si="37"/>
        <v>0</v>
      </c>
      <c r="P505" s="5">
        <f>SUM(O$2:O505)</f>
        <v>460</v>
      </c>
    </row>
    <row r="506" spans="1:16" x14ac:dyDescent="0.25">
      <c r="A506" s="1">
        <v>42858</v>
      </c>
      <c r="B506" t="s">
        <v>71</v>
      </c>
      <c r="C506" t="s">
        <v>20</v>
      </c>
      <c r="D506" t="str">
        <f>VLOOKUP(C506,[1]team_key!$A$1:$B$14,2,FALSE)</f>
        <v>KKR</v>
      </c>
      <c r="E506" t="s">
        <v>151</v>
      </c>
      <c r="F506" t="str">
        <f>VLOOKUP(E506,[1]team_key!$A$1:$B$14,2,FALSE)</f>
        <v>RPS</v>
      </c>
      <c r="G506" t="s">
        <v>151</v>
      </c>
      <c r="H506" t="s">
        <v>60</v>
      </c>
      <c r="I506" t="s">
        <v>160</v>
      </c>
      <c r="J506">
        <v>3</v>
      </c>
      <c r="K506" s="8" t="s">
        <v>179</v>
      </c>
      <c r="L506">
        <v>2017</v>
      </c>
      <c r="M506" t="str">
        <f t="shared" si="36"/>
        <v>2017043KKRRPS</v>
      </c>
      <c r="N506">
        <f t="shared" si="37"/>
        <v>1</v>
      </c>
      <c r="P506" s="5">
        <f>SUM(O$2:O506)</f>
        <v>460</v>
      </c>
    </row>
    <row r="507" spans="1:16" x14ac:dyDescent="0.25">
      <c r="A507" s="1">
        <v>42859</v>
      </c>
      <c r="B507" t="s">
        <v>68</v>
      </c>
      <c r="C507" t="s">
        <v>15</v>
      </c>
      <c r="D507" t="str">
        <f>VLOOKUP(C507,[1]team_key!$A$1:$B$14,2,FALSE)</f>
        <v>DC</v>
      </c>
      <c r="E507" t="s">
        <v>152</v>
      </c>
      <c r="F507" t="str">
        <f>VLOOKUP(E507,[1]team_key!$A$1:$B$14,2,FALSE)</f>
        <v>GL</v>
      </c>
      <c r="G507" t="s">
        <v>15</v>
      </c>
      <c r="H507" t="s">
        <v>47</v>
      </c>
      <c r="I507" t="s">
        <v>18</v>
      </c>
      <c r="J507">
        <v>4</v>
      </c>
      <c r="K507" s="8" t="s">
        <v>179</v>
      </c>
      <c r="L507">
        <v>2017</v>
      </c>
      <c r="M507" t="str">
        <f t="shared" si="36"/>
        <v>2017044DCGL</v>
      </c>
      <c r="N507">
        <f t="shared" si="37"/>
        <v>0</v>
      </c>
      <c r="P507" s="5">
        <f>SUM(O$2:O507)</f>
        <v>460</v>
      </c>
    </row>
    <row r="508" spans="1:16" x14ac:dyDescent="0.25">
      <c r="A508" s="1">
        <v>42860</v>
      </c>
      <c r="B508" t="s">
        <v>186</v>
      </c>
      <c r="C508" t="s">
        <v>11</v>
      </c>
      <c r="D508" t="str">
        <f>VLOOKUP(C508,[1]team_key!$A$1:$B$14,2,FALSE)</f>
        <v>RCB</v>
      </c>
      <c r="E508" t="s">
        <v>16</v>
      </c>
      <c r="F508" t="str">
        <f>VLOOKUP(E508,[1]team_key!$A$1:$B$14,2,FALSE)</f>
        <v>KXIP</v>
      </c>
      <c r="G508" t="s">
        <v>16</v>
      </c>
      <c r="H508" t="s">
        <v>9</v>
      </c>
      <c r="I508" t="s">
        <v>54</v>
      </c>
      <c r="J508">
        <v>5</v>
      </c>
      <c r="K508" s="8" t="s">
        <v>179</v>
      </c>
      <c r="L508">
        <v>2017</v>
      </c>
      <c r="M508" t="str">
        <f t="shared" si="36"/>
        <v>2017045RCBKXIP</v>
      </c>
      <c r="N508">
        <f t="shared" si="37"/>
        <v>1</v>
      </c>
      <c r="P508" s="5">
        <f>SUM(O$2:O508)</f>
        <v>460</v>
      </c>
    </row>
    <row r="509" spans="1:16" x14ac:dyDescent="0.25">
      <c r="A509" s="1">
        <v>42861</v>
      </c>
      <c r="B509" t="s">
        <v>176</v>
      </c>
      <c r="C509" t="s">
        <v>123</v>
      </c>
      <c r="D509" t="str">
        <f>VLOOKUP(C509,[1]team_key!$A$1:$B$14,2,FALSE)</f>
        <v>SRH</v>
      </c>
      <c r="E509" t="s">
        <v>151</v>
      </c>
      <c r="F509" t="str">
        <f>VLOOKUP(E509,[1]team_key!$A$1:$B$14,2,FALSE)</f>
        <v>RPS</v>
      </c>
      <c r="G509" t="s">
        <v>151</v>
      </c>
      <c r="H509" t="s">
        <v>48</v>
      </c>
      <c r="I509" t="s">
        <v>136</v>
      </c>
      <c r="J509">
        <v>6</v>
      </c>
      <c r="K509" s="8" t="s">
        <v>179</v>
      </c>
      <c r="L509">
        <v>2017</v>
      </c>
      <c r="M509" t="str">
        <f t="shared" si="36"/>
        <v>2017046SRHRPS</v>
      </c>
      <c r="N509">
        <f t="shared" si="37"/>
        <v>1</v>
      </c>
      <c r="P509" s="5">
        <f>SUM(O$2:O509)</f>
        <v>460</v>
      </c>
    </row>
    <row r="510" spans="1:16" x14ac:dyDescent="0.25">
      <c r="A510" s="1">
        <v>42861</v>
      </c>
      <c r="B510" t="s">
        <v>68</v>
      </c>
      <c r="C510" t="s">
        <v>15</v>
      </c>
      <c r="D510" t="str">
        <f>VLOOKUP(C510,[1]team_key!$A$1:$B$14,2,FALSE)</f>
        <v>DC</v>
      </c>
      <c r="E510" t="s">
        <v>8</v>
      </c>
      <c r="F510" t="str">
        <f>VLOOKUP(E510,[1]team_key!$A$1:$B$14,2,FALSE)</f>
        <v>MI</v>
      </c>
      <c r="G510" t="s">
        <v>8</v>
      </c>
      <c r="H510" t="s">
        <v>165</v>
      </c>
      <c r="I510" t="s">
        <v>18</v>
      </c>
      <c r="J510">
        <v>6</v>
      </c>
      <c r="K510" s="8" t="s">
        <v>179</v>
      </c>
      <c r="L510">
        <v>2017</v>
      </c>
      <c r="M510" t="str">
        <f t="shared" si="36"/>
        <v>2017046DCMI</v>
      </c>
      <c r="N510">
        <f t="shared" si="37"/>
        <v>1</v>
      </c>
      <c r="P510" s="5">
        <f>SUM(O$2:O510)</f>
        <v>460</v>
      </c>
    </row>
    <row r="511" spans="1:16" x14ac:dyDescent="0.25">
      <c r="A511" s="1">
        <v>42862</v>
      </c>
      <c r="B511" t="s">
        <v>186</v>
      </c>
      <c r="C511" t="s">
        <v>11</v>
      </c>
      <c r="D511" t="str">
        <f>VLOOKUP(C511,[1]team_key!$A$1:$B$14,2,FALSE)</f>
        <v>RCB</v>
      </c>
      <c r="E511" t="s">
        <v>20</v>
      </c>
      <c r="F511" t="str">
        <f>VLOOKUP(E511,[1]team_key!$A$1:$B$14,2,FALSE)</f>
        <v>KKR</v>
      </c>
      <c r="G511" t="s">
        <v>20</v>
      </c>
      <c r="H511" t="s">
        <v>43</v>
      </c>
      <c r="I511" t="s">
        <v>28</v>
      </c>
      <c r="J511">
        <v>7</v>
      </c>
      <c r="K511" s="8" t="s">
        <v>179</v>
      </c>
      <c r="L511">
        <v>2017</v>
      </c>
      <c r="M511" t="str">
        <f t="shared" si="36"/>
        <v>2017047RCBKKR</v>
      </c>
      <c r="N511">
        <f t="shared" si="37"/>
        <v>1</v>
      </c>
      <c r="P511" s="5">
        <f>SUM(O$2:O511)</f>
        <v>460</v>
      </c>
    </row>
    <row r="512" spans="1:16" x14ac:dyDescent="0.25">
      <c r="A512" s="1">
        <v>42862</v>
      </c>
      <c r="B512" t="s">
        <v>76</v>
      </c>
      <c r="C512" t="s">
        <v>16</v>
      </c>
      <c r="D512" t="str">
        <f>VLOOKUP(C512,[1]team_key!$A$1:$B$14,2,FALSE)</f>
        <v>KXIP</v>
      </c>
      <c r="E512" t="s">
        <v>152</v>
      </c>
      <c r="F512" t="str">
        <f>VLOOKUP(E512,[1]team_key!$A$1:$B$14,2,FALSE)</f>
        <v>GL</v>
      </c>
      <c r="G512" t="s">
        <v>152</v>
      </c>
      <c r="H512" t="s">
        <v>43</v>
      </c>
      <c r="I512" t="s">
        <v>153</v>
      </c>
      <c r="J512">
        <v>7</v>
      </c>
      <c r="K512" s="8" t="s">
        <v>179</v>
      </c>
      <c r="L512">
        <v>2017</v>
      </c>
      <c r="M512" t="str">
        <f t="shared" si="36"/>
        <v>2017047KXIPGL</v>
      </c>
      <c r="N512">
        <f t="shared" si="37"/>
        <v>1</v>
      </c>
      <c r="P512" s="5">
        <f>SUM(O$2:O512)</f>
        <v>460</v>
      </c>
    </row>
    <row r="513" spans="1:16" x14ac:dyDescent="0.25">
      <c r="A513" s="1">
        <v>42863</v>
      </c>
      <c r="B513" t="s">
        <v>176</v>
      </c>
      <c r="C513" t="s">
        <v>123</v>
      </c>
      <c r="D513" t="str">
        <f>VLOOKUP(C513,[1]team_key!$A$1:$B$14,2,FALSE)</f>
        <v>SRH</v>
      </c>
      <c r="E513" t="s">
        <v>8</v>
      </c>
      <c r="F513" t="str">
        <f>VLOOKUP(E513,[1]team_key!$A$1:$B$14,2,FALSE)</f>
        <v>MI</v>
      </c>
      <c r="G513" t="s">
        <v>123</v>
      </c>
      <c r="H513" t="s">
        <v>47</v>
      </c>
      <c r="I513" t="s">
        <v>37</v>
      </c>
      <c r="J513">
        <v>8</v>
      </c>
      <c r="K513" s="8" t="s">
        <v>179</v>
      </c>
      <c r="L513">
        <v>2017</v>
      </c>
      <c r="M513" t="str">
        <f t="shared" si="36"/>
        <v>2017048SRHMI</v>
      </c>
      <c r="N513">
        <f t="shared" si="37"/>
        <v>0</v>
      </c>
      <c r="P513" s="5">
        <f>SUM(O$2:O513)</f>
        <v>460</v>
      </c>
    </row>
    <row r="514" spans="1:16" x14ac:dyDescent="0.25">
      <c r="A514" s="1">
        <v>42864</v>
      </c>
      <c r="B514" t="s">
        <v>76</v>
      </c>
      <c r="C514" t="s">
        <v>16</v>
      </c>
      <c r="D514" t="str">
        <f>VLOOKUP(C514,[1]team_key!$A$1:$B$14,2,FALSE)</f>
        <v>KXIP</v>
      </c>
      <c r="E514" t="s">
        <v>20</v>
      </c>
      <c r="F514" t="str">
        <f>VLOOKUP(E514,[1]team_key!$A$1:$B$14,2,FALSE)</f>
        <v>KKR</v>
      </c>
      <c r="G514" t="s">
        <v>16</v>
      </c>
      <c r="H514" t="s">
        <v>59</v>
      </c>
      <c r="I514" t="s">
        <v>28</v>
      </c>
      <c r="J514">
        <v>9</v>
      </c>
      <c r="K514" s="8" t="s">
        <v>179</v>
      </c>
      <c r="L514">
        <v>2017</v>
      </c>
      <c r="M514" t="str">
        <f t="shared" si="36"/>
        <v>2017049KXIPKKR</v>
      </c>
      <c r="N514">
        <f t="shared" si="37"/>
        <v>0</v>
      </c>
      <c r="P514" s="5">
        <f>SUM(O$2:O514)</f>
        <v>460</v>
      </c>
    </row>
    <row r="515" spans="1:16" x14ac:dyDescent="0.25">
      <c r="A515" s="1">
        <v>42865</v>
      </c>
      <c r="B515" t="s">
        <v>159</v>
      </c>
      <c r="C515" t="s">
        <v>152</v>
      </c>
      <c r="D515" t="str">
        <f>VLOOKUP(C515,[1]team_key!$A$1:$B$14,2,FALSE)</f>
        <v>GL</v>
      </c>
      <c r="E515" t="s">
        <v>15</v>
      </c>
      <c r="F515" t="str">
        <f>VLOOKUP(E515,[1]team_key!$A$1:$B$14,2,FALSE)</f>
        <v>DC</v>
      </c>
      <c r="G515" t="s">
        <v>15</v>
      </c>
      <c r="H515" t="s">
        <v>55</v>
      </c>
      <c r="I515" t="s">
        <v>18</v>
      </c>
      <c r="J515">
        <v>10</v>
      </c>
      <c r="K515" s="8" t="s">
        <v>179</v>
      </c>
      <c r="L515">
        <v>2017</v>
      </c>
      <c r="M515" t="str">
        <f t="shared" si="36"/>
        <v>20170410GLDC</v>
      </c>
      <c r="N515">
        <f t="shared" si="37"/>
        <v>1</v>
      </c>
      <c r="P515" s="5">
        <f>SUM(O$2:O515)</f>
        <v>460</v>
      </c>
    </row>
    <row r="516" spans="1:16" x14ac:dyDescent="0.25">
      <c r="A516" s="1">
        <v>42866</v>
      </c>
      <c r="B516" t="s">
        <v>69</v>
      </c>
      <c r="C516" t="s">
        <v>8</v>
      </c>
      <c r="D516" t="str">
        <f>VLOOKUP(C516,[1]team_key!$A$1:$B$14,2,FALSE)</f>
        <v>MI</v>
      </c>
      <c r="E516" t="s">
        <v>16</v>
      </c>
      <c r="F516" t="str">
        <f>VLOOKUP(E516,[1]team_key!$A$1:$B$14,2,FALSE)</f>
        <v>KXIP</v>
      </c>
      <c r="G516" t="s">
        <v>16</v>
      </c>
      <c r="H516" t="s">
        <v>117</v>
      </c>
      <c r="I516" t="s">
        <v>75</v>
      </c>
      <c r="J516">
        <v>11</v>
      </c>
      <c r="K516" s="8" t="s">
        <v>179</v>
      </c>
      <c r="L516">
        <v>2017</v>
      </c>
      <c r="M516" t="str">
        <f t="shared" si="36"/>
        <v>20170411MIKXIP</v>
      </c>
      <c r="N516">
        <f t="shared" si="37"/>
        <v>1</v>
      </c>
      <c r="P516" s="5">
        <f>SUM(O$2:O516)</f>
        <v>460</v>
      </c>
    </row>
    <row r="517" spans="1:16" x14ac:dyDescent="0.25">
      <c r="A517" s="1">
        <v>42867</v>
      </c>
      <c r="B517" t="s">
        <v>68</v>
      </c>
      <c r="C517" t="s">
        <v>15</v>
      </c>
      <c r="D517" t="str">
        <f>VLOOKUP(C517,[1]team_key!$A$1:$B$14,2,FALSE)</f>
        <v>DC</v>
      </c>
      <c r="E517" t="s">
        <v>151</v>
      </c>
      <c r="F517" t="str">
        <f>VLOOKUP(E517,[1]team_key!$A$1:$B$14,2,FALSE)</f>
        <v>RPS</v>
      </c>
      <c r="G517" t="s">
        <v>15</v>
      </c>
      <c r="H517" t="s">
        <v>117</v>
      </c>
      <c r="I517" t="s">
        <v>33</v>
      </c>
      <c r="J517">
        <v>12</v>
      </c>
      <c r="K517" s="8" t="s">
        <v>179</v>
      </c>
      <c r="L517">
        <v>2017</v>
      </c>
      <c r="M517" t="str">
        <f t="shared" si="36"/>
        <v>20170412DCRPS</v>
      </c>
      <c r="N517">
        <f t="shared" si="37"/>
        <v>0</v>
      </c>
      <c r="P517" s="5">
        <f>SUM(O$2:O517)</f>
        <v>460</v>
      </c>
    </row>
    <row r="518" spans="1:16" x14ac:dyDescent="0.25">
      <c r="A518" s="1">
        <v>42868</v>
      </c>
      <c r="B518" t="s">
        <v>159</v>
      </c>
      <c r="C518" t="s">
        <v>152</v>
      </c>
      <c r="D518" t="str">
        <f>VLOOKUP(C518,[1]team_key!$A$1:$B$14,2,FALSE)</f>
        <v>GL</v>
      </c>
      <c r="E518" t="s">
        <v>123</v>
      </c>
      <c r="F518" t="str">
        <f>VLOOKUP(E518,[1]team_key!$A$1:$B$14,2,FALSE)</f>
        <v>SRH</v>
      </c>
      <c r="G518" t="s">
        <v>123</v>
      </c>
      <c r="H518" t="s">
        <v>21</v>
      </c>
      <c r="I518" t="s">
        <v>136</v>
      </c>
      <c r="J518">
        <v>13</v>
      </c>
      <c r="K518" s="8" t="s">
        <v>179</v>
      </c>
      <c r="L518">
        <v>2017</v>
      </c>
      <c r="M518" t="str">
        <f t="shared" si="36"/>
        <v>20170413GLSRH</v>
      </c>
      <c r="N518">
        <f t="shared" si="37"/>
        <v>1</v>
      </c>
      <c r="P518" s="5">
        <f>SUM(O$2:O518)</f>
        <v>460</v>
      </c>
    </row>
    <row r="519" spans="1:16" x14ac:dyDescent="0.25">
      <c r="A519" s="1">
        <v>42868</v>
      </c>
      <c r="B519" t="s">
        <v>71</v>
      </c>
      <c r="C519" t="s">
        <v>20</v>
      </c>
      <c r="D519" t="str">
        <f>VLOOKUP(C519,[1]team_key!$A$1:$B$14,2,FALSE)</f>
        <v>KKR</v>
      </c>
      <c r="E519" t="s">
        <v>8</v>
      </c>
      <c r="F519" t="str">
        <f>VLOOKUP(E519,[1]team_key!$A$1:$B$14,2,FALSE)</f>
        <v>MI</v>
      </c>
      <c r="G519" t="s">
        <v>8</v>
      </c>
      <c r="H519" t="s">
        <v>72</v>
      </c>
      <c r="I519" t="s">
        <v>28</v>
      </c>
      <c r="J519">
        <v>13</v>
      </c>
      <c r="K519" s="8" t="s">
        <v>179</v>
      </c>
      <c r="L519">
        <v>2017</v>
      </c>
      <c r="M519" t="str">
        <f t="shared" si="36"/>
        <v>20170413KKRMI</v>
      </c>
      <c r="N519">
        <f t="shared" si="37"/>
        <v>1</v>
      </c>
      <c r="P519" s="5">
        <f>SUM(O$2:O519)</f>
        <v>460</v>
      </c>
    </row>
    <row r="520" spans="1:16" x14ac:dyDescent="0.25">
      <c r="A520" s="1">
        <v>42869</v>
      </c>
      <c r="B520" t="s">
        <v>110</v>
      </c>
      <c r="C520" t="s">
        <v>151</v>
      </c>
      <c r="D520" t="str">
        <f>VLOOKUP(C520,[1]team_key!$A$1:$B$14,2,FALSE)</f>
        <v>RPS</v>
      </c>
      <c r="E520" t="s">
        <v>16</v>
      </c>
      <c r="F520" t="str">
        <f>VLOOKUP(E520,[1]team_key!$A$1:$B$14,2,FALSE)</f>
        <v>KXIP</v>
      </c>
      <c r="G520" t="s">
        <v>151</v>
      </c>
      <c r="H520" t="s">
        <v>44</v>
      </c>
      <c r="I520" t="s">
        <v>160</v>
      </c>
      <c r="J520">
        <v>14</v>
      </c>
      <c r="K520" s="8" t="s">
        <v>179</v>
      </c>
      <c r="L520">
        <v>2017</v>
      </c>
      <c r="M520" t="str">
        <f t="shared" si="36"/>
        <v>20170414RPSKXIP</v>
      </c>
      <c r="N520">
        <f t="shared" si="37"/>
        <v>0</v>
      </c>
      <c r="P520" s="5">
        <f>SUM(O$2:O520)</f>
        <v>460</v>
      </c>
    </row>
    <row r="521" spans="1:16" x14ac:dyDescent="0.25">
      <c r="A521" s="1">
        <v>42869</v>
      </c>
      <c r="B521" t="s">
        <v>68</v>
      </c>
      <c r="C521" t="s">
        <v>15</v>
      </c>
      <c r="D521" t="str">
        <f>VLOOKUP(C521,[1]team_key!$A$1:$B$14,2,FALSE)</f>
        <v>DC</v>
      </c>
      <c r="E521" t="s">
        <v>11</v>
      </c>
      <c r="F521" t="str">
        <f>VLOOKUP(E521,[1]team_key!$A$1:$B$14,2,FALSE)</f>
        <v>RCB</v>
      </c>
      <c r="G521" t="s">
        <v>11</v>
      </c>
      <c r="H521" t="s">
        <v>94</v>
      </c>
      <c r="I521" t="s">
        <v>14</v>
      </c>
      <c r="J521">
        <v>14</v>
      </c>
      <c r="K521" s="8" t="s">
        <v>179</v>
      </c>
      <c r="L521">
        <v>2017</v>
      </c>
      <c r="M521" t="str">
        <f t="shared" si="36"/>
        <v>20170414DCRCB</v>
      </c>
      <c r="N521">
        <f t="shared" si="37"/>
        <v>1</v>
      </c>
      <c r="P521" s="5">
        <f>SUM(O$2:O521)</f>
        <v>460</v>
      </c>
    </row>
    <row r="522" spans="1:16" x14ac:dyDescent="0.25">
      <c r="A522" s="1">
        <v>42871</v>
      </c>
      <c r="B522" t="s">
        <v>69</v>
      </c>
      <c r="C522" t="s">
        <v>8</v>
      </c>
      <c r="D522" t="str">
        <f>VLOOKUP(C522,[1]team_key!$A$1:$B$14,2,FALSE)</f>
        <v>MI</v>
      </c>
      <c r="E522" t="s">
        <v>151</v>
      </c>
      <c r="F522" t="str">
        <f>VLOOKUP(E522,[1]team_key!$A$1:$B$14,2,FALSE)</f>
        <v>RPS</v>
      </c>
      <c r="G522" t="s">
        <v>151</v>
      </c>
      <c r="H522" t="s">
        <v>92</v>
      </c>
      <c r="I522" t="s">
        <v>75</v>
      </c>
      <c r="J522">
        <v>16</v>
      </c>
      <c r="K522" s="8" t="s">
        <v>179</v>
      </c>
      <c r="L522">
        <v>2017</v>
      </c>
      <c r="M522" t="str">
        <f t="shared" si="36"/>
        <v>20170416MIRPS</v>
      </c>
      <c r="N522">
        <f t="shared" si="37"/>
        <v>1</v>
      </c>
      <c r="P522" s="5">
        <f>SUM(O$2:O522)</f>
        <v>460</v>
      </c>
    </row>
    <row r="523" spans="1:16" x14ac:dyDescent="0.25">
      <c r="A523" s="1">
        <v>42872</v>
      </c>
      <c r="B523" t="s">
        <v>186</v>
      </c>
      <c r="C523" t="s">
        <v>123</v>
      </c>
      <c r="D523" t="str">
        <f>VLOOKUP(C523,[1]team_key!$A$1:$B$14,2,FALSE)</f>
        <v>SRH</v>
      </c>
      <c r="E523" t="s">
        <v>20</v>
      </c>
      <c r="F523" t="str">
        <f>VLOOKUP(E523,[1]team_key!$A$1:$B$14,2,FALSE)</f>
        <v>KKR</v>
      </c>
      <c r="G523" t="s">
        <v>20</v>
      </c>
      <c r="H523" t="s">
        <v>47</v>
      </c>
      <c r="I523" t="s">
        <v>28</v>
      </c>
      <c r="J523">
        <v>17</v>
      </c>
      <c r="K523" s="8" t="s">
        <v>179</v>
      </c>
      <c r="L523">
        <v>2017</v>
      </c>
      <c r="M523" t="str">
        <f t="shared" si="36"/>
        <v>20170417SRHKKR</v>
      </c>
      <c r="N523">
        <f t="shared" si="37"/>
        <v>1</v>
      </c>
      <c r="P523" s="5">
        <f>SUM(O$2:O523)</f>
        <v>460</v>
      </c>
    </row>
    <row r="524" spans="1:16" x14ac:dyDescent="0.25">
      <c r="A524" s="1">
        <v>42874</v>
      </c>
      <c r="B524" t="s">
        <v>186</v>
      </c>
      <c r="C524" t="s">
        <v>8</v>
      </c>
      <c r="D524" t="str">
        <f>VLOOKUP(C524,[1]team_key!$A$1:$B$14,2,FALSE)</f>
        <v>MI</v>
      </c>
      <c r="E524" t="s">
        <v>20</v>
      </c>
      <c r="F524" t="str">
        <f>VLOOKUP(E524,[1]team_key!$A$1:$B$14,2,FALSE)</f>
        <v>KKR</v>
      </c>
      <c r="G524" t="s">
        <v>8</v>
      </c>
      <c r="H524" t="s">
        <v>43</v>
      </c>
      <c r="I524" t="s">
        <v>75</v>
      </c>
      <c r="J524">
        <v>19</v>
      </c>
      <c r="K524" s="8" t="s">
        <v>179</v>
      </c>
      <c r="L524">
        <v>2017</v>
      </c>
      <c r="M524" t="str">
        <f t="shared" si="36"/>
        <v>20170419MIKKR</v>
      </c>
      <c r="N524">
        <f t="shared" si="37"/>
        <v>0</v>
      </c>
      <c r="P524" s="5">
        <f>SUM(O$2:O524)</f>
        <v>460</v>
      </c>
    </row>
    <row r="525" spans="1:16" x14ac:dyDescent="0.25">
      <c r="A525" s="1">
        <v>42876</v>
      </c>
      <c r="B525" t="s">
        <v>176</v>
      </c>
      <c r="C525" t="s">
        <v>8</v>
      </c>
      <c r="D525" t="str">
        <f>VLOOKUP(C525,[1]team_key!$A$1:$B$14,2,FALSE)</f>
        <v>MI</v>
      </c>
      <c r="E525" t="s">
        <v>151</v>
      </c>
      <c r="F525" t="str">
        <f>VLOOKUP(E525,[1]team_key!$A$1:$B$14,2,FALSE)</f>
        <v>RPS</v>
      </c>
      <c r="G525" t="s">
        <v>8</v>
      </c>
      <c r="H525" t="s">
        <v>58</v>
      </c>
      <c r="I525" t="s">
        <v>37</v>
      </c>
      <c r="J525">
        <v>21</v>
      </c>
      <c r="K525" s="8" t="s">
        <v>179</v>
      </c>
      <c r="L525">
        <v>2017</v>
      </c>
      <c r="M525" t="str">
        <f t="shared" si="36"/>
        <v>20170421MIRPS</v>
      </c>
      <c r="N525">
        <f t="shared" si="37"/>
        <v>0</v>
      </c>
      <c r="P525" s="5">
        <f>SUM(O$2:O525)</f>
        <v>460</v>
      </c>
    </row>
    <row r="526" spans="1:16" x14ac:dyDescent="0.25">
      <c r="A526" s="1">
        <v>43197</v>
      </c>
      <c r="B526" t="s">
        <v>69</v>
      </c>
      <c r="C526" t="s">
        <v>8</v>
      </c>
      <c r="D526" t="str">
        <f>VLOOKUP(C526,[1]team_key!$A$1:$B$14,2,FALSE)</f>
        <v>MI</v>
      </c>
      <c r="E526" t="s">
        <v>7</v>
      </c>
      <c r="F526" t="str">
        <f>VLOOKUP(E526,[1]team_key!$A$1:$B$14,2,FALSE)</f>
        <v>CSK</v>
      </c>
      <c r="G526" t="s">
        <v>7</v>
      </c>
      <c r="H526" t="s">
        <v>148</v>
      </c>
      <c r="I526" t="s">
        <v>10</v>
      </c>
      <c r="J526">
        <v>7</v>
      </c>
      <c r="K526" s="8" t="s">
        <v>179</v>
      </c>
      <c r="L526">
        <v>2018</v>
      </c>
      <c r="M526" t="str">
        <f t="shared" si="36"/>
        <v>2018047MICSK</v>
      </c>
      <c r="N526">
        <f t="shared" si="37"/>
        <v>1</v>
      </c>
      <c r="P526" s="5">
        <f>SUM(O$2:O526)</f>
        <v>460</v>
      </c>
    </row>
    <row r="527" spans="1:16" x14ac:dyDescent="0.25">
      <c r="A527" s="1">
        <v>43198</v>
      </c>
      <c r="B527" t="s">
        <v>76</v>
      </c>
      <c r="C527" t="s">
        <v>16</v>
      </c>
      <c r="D527" t="str">
        <f>VLOOKUP(C527,[1]team_key!$A$1:$B$14,2,FALSE)</f>
        <v>KXIP</v>
      </c>
      <c r="E527" t="s">
        <v>15</v>
      </c>
      <c r="F527" t="str">
        <f>VLOOKUP(E527,[1]team_key!$A$1:$B$14,2,FALSE)</f>
        <v>DC</v>
      </c>
      <c r="G527" t="s">
        <v>16</v>
      </c>
      <c r="H527" t="s">
        <v>43</v>
      </c>
      <c r="I527" t="s">
        <v>46</v>
      </c>
      <c r="J527">
        <v>8</v>
      </c>
      <c r="K527" s="8" t="s">
        <v>179</v>
      </c>
      <c r="L527">
        <v>2018</v>
      </c>
      <c r="M527" t="str">
        <f t="shared" si="36"/>
        <v>2018048KXIPDC</v>
      </c>
      <c r="N527">
        <f t="shared" si="37"/>
        <v>0</v>
      </c>
      <c r="P527" s="5">
        <f>SUM(O$2:O527)</f>
        <v>460</v>
      </c>
    </row>
    <row r="528" spans="1:16" x14ac:dyDescent="0.25">
      <c r="A528" s="1">
        <v>43198</v>
      </c>
      <c r="B528" t="s">
        <v>71</v>
      </c>
      <c r="C528" t="s">
        <v>20</v>
      </c>
      <c r="D528" t="str">
        <f>VLOOKUP(C528,[1]team_key!$A$1:$B$14,2,FALSE)</f>
        <v>KKR</v>
      </c>
      <c r="E528" t="s">
        <v>11</v>
      </c>
      <c r="F528" t="str">
        <f>VLOOKUP(E528,[1]team_key!$A$1:$B$14,2,FALSE)</f>
        <v>RCB</v>
      </c>
      <c r="G528" t="s">
        <v>20</v>
      </c>
      <c r="H528" t="s">
        <v>60</v>
      </c>
      <c r="I528" t="s">
        <v>28</v>
      </c>
      <c r="J528">
        <v>8</v>
      </c>
      <c r="K528" s="8" t="s">
        <v>179</v>
      </c>
      <c r="L528">
        <v>2018</v>
      </c>
      <c r="M528" t="str">
        <f t="shared" si="36"/>
        <v>2018048KKRRCB</v>
      </c>
      <c r="N528">
        <f t="shared" si="37"/>
        <v>0</v>
      </c>
      <c r="P528" s="5">
        <f>SUM(O$2:O528)</f>
        <v>460</v>
      </c>
    </row>
    <row r="529" spans="1:16" x14ac:dyDescent="0.25">
      <c r="A529" s="1">
        <v>43199</v>
      </c>
      <c r="B529" t="s">
        <v>176</v>
      </c>
      <c r="C529" t="s">
        <v>123</v>
      </c>
      <c r="D529" t="str">
        <f>VLOOKUP(C529,[1]team_key!$A$1:$B$14,2,FALSE)</f>
        <v>SRH</v>
      </c>
      <c r="E529" t="s">
        <v>12</v>
      </c>
      <c r="F529" t="str">
        <f>VLOOKUP(E529,[1]team_key!$A$1:$B$14,2,FALSE)</f>
        <v>RR</v>
      </c>
      <c r="G529" t="s">
        <v>123</v>
      </c>
      <c r="H529" t="s">
        <v>44</v>
      </c>
      <c r="I529" t="s">
        <v>136</v>
      </c>
      <c r="J529">
        <v>9</v>
      </c>
      <c r="K529" s="8" t="s">
        <v>179</v>
      </c>
      <c r="L529">
        <v>2018</v>
      </c>
      <c r="M529" t="str">
        <f t="shared" si="36"/>
        <v>2018049SRHRR</v>
      </c>
      <c r="N529">
        <f t="shared" si="37"/>
        <v>0</v>
      </c>
      <c r="P529" s="5">
        <f>SUM(O$2:O529)</f>
        <v>460</v>
      </c>
    </row>
    <row r="530" spans="1:16" x14ac:dyDescent="0.25">
      <c r="A530" s="1">
        <v>43200</v>
      </c>
      <c r="B530" t="s">
        <v>63</v>
      </c>
      <c r="C530" t="s">
        <v>7</v>
      </c>
      <c r="D530" t="str">
        <f>VLOOKUP(C530,[1]team_key!$A$1:$B$14,2,FALSE)</f>
        <v>CSK</v>
      </c>
      <c r="E530" t="s">
        <v>20</v>
      </c>
      <c r="F530" t="str">
        <f>VLOOKUP(E530,[1]team_key!$A$1:$B$14,2,FALSE)</f>
        <v>KKR</v>
      </c>
      <c r="G530" t="s">
        <v>7</v>
      </c>
      <c r="H530" t="s">
        <v>96</v>
      </c>
      <c r="I530" t="s">
        <v>10</v>
      </c>
      <c r="J530">
        <v>10</v>
      </c>
      <c r="K530" s="8" t="s">
        <v>179</v>
      </c>
      <c r="L530">
        <v>2018</v>
      </c>
      <c r="M530" t="str">
        <f t="shared" si="36"/>
        <v>20180410CSKKKR</v>
      </c>
      <c r="N530">
        <f t="shared" si="37"/>
        <v>0</v>
      </c>
      <c r="P530" s="5">
        <f>SUM(O$2:O530)</f>
        <v>460</v>
      </c>
    </row>
    <row r="531" spans="1:16" x14ac:dyDescent="0.25">
      <c r="A531" s="1">
        <v>43201</v>
      </c>
      <c r="B531" t="s">
        <v>73</v>
      </c>
      <c r="C531" t="s">
        <v>12</v>
      </c>
      <c r="D531" t="str">
        <f>VLOOKUP(C531,[1]team_key!$A$1:$B$14,2,FALSE)</f>
        <v>RR</v>
      </c>
      <c r="E531" t="s">
        <v>15</v>
      </c>
      <c r="F531" t="str">
        <f>VLOOKUP(E531,[1]team_key!$A$1:$B$14,2,FALSE)</f>
        <v>DC</v>
      </c>
      <c r="G531" t="s">
        <v>12</v>
      </c>
      <c r="H531" t="s">
        <v>94</v>
      </c>
      <c r="I531" t="s">
        <v>18</v>
      </c>
      <c r="J531">
        <v>11</v>
      </c>
      <c r="K531" s="8" t="s">
        <v>179</v>
      </c>
      <c r="L531">
        <v>2018</v>
      </c>
      <c r="M531" t="str">
        <f t="shared" si="36"/>
        <v>20180411RRDC</v>
      </c>
      <c r="N531">
        <f t="shared" si="37"/>
        <v>0</v>
      </c>
      <c r="P531" s="5">
        <f>SUM(O$2:O531)</f>
        <v>460</v>
      </c>
    </row>
    <row r="532" spans="1:16" x14ac:dyDescent="0.25">
      <c r="A532" s="1">
        <v>43202</v>
      </c>
      <c r="B532" t="s">
        <v>176</v>
      </c>
      <c r="C532" t="s">
        <v>123</v>
      </c>
      <c r="D532" t="str">
        <f>VLOOKUP(C532,[1]team_key!$A$1:$B$14,2,FALSE)</f>
        <v>SRH</v>
      </c>
      <c r="E532" t="s">
        <v>8</v>
      </c>
      <c r="F532" t="str">
        <f>VLOOKUP(E532,[1]team_key!$A$1:$B$14,2,FALSE)</f>
        <v>MI</v>
      </c>
      <c r="G532" t="s">
        <v>123</v>
      </c>
      <c r="H532" t="s">
        <v>148</v>
      </c>
      <c r="I532" t="s">
        <v>136</v>
      </c>
      <c r="J532">
        <v>12</v>
      </c>
      <c r="K532" s="8" t="s">
        <v>179</v>
      </c>
      <c r="L532">
        <v>2018</v>
      </c>
      <c r="M532" t="str">
        <f t="shared" si="36"/>
        <v>20180412SRHMI</v>
      </c>
      <c r="N532">
        <f t="shared" si="37"/>
        <v>0</v>
      </c>
      <c r="P532" s="5">
        <f>SUM(O$2:O532)</f>
        <v>460</v>
      </c>
    </row>
    <row r="533" spans="1:16" x14ac:dyDescent="0.25">
      <c r="A533" s="1">
        <v>43203</v>
      </c>
      <c r="B533" t="s">
        <v>186</v>
      </c>
      <c r="C533" t="s">
        <v>11</v>
      </c>
      <c r="D533" t="str">
        <f>VLOOKUP(C533,[1]team_key!$A$1:$B$14,2,FALSE)</f>
        <v>RCB</v>
      </c>
      <c r="E533" t="s">
        <v>16</v>
      </c>
      <c r="F533" t="str">
        <f>VLOOKUP(E533,[1]team_key!$A$1:$B$14,2,FALSE)</f>
        <v>KXIP</v>
      </c>
      <c r="G533" t="s">
        <v>11</v>
      </c>
      <c r="H533" t="s">
        <v>60</v>
      </c>
      <c r="I533" t="s">
        <v>54</v>
      </c>
      <c r="J533">
        <v>13</v>
      </c>
      <c r="K533" s="8" t="s">
        <v>179</v>
      </c>
      <c r="L533">
        <v>2018</v>
      </c>
      <c r="M533" t="str">
        <f t="shared" si="36"/>
        <v>20180413RCBKXIP</v>
      </c>
      <c r="N533">
        <f t="shared" si="37"/>
        <v>0</v>
      </c>
      <c r="P533" s="5">
        <f>SUM(O$2:O533)</f>
        <v>460</v>
      </c>
    </row>
    <row r="534" spans="1:16" x14ac:dyDescent="0.25">
      <c r="A534" s="1">
        <v>43204</v>
      </c>
      <c r="B534" t="s">
        <v>69</v>
      </c>
      <c r="C534" t="s">
        <v>8</v>
      </c>
      <c r="D534" t="str">
        <f>VLOOKUP(C534,[1]team_key!$A$1:$B$14,2,FALSE)</f>
        <v>MI</v>
      </c>
      <c r="E534" t="s">
        <v>15</v>
      </c>
      <c r="F534" t="str">
        <f>VLOOKUP(E534,[1]team_key!$A$1:$B$14,2,FALSE)</f>
        <v>DC</v>
      </c>
      <c r="G534" t="s">
        <v>15</v>
      </c>
      <c r="H534" t="s">
        <v>47</v>
      </c>
      <c r="I534" t="s">
        <v>18</v>
      </c>
      <c r="J534">
        <v>14</v>
      </c>
      <c r="K534" s="8" t="s">
        <v>179</v>
      </c>
      <c r="L534">
        <v>2018</v>
      </c>
      <c r="M534" t="str">
        <f t="shared" si="36"/>
        <v>20180414MIDC</v>
      </c>
      <c r="N534">
        <f t="shared" si="37"/>
        <v>1</v>
      </c>
      <c r="P534" s="5">
        <f>SUM(O$2:O534)</f>
        <v>460</v>
      </c>
    </row>
    <row r="535" spans="1:16" x14ac:dyDescent="0.25">
      <c r="A535" s="1">
        <v>43204</v>
      </c>
      <c r="B535" t="s">
        <v>71</v>
      </c>
      <c r="C535" t="s">
        <v>20</v>
      </c>
      <c r="D535" t="str">
        <f>VLOOKUP(C535,[1]team_key!$A$1:$B$14,2,FALSE)</f>
        <v>KKR</v>
      </c>
      <c r="E535" t="s">
        <v>123</v>
      </c>
      <c r="F535" t="str">
        <f>VLOOKUP(E535,[1]team_key!$A$1:$B$14,2,FALSE)</f>
        <v>SRH</v>
      </c>
      <c r="G535" t="s">
        <v>123</v>
      </c>
      <c r="H535" t="s">
        <v>96</v>
      </c>
      <c r="I535" t="s">
        <v>136</v>
      </c>
      <c r="J535">
        <v>14</v>
      </c>
      <c r="K535" s="8" t="s">
        <v>179</v>
      </c>
      <c r="L535">
        <v>2018</v>
      </c>
      <c r="M535" t="str">
        <f t="shared" si="36"/>
        <v>20180414KKRSRH</v>
      </c>
      <c r="N535">
        <f t="shared" si="37"/>
        <v>1</v>
      </c>
      <c r="P535" s="5">
        <f>SUM(O$2:O535)</f>
        <v>460</v>
      </c>
    </row>
    <row r="536" spans="1:16" x14ac:dyDescent="0.25">
      <c r="A536" s="1">
        <v>43205</v>
      </c>
      <c r="B536" t="s">
        <v>186</v>
      </c>
      <c r="C536" t="s">
        <v>11</v>
      </c>
      <c r="D536" t="str">
        <f>VLOOKUP(C536,[1]team_key!$A$1:$B$14,2,FALSE)</f>
        <v>RCB</v>
      </c>
      <c r="E536" t="s">
        <v>12</v>
      </c>
      <c r="F536" t="str">
        <f>VLOOKUP(E536,[1]team_key!$A$1:$B$14,2,FALSE)</f>
        <v>RR</v>
      </c>
      <c r="G536" t="s">
        <v>12</v>
      </c>
      <c r="H536" t="s">
        <v>9</v>
      </c>
      <c r="I536" t="s">
        <v>54</v>
      </c>
      <c r="J536">
        <v>15</v>
      </c>
      <c r="K536" s="8" t="s">
        <v>179</v>
      </c>
      <c r="L536">
        <v>2018</v>
      </c>
      <c r="M536" t="str">
        <f t="shared" si="36"/>
        <v>20180415RCBRR</v>
      </c>
      <c r="N536">
        <f t="shared" si="37"/>
        <v>1</v>
      </c>
      <c r="P536" s="5">
        <f>SUM(O$2:O536)</f>
        <v>460</v>
      </c>
    </row>
    <row r="537" spans="1:16" x14ac:dyDescent="0.25">
      <c r="A537" s="1">
        <v>43205</v>
      </c>
      <c r="B537" t="s">
        <v>76</v>
      </c>
      <c r="C537" t="s">
        <v>16</v>
      </c>
      <c r="D537" t="str">
        <f>VLOOKUP(C537,[1]team_key!$A$1:$B$14,2,FALSE)</f>
        <v>KXIP</v>
      </c>
      <c r="E537" t="s">
        <v>7</v>
      </c>
      <c r="F537" t="str">
        <f>VLOOKUP(E537,[1]team_key!$A$1:$B$14,2,FALSE)</f>
        <v>CSK</v>
      </c>
      <c r="G537" t="s">
        <v>16</v>
      </c>
      <c r="H537" t="s">
        <v>128</v>
      </c>
      <c r="I537" t="s">
        <v>10</v>
      </c>
      <c r="J537">
        <v>15</v>
      </c>
      <c r="K537" s="8" t="s">
        <v>179</v>
      </c>
      <c r="L537">
        <v>2018</v>
      </c>
      <c r="M537" t="str">
        <f t="shared" si="36"/>
        <v>20180415KXIPCSK</v>
      </c>
      <c r="N537">
        <f t="shared" si="37"/>
        <v>0</v>
      </c>
      <c r="P537" s="5">
        <f>SUM(O$2:O537)</f>
        <v>460</v>
      </c>
    </row>
    <row r="538" spans="1:16" x14ac:dyDescent="0.25">
      <c r="A538" s="1">
        <v>43206</v>
      </c>
      <c r="B538" t="s">
        <v>71</v>
      </c>
      <c r="C538" t="s">
        <v>20</v>
      </c>
      <c r="D538" t="str">
        <f>VLOOKUP(C538,[1]team_key!$A$1:$B$14,2,FALSE)</f>
        <v>KKR</v>
      </c>
      <c r="E538" t="s">
        <v>15</v>
      </c>
      <c r="F538" t="str">
        <f>VLOOKUP(E538,[1]team_key!$A$1:$B$14,2,FALSE)</f>
        <v>DC</v>
      </c>
      <c r="G538" t="s">
        <v>20</v>
      </c>
      <c r="H538" t="s">
        <v>150</v>
      </c>
      <c r="I538" t="s">
        <v>18</v>
      </c>
      <c r="J538">
        <v>16</v>
      </c>
      <c r="K538" s="8" t="s">
        <v>179</v>
      </c>
      <c r="L538">
        <v>2018</v>
      </c>
      <c r="M538" t="str">
        <f t="shared" si="36"/>
        <v>20180416KKRDC</v>
      </c>
      <c r="N538">
        <f t="shared" si="37"/>
        <v>0</v>
      </c>
      <c r="P538" s="5">
        <f>SUM(O$2:O538)</f>
        <v>460</v>
      </c>
    </row>
    <row r="539" spans="1:16" x14ac:dyDescent="0.25">
      <c r="A539" s="1">
        <v>43207</v>
      </c>
      <c r="B539" t="s">
        <v>69</v>
      </c>
      <c r="C539" t="s">
        <v>8</v>
      </c>
      <c r="D539" t="str">
        <f>VLOOKUP(C539,[1]team_key!$A$1:$B$14,2,FALSE)</f>
        <v>MI</v>
      </c>
      <c r="E539" t="s">
        <v>11</v>
      </c>
      <c r="F539" t="str">
        <f>VLOOKUP(E539,[1]team_key!$A$1:$B$14,2,FALSE)</f>
        <v>RCB</v>
      </c>
      <c r="G539" t="s">
        <v>8</v>
      </c>
      <c r="H539" t="s">
        <v>116</v>
      </c>
      <c r="I539" t="s">
        <v>54</v>
      </c>
      <c r="J539">
        <v>17</v>
      </c>
      <c r="K539" s="8" t="s">
        <v>179</v>
      </c>
      <c r="L539">
        <v>2018</v>
      </c>
      <c r="M539" t="str">
        <f t="shared" si="36"/>
        <v>20180417MIRCB</v>
      </c>
      <c r="N539">
        <f t="shared" si="37"/>
        <v>0</v>
      </c>
      <c r="P539" s="5">
        <f>SUM(O$2:O539)</f>
        <v>460</v>
      </c>
    </row>
    <row r="540" spans="1:16" x14ac:dyDescent="0.25">
      <c r="A540" s="1">
        <v>43208</v>
      </c>
      <c r="B540" t="s">
        <v>73</v>
      </c>
      <c r="C540" t="s">
        <v>12</v>
      </c>
      <c r="D540" t="str">
        <f>VLOOKUP(C540,[1]team_key!$A$1:$B$14,2,FALSE)</f>
        <v>RR</v>
      </c>
      <c r="E540" t="s">
        <v>20</v>
      </c>
      <c r="F540" t="str">
        <f>VLOOKUP(E540,[1]team_key!$A$1:$B$14,2,FALSE)</f>
        <v>KKR</v>
      </c>
      <c r="G540" t="s">
        <v>20</v>
      </c>
      <c r="H540" t="s">
        <v>47</v>
      </c>
      <c r="I540" t="s">
        <v>28</v>
      </c>
      <c r="J540">
        <v>18</v>
      </c>
      <c r="K540" s="8" t="s">
        <v>179</v>
      </c>
      <c r="L540">
        <v>2018</v>
      </c>
      <c r="M540" t="str">
        <f t="shared" si="36"/>
        <v>20180418RRKKR</v>
      </c>
      <c r="N540">
        <f t="shared" si="37"/>
        <v>1</v>
      </c>
      <c r="P540" s="5">
        <f>SUM(O$2:O540)</f>
        <v>460</v>
      </c>
    </row>
    <row r="541" spans="1:16" x14ac:dyDescent="0.25">
      <c r="A541" s="1">
        <v>43209</v>
      </c>
      <c r="B541" t="s">
        <v>76</v>
      </c>
      <c r="C541" t="s">
        <v>16</v>
      </c>
      <c r="D541" t="str">
        <f>VLOOKUP(C541,[1]team_key!$A$1:$B$14,2,FALSE)</f>
        <v>KXIP</v>
      </c>
      <c r="E541" t="s">
        <v>123</v>
      </c>
      <c r="F541" t="str">
        <f>VLOOKUP(E541,[1]team_key!$A$1:$B$14,2,FALSE)</f>
        <v>SRH</v>
      </c>
      <c r="G541" t="s">
        <v>16</v>
      </c>
      <c r="H541" t="s">
        <v>132</v>
      </c>
      <c r="I541" t="s">
        <v>35</v>
      </c>
      <c r="J541">
        <v>19</v>
      </c>
      <c r="K541" s="8" t="s">
        <v>179</v>
      </c>
      <c r="L541">
        <v>2018</v>
      </c>
      <c r="M541" t="str">
        <f t="shared" si="36"/>
        <v>20180419KXIPSRH</v>
      </c>
      <c r="N541">
        <f t="shared" si="37"/>
        <v>0</v>
      </c>
      <c r="P541" s="5">
        <f>SUM(O$2:O541)</f>
        <v>460</v>
      </c>
    </row>
    <row r="542" spans="1:16" x14ac:dyDescent="0.25">
      <c r="A542" s="1">
        <v>43210</v>
      </c>
      <c r="B542" t="s">
        <v>110</v>
      </c>
      <c r="C542" t="s">
        <v>7</v>
      </c>
      <c r="D542" t="str">
        <f>VLOOKUP(C542,[1]team_key!$A$1:$B$14,2,FALSE)</f>
        <v>CSK</v>
      </c>
      <c r="E542" t="s">
        <v>12</v>
      </c>
      <c r="F542" t="str">
        <f>VLOOKUP(E542,[1]team_key!$A$1:$B$14,2,FALSE)</f>
        <v>RR</v>
      </c>
      <c r="G542" t="s">
        <v>7</v>
      </c>
      <c r="H542" t="s">
        <v>166</v>
      </c>
      <c r="I542" t="s">
        <v>39</v>
      </c>
      <c r="J542">
        <v>20</v>
      </c>
      <c r="K542" s="8" t="s">
        <v>179</v>
      </c>
      <c r="L542">
        <v>2018</v>
      </c>
      <c r="M542" t="str">
        <f t="shared" si="36"/>
        <v>20180420CSKRR</v>
      </c>
      <c r="N542">
        <f t="shared" si="37"/>
        <v>0</v>
      </c>
      <c r="P542" s="5">
        <f>SUM(O$2:O542)</f>
        <v>460</v>
      </c>
    </row>
    <row r="543" spans="1:16" x14ac:dyDescent="0.25">
      <c r="A543" s="1">
        <v>43211</v>
      </c>
      <c r="B543" t="s">
        <v>71</v>
      </c>
      <c r="C543" t="s">
        <v>20</v>
      </c>
      <c r="D543" t="str">
        <f>VLOOKUP(C543,[1]team_key!$A$1:$B$14,2,FALSE)</f>
        <v>KKR</v>
      </c>
      <c r="E543" t="s">
        <v>16</v>
      </c>
      <c r="F543" t="str">
        <f>VLOOKUP(E543,[1]team_key!$A$1:$B$14,2,FALSE)</f>
        <v>KXIP</v>
      </c>
      <c r="G543" t="s">
        <v>16</v>
      </c>
      <c r="H543" t="s">
        <v>44</v>
      </c>
      <c r="I543" t="s">
        <v>46</v>
      </c>
      <c r="J543">
        <v>21</v>
      </c>
      <c r="K543" s="8" t="s">
        <v>179</v>
      </c>
      <c r="L543">
        <v>2018</v>
      </c>
      <c r="M543" t="str">
        <f t="shared" si="36"/>
        <v>20180421KKRKXIP</v>
      </c>
      <c r="N543">
        <f t="shared" si="37"/>
        <v>1</v>
      </c>
      <c r="P543" s="5">
        <f>SUM(O$2:O543)</f>
        <v>460</v>
      </c>
    </row>
    <row r="544" spans="1:16" x14ac:dyDescent="0.25">
      <c r="A544" s="1">
        <v>43211</v>
      </c>
      <c r="B544" t="s">
        <v>186</v>
      </c>
      <c r="C544" t="s">
        <v>11</v>
      </c>
      <c r="D544" t="str">
        <f>VLOOKUP(C544,[1]team_key!$A$1:$B$14,2,FALSE)</f>
        <v>RCB</v>
      </c>
      <c r="E544" t="s">
        <v>15</v>
      </c>
      <c r="F544" t="str">
        <f>VLOOKUP(E544,[1]team_key!$A$1:$B$14,2,FALSE)</f>
        <v>DC</v>
      </c>
      <c r="G544" t="s">
        <v>11</v>
      </c>
      <c r="H544" t="s">
        <v>43</v>
      </c>
      <c r="I544" t="s">
        <v>54</v>
      </c>
      <c r="J544">
        <v>21</v>
      </c>
      <c r="K544" s="8" t="s">
        <v>179</v>
      </c>
      <c r="L544">
        <v>2018</v>
      </c>
      <c r="M544" t="str">
        <f t="shared" si="36"/>
        <v>20180421RCBDC</v>
      </c>
      <c r="N544">
        <f t="shared" si="37"/>
        <v>0</v>
      </c>
      <c r="P544" s="5">
        <f>SUM(O$2:O544)</f>
        <v>460</v>
      </c>
    </row>
    <row r="545" spans="1:16" x14ac:dyDescent="0.25">
      <c r="A545" s="1">
        <v>43212</v>
      </c>
      <c r="B545" t="s">
        <v>176</v>
      </c>
      <c r="C545" t="s">
        <v>123</v>
      </c>
      <c r="D545" t="str">
        <f>VLOOKUP(C545,[1]team_key!$A$1:$B$14,2,FALSE)</f>
        <v>SRH</v>
      </c>
      <c r="E545" t="s">
        <v>7</v>
      </c>
      <c r="F545" t="str">
        <f>VLOOKUP(E545,[1]team_key!$A$1:$B$14,2,FALSE)</f>
        <v>CSK</v>
      </c>
      <c r="G545" t="s">
        <v>7</v>
      </c>
      <c r="H545" t="s">
        <v>128</v>
      </c>
      <c r="I545" t="s">
        <v>136</v>
      </c>
      <c r="J545">
        <v>22</v>
      </c>
      <c r="K545" s="8" t="s">
        <v>179</v>
      </c>
      <c r="L545">
        <v>2018</v>
      </c>
      <c r="M545" t="str">
        <f t="shared" si="36"/>
        <v>20180422SRHCSK</v>
      </c>
      <c r="N545">
        <f t="shared" si="37"/>
        <v>1</v>
      </c>
      <c r="P545" s="5">
        <f>SUM(O$2:O545)</f>
        <v>460</v>
      </c>
    </row>
    <row r="546" spans="1:16" x14ac:dyDescent="0.25">
      <c r="A546" s="1">
        <v>43212</v>
      </c>
      <c r="B546" t="s">
        <v>73</v>
      </c>
      <c r="C546" t="s">
        <v>12</v>
      </c>
      <c r="D546" t="str">
        <f>VLOOKUP(C546,[1]team_key!$A$1:$B$14,2,FALSE)</f>
        <v>RR</v>
      </c>
      <c r="E546" t="s">
        <v>8</v>
      </c>
      <c r="F546" t="str">
        <f>VLOOKUP(E546,[1]team_key!$A$1:$B$14,2,FALSE)</f>
        <v>MI</v>
      </c>
      <c r="G546" t="s">
        <v>12</v>
      </c>
      <c r="H546" t="s">
        <v>50</v>
      </c>
      <c r="I546" t="s">
        <v>37</v>
      </c>
      <c r="J546">
        <v>22</v>
      </c>
      <c r="K546" s="8" t="s">
        <v>179</v>
      </c>
      <c r="L546">
        <v>2018</v>
      </c>
      <c r="M546" t="str">
        <f t="shared" si="36"/>
        <v>20180422RRMI</v>
      </c>
      <c r="N546">
        <f t="shared" si="37"/>
        <v>0</v>
      </c>
      <c r="P546" s="5">
        <f>SUM(O$2:O546)</f>
        <v>460</v>
      </c>
    </row>
    <row r="547" spans="1:16" x14ac:dyDescent="0.25">
      <c r="A547" s="1">
        <v>43213</v>
      </c>
      <c r="B547" t="s">
        <v>68</v>
      </c>
      <c r="C547" t="s">
        <v>15</v>
      </c>
      <c r="D547" t="str">
        <f>VLOOKUP(C547,[1]team_key!$A$1:$B$14,2,FALSE)</f>
        <v>DC</v>
      </c>
      <c r="E547" t="s">
        <v>16</v>
      </c>
      <c r="F547" t="str">
        <f>VLOOKUP(E547,[1]team_key!$A$1:$B$14,2,FALSE)</f>
        <v>KXIP</v>
      </c>
      <c r="G547" t="s">
        <v>16</v>
      </c>
      <c r="H547" t="s">
        <v>128</v>
      </c>
      <c r="I547" t="s">
        <v>18</v>
      </c>
      <c r="J547">
        <v>23</v>
      </c>
      <c r="K547" s="8" t="s">
        <v>179</v>
      </c>
      <c r="L547">
        <v>2018</v>
      </c>
      <c r="M547" t="str">
        <f t="shared" si="36"/>
        <v>20180423DCKXIP</v>
      </c>
      <c r="N547">
        <f t="shared" si="37"/>
        <v>1</v>
      </c>
      <c r="P547" s="5">
        <f>SUM(O$2:O547)</f>
        <v>460</v>
      </c>
    </row>
    <row r="548" spans="1:16" x14ac:dyDescent="0.25">
      <c r="A548" s="1">
        <v>43214</v>
      </c>
      <c r="B548" t="s">
        <v>69</v>
      </c>
      <c r="C548" t="s">
        <v>8</v>
      </c>
      <c r="D548" t="str">
        <f>VLOOKUP(C548,[1]team_key!$A$1:$B$14,2,FALSE)</f>
        <v>MI</v>
      </c>
      <c r="E548" t="s">
        <v>123</v>
      </c>
      <c r="F548" t="str">
        <f>VLOOKUP(E548,[1]team_key!$A$1:$B$14,2,FALSE)</f>
        <v>SRH</v>
      </c>
      <c r="G548" t="s">
        <v>123</v>
      </c>
      <c r="H548" t="s">
        <v>106</v>
      </c>
      <c r="I548" t="s">
        <v>75</v>
      </c>
      <c r="J548">
        <v>24</v>
      </c>
      <c r="K548" s="8" t="s">
        <v>179</v>
      </c>
      <c r="L548">
        <v>2018</v>
      </c>
      <c r="M548" t="str">
        <f t="shared" si="36"/>
        <v>20180424MISRH</v>
      </c>
      <c r="N548">
        <f t="shared" si="37"/>
        <v>1</v>
      </c>
      <c r="P548" s="5">
        <f>SUM(O$2:O548)</f>
        <v>460</v>
      </c>
    </row>
    <row r="549" spans="1:16" x14ac:dyDescent="0.25">
      <c r="A549" s="1">
        <v>43215</v>
      </c>
      <c r="B549" t="s">
        <v>186</v>
      </c>
      <c r="C549" t="s">
        <v>11</v>
      </c>
      <c r="D549" t="str">
        <f>VLOOKUP(C549,[1]team_key!$A$1:$B$14,2,FALSE)</f>
        <v>RCB</v>
      </c>
      <c r="E549" t="s">
        <v>7</v>
      </c>
      <c r="F549" t="str">
        <f>VLOOKUP(E549,[1]team_key!$A$1:$B$14,2,FALSE)</f>
        <v>CSK</v>
      </c>
      <c r="G549" t="s">
        <v>7</v>
      </c>
      <c r="H549" t="s">
        <v>96</v>
      </c>
      <c r="I549" t="s">
        <v>10</v>
      </c>
      <c r="J549">
        <v>25</v>
      </c>
      <c r="K549" s="8" t="s">
        <v>179</v>
      </c>
      <c r="L549">
        <v>2018</v>
      </c>
      <c r="M549" t="str">
        <f t="shared" si="36"/>
        <v>20180425RCBCSK</v>
      </c>
      <c r="N549">
        <f t="shared" si="37"/>
        <v>1</v>
      </c>
      <c r="P549" s="5">
        <f>SUM(O$2:O549)</f>
        <v>460</v>
      </c>
    </row>
    <row r="550" spans="1:16" x14ac:dyDescent="0.25">
      <c r="A550" s="1">
        <v>43216</v>
      </c>
      <c r="B550" t="s">
        <v>176</v>
      </c>
      <c r="C550" t="s">
        <v>123</v>
      </c>
      <c r="D550" t="str">
        <f>VLOOKUP(C550,[1]team_key!$A$1:$B$14,2,FALSE)</f>
        <v>SRH</v>
      </c>
      <c r="E550" t="s">
        <v>16</v>
      </c>
      <c r="F550" t="str">
        <f>VLOOKUP(E550,[1]team_key!$A$1:$B$14,2,FALSE)</f>
        <v>KXIP</v>
      </c>
      <c r="G550" t="s">
        <v>123</v>
      </c>
      <c r="H550" t="s">
        <v>114</v>
      </c>
      <c r="I550" t="s">
        <v>46</v>
      </c>
      <c r="J550">
        <v>26</v>
      </c>
      <c r="K550" s="8" t="s">
        <v>179</v>
      </c>
      <c r="L550">
        <v>2018</v>
      </c>
      <c r="M550" t="str">
        <f t="shared" si="36"/>
        <v>20180426SRHKXIP</v>
      </c>
      <c r="N550">
        <f t="shared" si="37"/>
        <v>0</v>
      </c>
      <c r="P550" s="5">
        <f>SUM(O$2:O550)</f>
        <v>460</v>
      </c>
    </row>
    <row r="551" spans="1:16" x14ac:dyDescent="0.25">
      <c r="A551" s="1">
        <v>43217</v>
      </c>
      <c r="B551" t="s">
        <v>68</v>
      </c>
      <c r="C551" t="s">
        <v>15</v>
      </c>
      <c r="D551" t="str">
        <f>VLOOKUP(C551,[1]team_key!$A$1:$B$14,2,FALSE)</f>
        <v>DC</v>
      </c>
      <c r="E551" t="s">
        <v>20</v>
      </c>
      <c r="F551" t="str">
        <f>VLOOKUP(E551,[1]team_key!$A$1:$B$14,2,FALSE)</f>
        <v>KKR</v>
      </c>
      <c r="G551" t="s">
        <v>15</v>
      </c>
      <c r="H551" t="s">
        <v>87</v>
      </c>
      <c r="I551" t="s">
        <v>28</v>
      </c>
      <c r="J551">
        <v>27</v>
      </c>
      <c r="K551" s="8" t="s">
        <v>179</v>
      </c>
      <c r="L551">
        <v>2018</v>
      </c>
      <c r="M551" t="str">
        <f t="shared" si="36"/>
        <v>20180427DCKKR</v>
      </c>
      <c r="N551">
        <f t="shared" si="37"/>
        <v>0</v>
      </c>
      <c r="P551" s="5">
        <f>SUM(O$2:O551)</f>
        <v>460</v>
      </c>
    </row>
    <row r="552" spans="1:16" x14ac:dyDescent="0.25">
      <c r="A552" s="1">
        <v>43218</v>
      </c>
      <c r="B552" t="s">
        <v>110</v>
      </c>
      <c r="C552" t="s">
        <v>7</v>
      </c>
      <c r="D552" t="str">
        <f>VLOOKUP(C552,[1]team_key!$A$1:$B$14,2,FALSE)</f>
        <v>CSK</v>
      </c>
      <c r="E552" t="s">
        <v>8</v>
      </c>
      <c r="F552" t="str">
        <f>VLOOKUP(E552,[1]team_key!$A$1:$B$14,2,FALSE)</f>
        <v>MI</v>
      </c>
      <c r="G552" t="s">
        <v>8</v>
      </c>
      <c r="H552" t="s">
        <v>21</v>
      </c>
      <c r="I552" t="s">
        <v>75</v>
      </c>
      <c r="J552">
        <v>28</v>
      </c>
      <c r="K552" s="8" t="s">
        <v>179</v>
      </c>
      <c r="L552">
        <v>2018</v>
      </c>
      <c r="M552" t="str">
        <f t="shared" si="36"/>
        <v>20180428CSKMI</v>
      </c>
      <c r="N552">
        <f t="shared" si="37"/>
        <v>1</v>
      </c>
      <c r="P552" s="5">
        <f>SUM(O$2:O552)</f>
        <v>460</v>
      </c>
    </row>
    <row r="553" spans="1:16" x14ac:dyDescent="0.25">
      <c r="A553" s="1">
        <v>43219</v>
      </c>
      <c r="B553" t="s">
        <v>73</v>
      </c>
      <c r="C553" t="s">
        <v>12</v>
      </c>
      <c r="D553" t="str">
        <f>VLOOKUP(C553,[1]team_key!$A$1:$B$14,2,FALSE)</f>
        <v>RR</v>
      </c>
      <c r="E553" t="s">
        <v>123</v>
      </c>
      <c r="F553" t="str">
        <f>VLOOKUP(E553,[1]team_key!$A$1:$B$14,2,FALSE)</f>
        <v>SRH</v>
      </c>
      <c r="G553" t="s">
        <v>123</v>
      </c>
      <c r="H553" t="s">
        <v>27</v>
      </c>
      <c r="I553" t="s">
        <v>125</v>
      </c>
      <c r="J553">
        <v>29</v>
      </c>
      <c r="K553" s="8" t="s">
        <v>179</v>
      </c>
      <c r="L553">
        <v>2018</v>
      </c>
      <c r="M553" t="str">
        <f t="shared" si="36"/>
        <v>20180429RRSRH</v>
      </c>
      <c r="N553">
        <f t="shared" si="37"/>
        <v>1</v>
      </c>
      <c r="P553" s="5">
        <f>SUM(O$2:O553)</f>
        <v>460</v>
      </c>
    </row>
    <row r="554" spans="1:16" x14ac:dyDescent="0.25">
      <c r="A554" s="1">
        <v>43219</v>
      </c>
      <c r="B554" t="s">
        <v>186</v>
      </c>
      <c r="C554" t="s">
        <v>11</v>
      </c>
      <c r="D554" t="str">
        <f>VLOOKUP(C554,[1]team_key!$A$1:$B$14,2,FALSE)</f>
        <v>RCB</v>
      </c>
      <c r="E554" t="s">
        <v>20</v>
      </c>
      <c r="F554" t="str">
        <f>VLOOKUP(E554,[1]team_key!$A$1:$B$14,2,FALSE)</f>
        <v>KKR</v>
      </c>
      <c r="G554" t="s">
        <v>20</v>
      </c>
      <c r="H554" t="s">
        <v>43</v>
      </c>
      <c r="I554" t="s">
        <v>28</v>
      </c>
      <c r="J554">
        <v>29</v>
      </c>
      <c r="K554" s="8" t="s">
        <v>179</v>
      </c>
      <c r="L554">
        <v>2018</v>
      </c>
      <c r="M554" t="str">
        <f t="shared" si="36"/>
        <v>20180429RCBKKR</v>
      </c>
      <c r="N554">
        <f t="shared" si="37"/>
        <v>1</v>
      </c>
      <c r="P554" s="5">
        <f>SUM(O$2:O554)</f>
        <v>460</v>
      </c>
    </row>
    <row r="555" spans="1:16" x14ac:dyDescent="0.25">
      <c r="A555" s="1">
        <v>43220</v>
      </c>
      <c r="B555" t="s">
        <v>110</v>
      </c>
      <c r="C555" t="s">
        <v>7</v>
      </c>
      <c r="D555" t="str">
        <f>VLOOKUP(C555,[1]team_key!$A$1:$B$14,2,FALSE)</f>
        <v>CSK</v>
      </c>
      <c r="E555" t="s">
        <v>15</v>
      </c>
      <c r="F555" t="str">
        <f>VLOOKUP(E555,[1]team_key!$A$1:$B$14,2,FALSE)</f>
        <v>DC</v>
      </c>
      <c r="G555" t="s">
        <v>7</v>
      </c>
      <c r="H555" t="s">
        <v>114</v>
      </c>
      <c r="I555" t="s">
        <v>18</v>
      </c>
      <c r="J555">
        <v>30</v>
      </c>
      <c r="K555" s="8" t="s">
        <v>179</v>
      </c>
      <c r="L555">
        <v>2018</v>
      </c>
      <c r="M555" t="str">
        <f t="shared" si="36"/>
        <v>20180430CSKDC</v>
      </c>
      <c r="N555">
        <f t="shared" si="37"/>
        <v>0</v>
      </c>
      <c r="P555" s="5">
        <f>SUM(O$2:O555)</f>
        <v>460</v>
      </c>
    </row>
    <row r="556" spans="1:16" x14ac:dyDescent="0.25">
      <c r="A556" s="1">
        <v>43221</v>
      </c>
      <c r="B556" t="s">
        <v>186</v>
      </c>
      <c r="C556" t="s">
        <v>11</v>
      </c>
      <c r="D556" t="str">
        <f>VLOOKUP(C556,[1]team_key!$A$1:$B$14,2,FALSE)</f>
        <v>RCB</v>
      </c>
      <c r="E556" t="s">
        <v>8</v>
      </c>
      <c r="F556" t="str">
        <f>VLOOKUP(E556,[1]team_key!$A$1:$B$14,2,FALSE)</f>
        <v>MI</v>
      </c>
      <c r="G556" t="s">
        <v>11</v>
      </c>
      <c r="H556" t="s">
        <v>59</v>
      </c>
      <c r="I556" t="s">
        <v>75</v>
      </c>
      <c r="J556">
        <v>1</v>
      </c>
      <c r="K556" s="8" t="s">
        <v>179</v>
      </c>
      <c r="L556">
        <v>2018</v>
      </c>
      <c r="M556" t="str">
        <f t="shared" si="36"/>
        <v>2018041RCBMI</v>
      </c>
      <c r="N556">
        <f t="shared" si="37"/>
        <v>0</v>
      </c>
      <c r="P556" s="5">
        <f>SUM(O$2:O556)</f>
        <v>460</v>
      </c>
    </row>
    <row r="557" spans="1:16" x14ac:dyDescent="0.25">
      <c r="A557" s="1">
        <v>43222</v>
      </c>
      <c r="B557" t="s">
        <v>68</v>
      </c>
      <c r="C557" t="s">
        <v>15</v>
      </c>
      <c r="D557" t="str">
        <f>VLOOKUP(C557,[1]team_key!$A$1:$B$14,2,FALSE)</f>
        <v>DC</v>
      </c>
      <c r="E557" t="s">
        <v>12</v>
      </c>
      <c r="F557" t="str">
        <f>VLOOKUP(E557,[1]team_key!$A$1:$B$14,2,FALSE)</f>
        <v>RR</v>
      </c>
      <c r="G557" t="s">
        <v>15</v>
      </c>
      <c r="H557" t="s">
        <v>128</v>
      </c>
      <c r="I557" t="s">
        <v>39</v>
      </c>
      <c r="J557">
        <v>2</v>
      </c>
      <c r="K557" s="8" t="s">
        <v>179</v>
      </c>
      <c r="L557">
        <v>2018</v>
      </c>
      <c r="M557" t="str">
        <f t="shared" si="36"/>
        <v>2018042DCRR</v>
      </c>
      <c r="N557">
        <f t="shared" si="37"/>
        <v>0</v>
      </c>
      <c r="P557" s="5">
        <f>SUM(O$2:O557)</f>
        <v>460</v>
      </c>
    </row>
    <row r="558" spans="1:16" x14ac:dyDescent="0.25">
      <c r="A558" s="1">
        <v>43223</v>
      </c>
      <c r="B558" t="s">
        <v>71</v>
      </c>
      <c r="C558" t="s">
        <v>20</v>
      </c>
      <c r="D558" t="str">
        <f>VLOOKUP(C558,[1]team_key!$A$1:$B$14,2,FALSE)</f>
        <v>KKR</v>
      </c>
      <c r="E558" t="s">
        <v>7</v>
      </c>
      <c r="F558" t="str">
        <f>VLOOKUP(E558,[1]team_key!$A$1:$B$14,2,FALSE)</f>
        <v>CSK</v>
      </c>
      <c r="G558" t="s">
        <v>20</v>
      </c>
      <c r="H558" t="s">
        <v>43</v>
      </c>
      <c r="I558" t="s">
        <v>28</v>
      </c>
      <c r="J558">
        <v>3</v>
      </c>
      <c r="K558" s="8" t="s">
        <v>179</v>
      </c>
      <c r="L558">
        <v>2018</v>
      </c>
      <c r="M558" t="str">
        <f t="shared" si="36"/>
        <v>2018043KKRCSK</v>
      </c>
      <c r="N558">
        <f t="shared" si="37"/>
        <v>0</v>
      </c>
      <c r="P558" s="5">
        <f>SUM(O$2:O558)</f>
        <v>460</v>
      </c>
    </row>
    <row r="559" spans="1:16" x14ac:dyDescent="0.25">
      <c r="A559" s="1">
        <v>43224</v>
      </c>
      <c r="B559" t="s">
        <v>99</v>
      </c>
      <c r="C559" t="s">
        <v>16</v>
      </c>
      <c r="D559" t="str">
        <f>VLOOKUP(C559,[1]team_key!$A$1:$B$14,2,FALSE)</f>
        <v>KXIP</v>
      </c>
      <c r="E559" t="s">
        <v>8</v>
      </c>
      <c r="F559" t="str">
        <f>VLOOKUP(E559,[1]team_key!$A$1:$B$14,2,FALSE)</f>
        <v>MI</v>
      </c>
      <c r="G559" t="s">
        <v>8</v>
      </c>
      <c r="H559" t="s">
        <v>43</v>
      </c>
      <c r="I559" t="s">
        <v>75</v>
      </c>
      <c r="J559">
        <v>4</v>
      </c>
      <c r="K559" s="8" t="s">
        <v>179</v>
      </c>
      <c r="L559">
        <v>2018</v>
      </c>
      <c r="M559" t="str">
        <f t="shared" si="36"/>
        <v>2018044KXIPMI</v>
      </c>
      <c r="N559">
        <f t="shared" si="37"/>
        <v>1</v>
      </c>
      <c r="P559" s="5">
        <f>SUM(O$2:O559)</f>
        <v>460</v>
      </c>
    </row>
    <row r="560" spans="1:16" x14ac:dyDescent="0.25">
      <c r="A560" s="1">
        <v>43225</v>
      </c>
      <c r="B560" t="s">
        <v>110</v>
      </c>
      <c r="C560" t="s">
        <v>7</v>
      </c>
      <c r="D560" t="str">
        <f>VLOOKUP(C560,[1]team_key!$A$1:$B$14,2,FALSE)</f>
        <v>CSK</v>
      </c>
      <c r="E560" t="s">
        <v>11</v>
      </c>
      <c r="F560" t="str">
        <f>VLOOKUP(E560,[1]team_key!$A$1:$B$14,2,FALSE)</f>
        <v>RCB</v>
      </c>
      <c r="G560" t="s">
        <v>7</v>
      </c>
      <c r="H560" t="s">
        <v>43</v>
      </c>
      <c r="I560" t="s">
        <v>10</v>
      </c>
      <c r="J560">
        <v>5</v>
      </c>
      <c r="K560" s="8" t="s">
        <v>179</v>
      </c>
      <c r="L560">
        <v>2018</v>
      </c>
      <c r="M560" t="str">
        <f t="shared" si="36"/>
        <v>2018045CSKRCB</v>
      </c>
      <c r="N560">
        <f t="shared" si="37"/>
        <v>0</v>
      </c>
      <c r="P560" s="5">
        <f>SUM(O$2:O560)</f>
        <v>460</v>
      </c>
    </row>
    <row r="561" spans="1:16" x14ac:dyDescent="0.25">
      <c r="A561" s="1">
        <v>43225</v>
      </c>
      <c r="B561" t="s">
        <v>176</v>
      </c>
      <c r="C561" t="s">
        <v>123</v>
      </c>
      <c r="D561" t="str">
        <f>VLOOKUP(C561,[1]team_key!$A$1:$B$14,2,FALSE)</f>
        <v>SRH</v>
      </c>
      <c r="E561" t="s">
        <v>15</v>
      </c>
      <c r="F561" t="str">
        <f>VLOOKUP(E561,[1]team_key!$A$1:$B$14,2,FALSE)</f>
        <v>DC</v>
      </c>
      <c r="G561" t="s">
        <v>123</v>
      </c>
      <c r="H561" t="s">
        <v>47</v>
      </c>
      <c r="I561" t="s">
        <v>33</v>
      </c>
      <c r="J561">
        <v>5</v>
      </c>
      <c r="K561" s="8" t="s">
        <v>179</v>
      </c>
      <c r="L561">
        <v>2018</v>
      </c>
      <c r="M561" t="str">
        <f t="shared" si="36"/>
        <v>2018045SRHDC</v>
      </c>
      <c r="N561">
        <f t="shared" si="37"/>
        <v>0</v>
      </c>
      <c r="P561" s="5">
        <f>SUM(O$2:O561)</f>
        <v>460</v>
      </c>
    </row>
    <row r="562" spans="1:16" x14ac:dyDescent="0.25">
      <c r="A562" s="1">
        <v>43226</v>
      </c>
      <c r="B562" t="s">
        <v>69</v>
      </c>
      <c r="C562" t="s">
        <v>8</v>
      </c>
      <c r="D562" t="str">
        <f>VLOOKUP(C562,[1]team_key!$A$1:$B$14,2,FALSE)</f>
        <v>MI</v>
      </c>
      <c r="E562" t="s">
        <v>20</v>
      </c>
      <c r="F562" t="str">
        <f>VLOOKUP(E562,[1]team_key!$A$1:$B$14,2,FALSE)</f>
        <v>KKR</v>
      </c>
      <c r="G562" t="s">
        <v>8</v>
      </c>
      <c r="H562" t="s">
        <v>114</v>
      </c>
      <c r="I562" t="s">
        <v>28</v>
      </c>
      <c r="J562">
        <v>6</v>
      </c>
      <c r="K562" s="8" t="s">
        <v>179</v>
      </c>
      <c r="L562">
        <v>2018</v>
      </c>
      <c r="M562" t="str">
        <f t="shared" si="36"/>
        <v>2018046MIKKR</v>
      </c>
      <c r="N562">
        <f t="shared" si="37"/>
        <v>0</v>
      </c>
      <c r="P562" s="5">
        <f>SUM(O$2:O562)</f>
        <v>460</v>
      </c>
    </row>
    <row r="563" spans="1:16" x14ac:dyDescent="0.25">
      <c r="A563" s="1">
        <v>43226</v>
      </c>
      <c r="B563" t="s">
        <v>99</v>
      </c>
      <c r="C563" t="s">
        <v>16</v>
      </c>
      <c r="D563" t="str">
        <f>VLOOKUP(C563,[1]team_key!$A$1:$B$14,2,FALSE)</f>
        <v>KXIP</v>
      </c>
      <c r="E563" t="s">
        <v>12</v>
      </c>
      <c r="F563" t="str">
        <f>VLOOKUP(E563,[1]team_key!$A$1:$B$14,2,FALSE)</f>
        <v>RR</v>
      </c>
      <c r="G563" t="s">
        <v>16</v>
      </c>
      <c r="H563" t="s">
        <v>43</v>
      </c>
      <c r="I563" t="s">
        <v>46</v>
      </c>
      <c r="J563">
        <v>6</v>
      </c>
      <c r="K563" s="8" t="s">
        <v>179</v>
      </c>
      <c r="L563">
        <v>2018</v>
      </c>
      <c r="M563" t="str">
        <f t="shared" si="36"/>
        <v>2018046KXIPRR</v>
      </c>
      <c r="N563">
        <f t="shared" si="37"/>
        <v>0</v>
      </c>
      <c r="P563" s="5">
        <f>SUM(O$2:O563)</f>
        <v>460</v>
      </c>
    </row>
    <row r="564" spans="1:16" x14ac:dyDescent="0.25">
      <c r="A564" s="1">
        <v>43227</v>
      </c>
      <c r="B564" t="s">
        <v>176</v>
      </c>
      <c r="C564" t="s">
        <v>123</v>
      </c>
      <c r="D564" t="str">
        <f>VLOOKUP(C564,[1]team_key!$A$1:$B$14,2,FALSE)</f>
        <v>SRH</v>
      </c>
      <c r="E564" t="s">
        <v>11</v>
      </c>
      <c r="F564" t="str">
        <f>VLOOKUP(E564,[1]team_key!$A$1:$B$14,2,FALSE)</f>
        <v>RCB</v>
      </c>
      <c r="G564" t="s">
        <v>123</v>
      </c>
      <c r="H564" t="s">
        <v>124</v>
      </c>
      <c r="I564" t="s">
        <v>54</v>
      </c>
      <c r="J564">
        <v>7</v>
      </c>
      <c r="K564" s="8" t="s">
        <v>179</v>
      </c>
      <c r="L564">
        <v>2018</v>
      </c>
      <c r="M564" t="str">
        <f t="shared" si="36"/>
        <v>2018047SRHRCB</v>
      </c>
      <c r="N564">
        <f t="shared" si="37"/>
        <v>0</v>
      </c>
      <c r="P564" s="5">
        <f>SUM(O$2:O564)</f>
        <v>460</v>
      </c>
    </row>
    <row r="565" spans="1:16" x14ac:dyDescent="0.25">
      <c r="A565" s="1">
        <v>43228</v>
      </c>
      <c r="B565" t="s">
        <v>73</v>
      </c>
      <c r="C565" t="s">
        <v>12</v>
      </c>
      <c r="D565" t="str">
        <f>VLOOKUP(C565,[1]team_key!$A$1:$B$14,2,FALSE)</f>
        <v>RR</v>
      </c>
      <c r="E565" t="s">
        <v>16</v>
      </c>
      <c r="F565" t="str">
        <f>VLOOKUP(E565,[1]team_key!$A$1:$B$14,2,FALSE)</f>
        <v>KXIP</v>
      </c>
      <c r="G565" t="s">
        <v>12</v>
      </c>
      <c r="H565" t="s">
        <v>132</v>
      </c>
      <c r="I565" t="s">
        <v>51</v>
      </c>
      <c r="J565">
        <v>8</v>
      </c>
      <c r="K565" s="8" t="s">
        <v>179</v>
      </c>
      <c r="L565">
        <v>2018</v>
      </c>
      <c r="M565" t="str">
        <f t="shared" ref="M565:M594" si="38">L565&amp;K565&amp;J565&amp;D565&amp;F565</f>
        <v>2018048RRKXIP</v>
      </c>
      <c r="N565">
        <f t="shared" ref="N565:N594" si="39">IF(E565=G565,1,0)</f>
        <v>0</v>
      </c>
      <c r="P565" s="5">
        <f>SUM(O$2:O565)</f>
        <v>460</v>
      </c>
    </row>
    <row r="566" spans="1:16" x14ac:dyDescent="0.25">
      <c r="A566" s="1">
        <v>43229</v>
      </c>
      <c r="B566" t="s">
        <v>71</v>
      </c>
      <c r="C566" t="s">
        <v>20</v>
      </c>
      <c r="D566" t="str">
        <f>VLOOKUP(C566,[1]team_key!$A$1:$B$14,2,FALSE)</f>
        <v>KKR</v>
      </c>
      <c r="E566" t="s">
        <v>8</v>
      </c>
      <c r="F566" t="str">
        <f>VLOOKUP(E566,[1]team_key!$A$1:$B$14,2,FALSE)</f>
        <v>MI</v>
      </c>
      <c r="G566" t="s">
        <v>8</v>
      </c>
      <c r="H566" t="s">
        <v>167</v>
      </c>
      <c r="I566" t="s">
        <v>28</v>
      </c>
      <c r="J566">
        <v>9</v>
      </c>
      <c r="K566" s="8" t="s">
        <v>179</v>
      </c>
      <c r="L566">
        <v>2018</v>
      </c>
      <c r="M566" t="str">
        <f t="shared" si="38"/>
        <v>2018049KKRMI</v>
      </c>
      <c r="N566">
        <f t="shared" si="39"/>
        <v>1</v>
      </c>
      <c r="P566" s="5">
        <f>SUM(O$2:O566)</f>
        <v>460</v>
      </c>
    </row>
    <row r="567" spans="1:16" x14ac:dyDescent="0.25">
      <c r="A567" s="1">
        <v>43230</v>
      </c>
      <c r="B567" t="s">
        <v>68</v>
      </c>
      <c r="C567" t="s">
        <v>15</v>
      </c>
      <c r="D567" t="str">
        <f>VLOOKUP(C567,[1]team_key!$A$1:$B$14,2,FALSE)</f>
        <v>DC</v>
      </c>
      <c r="E567" t="s">
        <v>123</v>
      </c>
      <c r="F567" t="str">
        <f>VLOOKUP(E567,[1]team_key!$A$1:$B$14,2,FALSE)</f>
        <v>SRH</v>
      </c>
      <c r="G567" t="s">
        <v>123</v>
      </c>
      <c r="H567" t="s">
        <v>44</v>
      </c>
      <c r="I567" t="s">
        <v>33</v>
      </c>
      <c r="J567">
        <v>10</v>
      </c>
      <c r="K567" s="8" t="s">
        <v>179</v>
      </c>
      <c r="L567">
        <v>2018</v>
      </c>
      <c r="M567" t="str">
        <f t="shared" si="38"/>
        <v>20180410DCSRH</v>
      </c>
      <c r="N567">
        <f t="shared" si="39"/>
        <v>1</v>
      </c>
      <c r="P567" s="5">
        <f>SUM(O$2:O567)</f>
        <v>460</v>
      </c>
    </row>
    <row r="568" spans="1:16" x14ac:dyDescent="0.25">
      <c r="A568" s="1">
        <v>43231</v>
      </c>
      <c r="B568" t="s">
        <v>73</v>
      </c>
      <c r="C568" t="s">
        <v>12</v>
      </c>
      <c r="D568" t="str">
        <f>VLOOKUP(C568,[1]team_key!$A$1:$B$14,2,FALSE)</f>
        <v>RR</v>
      </c>
      <c r="E568" t="s">
        <v>7</v>
      </c>
      <c r="F568" t="str">
        <f>VLOOKUP(E568,[1]team_key!$A$1:$B$14,2,FALSE)</f>
        <v>CSK</v>
      </c>
      <c r="G568" t="s">
        <v>12</v>
      </c>
      <c r="H568" t="s">
        <v>60</v>
      </c>
      <c r="I568" t="s">
        <v>25</v>
      </c>
      <c r="J568">
        <v>11</v>
      </c>
      <c r="K568" s="8" t="s">
        <v>179</v>
      </c>
      <c r="L568">
        <v>2018</v>
      </c>
      <c r="M568" t="str">
        <f t="shared" si="38"/>
        <v>20180411RRCSK</v>
      </c>
      <c r="N568">
        <f t="shared" si="39"/>
        <v>0</v>
      </c>
      <c r="P568" s="5">
        <f>SUM(O$2:O568)</f>
        <v>460</v>
      </c>
    </row>
    <row r="569" spans="1:16" x14ac:dyDescent="0.25">
      <c r="A569" s="1">
        <v>43232</v>
      </c>
      <c r="B569" t="s">
        <v>99</v>
      </c>
      <c r="C569" t="s">
        <v>16</v>
      </c>
      <c r="D569" t="str">
        <f>VLOOKUP(C569,[1]team_key!$A$1:$B$14,2,FALSE)</f>
        <v>KXIP</v>
      </c>
      <c r="E569" t="s">
        <v>20</v>
      </c>
      <c r="F569" t="str">
        <f>VLOOKUP(E569,[1]team_key!$A$1:$B$14,2,FALSE)</f>
        <v>KKR</v>
      </c>
      <c r="G569" t="s">
        <v>20</v>
      </c>
      <c r="H569" t="s">
        <v>106</v>
      </c>
      <c r="I569" t="s">
        <v>46</v>
      </c>
      <c r="J569">
        <v>12</v>
      </c>
      <c r="K569" s="8" t="s">
        <v>179</v>
      </c>
      <c r="L569">
        <v>2018</v>
      </c>
      <c r="M569" t="str">
        <f t="shared" si="38"/>
        <v>20180412KXIPKKR</v>
      </c>
      <c r="N569">
        <f t="shared" si="39"/>
        <v>1</v>
      </c>
      <c r="P569" s="5">
        <f>SUM(O$2:O569)</f>
        <v>460</v>
      </c>
    </row>
    <row r="570" spans="1:16" x14ac:dyDescent="0.25">
      <c r="A570" s="1">
        <v>43232</v>
      </c>
      <c r="B570" t="s">
        <v>68</v>
      </c>
      <c r="C570" t="s">
        <v>15</v>
      </c>
      <c r="D570" t="str">
        <f>VLOOKUP(C570,[1]team_key!$A$1:$B$14,2,FALSE)</f>
        <v>DC</v>
      </c>
      <c r="E570" t="s">
        <v>11</v>
      </c>
      <c r="F570" t="str">
        <f>VLOOKUP(E570,[1]team_key!$A$1:$B$14,2,FALSE)</f>
        <v>RCB</v>
      </c>
      <c r="G570" t="s">
        <v>11</v>
      </c>
      <c r="H570" t="s">
        <v>96</v>
      </c>
      <c r="I570" t="s">
        <v>54</v>
      </c>
      <c r="J570">
        <v>12</v>
      </c>
      <c r="K570" s="8" t="s">
        <v>179</v>
      </c>
      <c r="L570">
        <v>2018</v>
      </c>
      <c r="M570" t="str">
        <f t="shared" si="38"/>
        <v>20180412DCRCB</v>
      </c>
      <c r="N570">
        <f t="shared" si="39"/>
        <v>1</v>
      </c>
      <c r="P570" s="5">
        <f>SUM(O$2:O570)</f>
        <v>460</v>
      </c>
    </row>
    <row r="571" spans="1:16" x14ac:dyDescent="0.25">
      <c r="A571" s="1">
        <v>43233</v>
      </c>
      <c r="B571" t="s">
        <v>110</v>
      </c>
      <c r="C571" t="s">
        <v>7</v>
      </c>
      <c r="D571" t="str">
        <f>VLOOKUP(C571,[1]team_key!$A$1:$B$14,2,FALSE)</f>
        <v>CSK</v>
      </c>
      <c r="E571" t="s">
        <v>123</v>
      </c>
      <c r="F571" t="str">
        <f>VLOOKUP(E571,[1]team_key!$A$1:$B$14,2,FALSE)</f>
        <v>SRH</v>
      </c>
      <c r="G571" t="s">
        <v>7</v>
      </c>
      <c r="H571" t="s">
        <v>21</v>
      </c>
      <c r="I571" t="s">
        <v>10</v>
      </c>
      <c r="J571">
        <v>13</v>
      </c>
      <c r="K571" s="8" t="s">
        <v>179</v>
      </c>
      <c r="L571">
        <v>2018</v>
      </c>
      <c r="M571" t="str">
        <f t="shared" si="38"/>
        <v>20180413CSKSRH</v>
      </c>
      <c r="N571">
        <f t="shared" si="39"/>
        <v>0</v>
      </c>
      <c r="P571" s="5">
        <f>SUM(O$2:O571)</f>
        <v>460</v>
      </c>
    </row>
    <row r="572" spans="1:16" x14ac:dyDescent="0.25">
      <c r="A572" s="1">
        <v>43233</v>
      </c>
      <c r="B572" t="s">
        <v>69</v>
      </c>
      <c r="C572" t="s">
        <v>8</v>
      </c>
      <c r="D572" t="str">
        <f>VLOOKUP(C572,[1]team_key!$A$1:$B$14,2,FALSE)</f>
        <v>MI</v>
      </c>
      <c r="E572" t="s">
        <v>12</v>
      </c>
      <c r="F572" t="str">
        <f>VLOOKUP(E572,[1]team_key!$A$1:$B$14,2,FALSE)</f>
        <v>RR</v>
      </c>
      <c r="G572" t="s">
        <v>12</v>
      </c>
      <c r="H572" t="s">
        <v>47</v>
      </c>
      <c r="I572" t="s">
        <v>39</v>
      </c>
      <c r="J572">
        <v>13</v>
      </c>
      <c r="K572" s="8" t="s">
        <v>179</v>
      </c>
      <c r="L572">
        <v>2018</v>
      </c>
      <c r="M572" t="str">
        <f t="shared" si="38"/>
        <v>20180413MIRR</v>
      </c>
      <c r="N572">
        <f t="shared" si="39"/>
        <v>1</v>
      </c>
      <c r="P572" s="5">
        <f>SUM(O$2:O572)</f>
        <v>460</v>
      </c>
    </row>
    <row r="573" spans="1:16" x14ac:dyDescent="0.25">
      <c r="A573" s="1">
        <v>43234</v>
      </c>
      <c r="B573" t="s">
        <v>99</v>
      </c>
      <c r="C573" t="s">
        <v>16</v>
      </c>
      <c r="D573" t="str">
        <f>VLOOKUP(C573,[1]team_key!$A$1:$B$14,2,FALSE)</f>
        <v>KXIP</v>
      </c>
      <c r="E573" t="s">
        <v>11</v>
      </c>
      <c r="F573" t="str">
        <f>VLOOKUP(E573,[1]team_key!$A$1:$B$14,2,FALSE)</f>
        <v>RCB</v>
      </c>
      <c r="G573" t="s">
        <v>11</v>
      </c>
      <c r="H573" t="s">
        <v>17</v>
      </c>
      <c r="I573" t="s">
        <v>54</v>
      </c>
      <c r="J573">
        <v>14</v>
      </c>
      <c r="K573" s="8" t="s">
        <v>179</v>
      </c>
      <c r="L573">
        <v>2018</v>
      </c>
      <c r="M573" t="str">
        <f t="shared" si="38"/>
        <v>20180414KXIPRCB</v>
      </c>
      <c r="N573">
        <f t="shared" si="39"/>
        <v>1</v>
      </c>
      <c r="P573" s="5">
        <f>SUM(O$2:O573)</f>
        <v>460</v>
      </c>
    </row>
    <row r="574" spans="1:16" x14ac:dyDescent="0.25">
      <c r="A574" s="1">
        <v>43235</v>
      </c>
      <c r="B574" t="s">
        <v>71</v>
      </c>
      <c r="C574" t="s">
        <v>20</v>
      </c>
      <c r="D574" t="str">
        <f>VLOOKUP(C574,[1]team_key!$A$1:$B$14,2,FALSE)</f>
        <v>KKR</v>
      </c>
      <c r="E574" t="s">
        <v>12</v>
      </c>
      <c r="F574" t="str">
        <f>VLOOKUP(E574,[1]team_key!$A$1:$B$14,2,FALSE)</f>
        <v>RR</v>
      </c>
      <c r="G574" t="s">
        <v>20</v>
      </c>
      <c r="H574" t="s">
        <v>43</v>
      </c>
      <c r="I574" t="s">
        <v>28</v>
      </c>
      <c r="J574">
        <v>15</v>
      </c>
      <c r="K574" s="8" t="s">
        <v>179</v>
      </c>
      <c r="L574">
        <v>2018</v>
      </c>
      <c r="M574" t="str">
        <f t="shared" si="38"/>
        <v>20180415KKRRR</v>
      </c>
      <c r="N574">
        <f t="shared" si="39"/>
        <v>0</v>
      </c>
      <c r="P574" s="5">
        <f>SUM(O$2:O574)</f>
        <v>460</v>
      </c>
    </row>
    <row r="575" spans="1:16" x14ac:dyDescent="0.25">
      <c r="A575" s="1">
        <v>43236</v>
      </c>
      <c r="B575" t="s">
        <v>69</v>
      </c>
      <c r="C575" t="s">
        <v>8</v>
      </c>
      <c r="D575" t="str">
        <f>VLOOKUP(C575,[1]team_key!$A$1:$B$14,2,FALSE)</f>
        <v>MI</v>
      </c>
      <c r="E575" t="s">
        <v>16</v>
      </c>
      <c r="F575" t="str">
        <f>VLOOKUP(E575,[1]team_key!$A$1:$B$14,2,FALSE)</f>
        <v>KXIP</v>
      </c>
      <c r="G575" t="s">
        <v>8</v>
      </c>
      <c r="H575" t="s">
        <v>162</v>
      </c>
      <c r="I575" t="s">
        <v>46</v>
      </c>
      <c r="J575">
        <v>16</v>
      </c>
      <c r="K575" s="8" t="s">
        <v>179</v>
      </c>
      <c r="L575">
        <v>2018</v>
      </c>
      <c r="M575" t="str">
        <f t="shared" si="38"/>
        <v>20180416MIKXIP</v>
      </c>
      <c r="N575">
        <f t="shared" si="39"/>
        <v>0</v>
      </c>
      <c r="P575" s="5">
        <f>SUM(O$2:O575)</f>
        <v>460</v>
      </c>
    </row>
    <row r="576" spans="1:16" x14ac:dyDescent="0.25">
      <c r="A576" s="1">
        <v>43237</v>
      </c>
      <c r="B576" t="s">
        <v>186</v>
      </c>
      <c r="C576" t="s">
        <v>11</v>
      </c>
      <c r="D576" t="str">
        <f>VLOOKUP(C576,[1]team_key!$A$1:$B$14,2,FALSE)</f>
        <v>RCB</v>
      </c>
      <c r="E576" t="s">
        <v>123</v>
      </c>
      <c r="F576" t="str">
        <f>VLOOKUP(E576,[1]team_key!$A$1:$B$14,2,FALSE)</f>
        <v>SRH</v>
      </c>
      <c r="G576" t="s">
        <v>11</v>
      </c>
      <c r="H576" t="s">
        <v>59</v>
      </c>
      <c r="I576" t="s">
        <v>136</v>
      </c>
      <c r="J576">
        <v>17</v>
      </c>
      <c r="K576" s="8" t="s">
        <v>179</v>
      </c>
      <c r="L576">
        <v>2018</v>
      </c>
      <c r="M576" t="str">
        <f t="shared" si="38"/>
        <v>20180417RCBSRH</v>
      </c>
      <c r="N576">
        <f t="shared" si="39"/>
        <v>0</v>
      </c>
      <c r="P576" s="5">
        <f>SUM(O$2:O576)</f>
        <v>460</v>
      </c>
    </row>
    <row r="577" spans="1:16" x14ac:dyDescent="0.25">
      <c r="A577" s="1">
        <v>43238</v>
      </c>
      <c r="B577" t="s">
        <v>68</v>
      </c>
      <c r="C577" t="s">
        <v>15</v>
      </c>
      <c r="D577" t="str">
        <f>VLOOKUP(C577,[1]team_key!$A$1:$B$14,2,FALSE)</f>
        <v>DC</v>
      </c>
      <c r="E577" t="s">
        <v>7</v>
      </c>
      <c r="F577" t="str">
        <f>VLOOKUP(E577,[1]team_key!$A$1:$B$14,2,FALSE)</f>
        <v>CSK</v>
      </c>
      <c r="G577" t="s">
        <v>15</v>
      </c>
      <c r="H577" t="s">
        <v>121</v>
      </c>
      <c r="I577" t="s">
        <v>10</v>
      </c>
      <c r="J577">
        <v>18</v>
      </c>
      <c r="K577" s="8" t="s">
        <v>179</v>
      </c>
      <c r="L577">
        <v>2018</v>
      </c>
      <c r="M577" t="str">
        <f t="shared" si="38"/>
        <v>20180418DCCSK</v>
      </c>
      <c r="N577">
        <f t="shared" si="39"/>
        <v>0</v>
      </c>
      <c r="P577" s="5">
        <f>SUM(O$2:O577)</f>
        <v>460</v>
      </c>
    </row>
    <row r="578" spans="1:16" x14ac:dyDescent="0.25">
      <c r="A578" s="1">
        <v>43239</v>
      </c>
      <c r="B578" t="s">
        <v>73</v>
      </c>
      <c r="C578" t="s">
        <v>12</v>
      </c>
      <c r="D578" t="str">
        <f>VLOOKUP(C578,[1]team_key!$A$1:$B$14,2,FALSE)</f>
        <v>RR</v>
      </c>
      <c r="E578" t="s">
        <v>11</v>
      </c>
      <c r="F578" t="str">
        <f>VLOOKUP(E578,[1]team_key!$A$1:$B$14,2,FALSE)</f>
        <v>RCB</v>
      </c>
      <c r="G578" t="s">
        <v>12</v>
      </c>
      <c r="H578" t="s">
        <v>137</v>
      </c>
      <c r="I578" t="s">
        <v>51</v>
      </c>
      <c r="J578">
        <v>19</v>
      </c>
      <c r="K578" s="8" t="s">
        <v>179</v>
      </c>
      <c r="L578">
        <v>2018</v>
      </c>
      <c r="M578" t="str">
        <f t="shared" si="38"/>
        <v>20180419RRRCB</v>
      </c>
      <c r="N578">
        <f t="shared" si="39"/>
        <v>0</v>
      </c>
      <c r="P578" s="5">
        <f>SUM(O$2:O578)</f>
        <v>460</v>
      </c>
    </row>
    <row r="579" spans="1:16" x14ac:dyDescent="0.25">
      <c r="A579" s="1">
        <v>43239</v>
      </c>
      <c r="B579" t="s">
        <v>176</v>
      </c>
      <c r="C579" t="s">
        <v>123</v>
      </c>
      <c r="D579" t="str">
        <f>VLOOKUP(C579,[1]team_key!$A$1:$B$14,2,FALSE)</f>
        <v>SRH</v>
      </c>
      <c r="E579" t="s">
        <v>20</v>
      </c>
      <c r="F579" t="str">
        <f>VLOOKUP(E579,[1]team_key!$A$1:$B$14,2,FALSE)</f>
        <v>KKR</v>
      </c>
      <c r="G579" t="s">
        <v>20</v>
      </c>
      <c r="H579" t="s">
        <v>96</v>
      </c>
      <c r="I579" t="s">
        <v>125</v>
      </c>
      <c r="J579">
        <v>19</v>
      </c>
      <c r="K579" s="8" t="s">
        <v>179</v>
      </c>
      <c r="L579">
        <v>2018</v>
      </c>
      <c r="M579" t="str">
        <f t="shared" si="38"/>
        <v>20180419SRHKKR</v>
      </c>
      <c r="N579">
        <f t="shared" si="39"/>
        <v>1</v>
      </c>
      <c r="P579" s="5">
        <f>SUM(O$2:O579)</f>
        <v>460</v>
      </c>
    </row>
    <row r="580" spans="1:16" x14ac:dyDescent="0.25">
      <c r="A580" s="1">
        <v>43240</v>
      </c>
      <c r="B580" t="s">
        <v>68</v>
      </c>
      <c r="C580" t="s">
        <v>15</v>
      </c>
      <c r="D580" t="str">
        <f>VLOOKUP(C580,[1]team_key!$A$1:$B$14,2,FALSE)</f>
        <v>DC</v>
      </c>
      <c r="E580" t="s">
        <v>8</v>
      </c>
      <c r="F580" t="str">
        <f>VLOOKUP(E580,[1]team_key!$A$1:$B$14,2,FALSE)</f>
        <v>MI</v>
      </c>
      <c r="G580" t="s">
        <v>15</v>
      </c>
      <c r="H580" t="s">
        <v>27</v>
      </c>
      <c r="I580" t="s">
        <v>33</v>
      </c>
      <c r="J580">
        <v>20</v>
      </c>
      <c r="K580" s="8" t="s">
        <v>179</v>
      </c>
      <c r="L580">
        <v>2018</v>
      </c>
      <c r="M580" t="str">
        <f t="shared" si="38"/>
        <v>20180420DCMI</v>
      </c>
      <c r="N580">
        <f t="shared" si="39"/>
        <v>0</v>
      </c>
      <c r="P580" s="5">
        <f>SUM(O$2:O580)</f>
        <v>460</v>
      </c>
    </row>
    <row r="581" spans="1:16" x14ac:dyDescent="0.25">
      <c r="A581" s="1">
        <v>43240</v>
      </c>
      <c r="B581" t="s">
        <v>110</v>
      </c>
      <c r="C581" t="s">
        <v>7</v>
      </c>
      <c r="D581" t="str">
        <f>VLOOKUP(C581,[1]team_key!$A$1:$B$14,2,FALSE)</f>
        <v>CSK</v>
      </c>
      <c r="E581" t="s">
        <v>16</v>
      </c>
      <c r="F581" t="str">
        <f>VLOOKUP(E581,[1]team_key!$A$1:$B$14,2,FALSE)</f>
        <v>KXIP</v>
      </c>
      <c r="G581" t="s">
        <v>7</v>
      </c>
      <c r="H581" t="s">
        <v>96</v>
      </c>
      <c r="I581" t="s">
        <v>10</v>
      </c>
      <c r="J581">
        <v>20</v>
      </c>
      <c r="K581" s="8" t="s">
        <v>179</v>
      </c>
      <c r="L581">
        <v>2018</v>
      </c>
      <c r="M581" t="str">
        <f t="shared" si="38"/>
        <v>20180420CSKKXIP</v>
      </c>
      <c r="N581">
        <f t="shared" si="39"/>
        <v>0</v>
      </c>
      <c r="P581" s="5">
        <f>SUM(O$2:O581)</f>
        <v>460</v>
      </c>
    </row>
    <row r="582" spans="1:16" x14ac:dyDescent="0.25">
      <c r="A582" s="1">
        <v>43242</v>
      </c>
      <c r="B582" t="s">
        <v>69</v>
      </c>
      <c r="C582" t="s">
        <v>123</v>
      </c>
      <c r="D582" t="str">
        <f>VLOOKUP(C582,[1]team_key!$A$1:$B$14,2,FALSE)</f>
        <v>SRH</v>
      </c>
      <c r="E582" t="s">
        <v>7</v>
      </c>
      <c r="F582" t="str">
        <f>VLOOKUP(E582,[1]team_key!$A$1:$B$14,2,FALSE)</f>
        <v>CSK</v>
      </c>
      <c r="G582" t="s">
        <v>7</v>
      </c>
      <c r="H582" t="s">
        <v>55</v>
      </c>
      <c r="I582" t="s">
        <v>10</v>
      </c>
      <c r="J582">
        <v>22</v>
      </c>
      <c r="K582" s="8" t="s">
        <v>179</v>
      </c>
      <c r="L582">
        <v>2018</v>
      </c>
      <c r="M582" t="str">
        <f t="shared" si="38"/>
        <v>20180422SRHCSK</v>
      </c>
      <c r="N582">
        <f t="shared" si="39"/>
        <v>1</v>
      </c>
      <c r="P582" s="5">
        <f>SUM(O$2:O582)</f>
        <v>460</v>
      </c>
    </row>
    <row r="583" spans="1:16" x14ac:dyDescent="0.25">
      <c r="A583" s="1">
        <v>43243</v>
      </c>
      <c r="B583" t="s">
        <v>71</v>
      </c>
      <c r="C583" t="s">
        <v>20</v>
      </c>
      <c r="D583" t="str">
        <f>VLOOKUP(C583,[1]team_key!$A$1:$B$14,2,FALSE)</f>
        <v>KKR</v>
      </c>
      <c r="E583" t="s">
        <v>12</v>
      </c>
      <c r="F583" t="str">
        <f>VLOOKUP(E583,[1]team_key!$A$1:$B$14,2,FALSE)</f>
        <v>RR</v>
      </c>
      <c r="G583" t="s">
        <v>20</v>
      </c>
      <c r="H583" t="s">
        <v>85</v>
      </c>
      <c r="I583" t="s">
        <v>39</v>
      </c>
      <c r="J583">
        <v>23</v>
      </c>
      <c r="K583" s="8" t="s">
        <v>179</v>
      </c>
      <c r="L583">
        <v>2018</v>
      </c>
      <c r="M583" t="str">
        <f t="shared" si="38"/>
        <v>20180423KKRRR</v>
      </c>
      <c r="N583">
        <f t="shared" si="39"/>
        <v>0</v>
      </c>
      <c r="P583" s="5">
        <f>SUM(O$2:O583)</f>
        <v>460</v>
      </c>
    </row>
    <row r="584" spans="1:16" x14ac:dyDescent="0.25">
      <c r="A584" s="1">
        <v>43245</v>
      </c>
      <c r="B584" t="s">
        <v>71</v>
      </c>
      <c r="C584" t="s">
        <v>20</v>
      </c>
      <c r="D584" t="str">
        <f>VLOOKUP(C584,[1]team_key!$A$1:$B$14,2,FALSE)</f>
        <v>KKR</v>
      </c>
      <c r="E584" t="s">
        <v>123</v>
      </c>
      <c r="F584" t="str">
        <f>VLOOKUP(E584,[1]team_key!$A$1:$B$14,2,FALSE)</f>
        <v>SRH</v>
      </c>
      <c r="G584" t="s">
        <v>123</v>
      </c>
      <c r="H584" t="s">
        <v>59</v>
      </c>
      <c r="I584" t="s">
        <v>28</v>
      </c>
      <c r="J584">
        <v>25</v>
      </c>
      <c r="K584" s="8" t="s">
        <v>179</v>
      </c>
      <c r="L584">
        <v>2018</v>
      </c>
      <c r="M584" t="str">
        <f t="shared" si="38"/>
        <v>20180425KKRSRH</v>
      </c>
      <c r="N584">
        <f t="shared" si="39"/>
        <v>1</v>
      </c>
      <c r="P584" s="5">
        <f>SUM(O$2:O584)</f>
        <v>460</v>
      </c>
    </row>
    <row r="585" spans="1:16" x14ac:dyDescent="0.25">
      <c r="A585" s="1">
        <v>43247</v>
      </c>
      <c r="B585" t="s">
        <v>69</v>
      </c>
      <c r="C585" t="s">
        <v>7</v>
      </c>
      <c r="D585" t="str">
        <f>VLOOKUP(C585,[1]team_key!$A$1:$B$14,2,FALSE)</f>
        <v>CSK</v>
      </c>
      <c r="E585" t="s">
        <v>123</v>
      </c>
      <c r="F585" t="str">
        <f>VLOOKUP(E585,[1]team_key!$A$1:$B$14,2,FALSE)</f>
        <v>SRH</v>
      </c>
      <c r="G585" t="s">
        <v>7</v>
      </c>
      <c r="H585" t="s">
        <v>21</v>
      </c>
      <c r="I585" t="s">
        <v>10</v>
      </c>
      <c r="J585">
        <v>27</v>
      </c>
      <c r="K585" s="8" t="s">
        <v>179</v>
      </c>
      <c r="L585">
        <v>2018</v>
      </c>
      <c r="M585" t="str">
        <f t="shared" si="38"/>
        <v>20180427CSKSRH</v>
      </c>
      <c r="N585">
        <f t="shared" si="39"/>
        <v>0</v>
      </c>
      <c r="P585" s="5">
        <f>SUM(O$2:O585)</f>
        <v>460</v>
      </c>
    </row>
    <row r="586" spans="1:16" x14ac:dyDescent="0.25">
      <c r="A586" s="1">
        <v>43547</v>
      </c>
      <c r="B586" t="s">
        <v>63</v>
      </c>
      <c r="C586" t="s">
        <v>7</v>
      </c>
      <c r="D586" t="str">
        <f>VLOOKUP(C586,[1]team_key!$A$1:$B$14,2,FALSE)</f>
        <v>CSK</v>
      </c>
      <c r="E586" t="s">
        <v>11</v>
      </c>
      <c r="F586" t="str">
        <f>VLOOKUP(E586,[1]team_key!$A$1:$B$14,2,FALSE)</f>
        <v>RCB</v>
      </c>
      <c r="G586" t="s">
        <v>7</v>
      </c>
      <c r="H586" t="s">
        <v>47</v>
      </c>
      <c r="I586" t="s">
        <v>10</v>
      </c>
      <c r="J586">
        <v>23</v>
      </c>
      <c r="K586" s="8" t="s">
        <v>179</v>
      </c>
      <c r="L586">
        <v>2019</v>
      </c>
      <c r="M586" t="str">
        <f t="shared" si="38"/>
        <v>20190423CSKRCB</v>
      </c>
      <c r="N586">
        <f t="shared" si="39"/>
        <v>0</v>
      </c>
      <c r="P586" s="5">
        <f>SUM(O$2:O586)</f>
        <v>460</v>
      </c>
    </row>
    <row r="587" spans="1:16" x14ac:dyDescent="0.25">
      <c r="A587" s="1">
        <v>43548</v>
      </c>
      <c r="B587" t="s">
        <v>71</v>
      </c>
      <c r="C587" t="s">
        <v>20</v>
      </c>
      <c r="D587" t="str">
        <f>VLOOKUP(C587,[1]team_key!$A$1:$B$14,2,FALSE)</f>
        <v>KKR</v>
      </c>
      <c r="E587" t="s">
        <v>123</v>
      </c>
      <c r="F587" t="str">
        <f>VLOOKUP(E587,[1]team_key!$A$1:$B$14,2,FALSE)</f>
        <v>SRH</v>
      </c>
      <c r="G587" t="s">
        <v>20</v>
      </c>
      <c r="H587" t="s">
        <v>43</v>
      </c>
      <c r="I587" t="s">
        <v>28</v>
      </c>
      <c r="J587">
        <v>24</v>
      </c>
      <c r="K587" s="8" t="s">
        <v>179</v>
      </c>
      <c r="L587">
        <v>2019</v>
      </c>
      <c r="M587" t="str">
        <f t="shared" si="38"/>
        <v>20190424KKRSRH</v>
      </c>
      <c r="N587">
        <f t="shared" si="39"/>
        <v>0</v>
      </c>
      <c r="P587" s="5">
        <f>SUM(O$2:O587)</f>
        <v>460</v>
      </c>
    </row>
    <row r="588" spans="1:16" x14ac:dyDescent="0.25">
      <c r="A588" s="1">
        <v>43548</v>
      </c>
      <c r="B588" t="s">
        <v>69</v>
      </c>
      <c r="C588" t="s">
        <v>8</v>
      </c>
      <c r="D588" t="str">
        <f>VLOOKUP(C588,[1]team_key!$A$1:$B$14,2,FALSE)</f>
        <v>MI</v>
      </c>
      <c r="E588" t="s">
        <v>15</v>
      </c>
      <c r="F588" t="str">
        <f>VLOOKUP(E588,[1]team_key!$A$1:$B$14,2,FALSE)</f>
        <v>DC</v>
      </c>
      <c r="G588" t="s">
        <v>15</v>
      </c>
      <c r="H588" t="s">
        <v>84</v>
      </c>
      <c r="I588" t="s">
        <v>75</v>
      </c>
      <c r="J588">
        <v>24</v>
      </c>
      <c r="K588" s="8" t="s">
        <v>179</v>
      </c>
      <c r="L588">
        <v>2019</v>
      </c>
      <c r="M588" t="str">
        <f t="shared" si="38"/>
        <v>20190424MIDC</v>
      </c>
      <c r="N588">
        <f t="shared" si="39"/>
        <v>1</v>
      </c>
      <c r="P588" s="5">
        <f>SUM(O$2:O588)</f>
        <v>460</v>
      </c>
    </row>
    <row r="589" spans="1:16" x14ac:dyDescent="0.25">
      <c r="A589" s="1">
        <v>43549</v>
      </c>
      <c r="B589" t="s">
        <v>73</v>
      </c>
      <c r="C589" t="s">
        <v>12</v>
      </c>
      <c r="D589" t="str">
        <f>VLOOKUP(C589,[1]team_key!$A$1:$B$14,2,FALSE)</f>
        <v>RR</v>
      </c>
      <c r="E589" t="s">
        <v>16</v>
      </c>
      <c r="F589" t="str">
        <f>VLOOKUP(E589,[1]team_key!$A$1:$B$14,2,FALSE)</f>
        <v>KXIP</v>
      </c>
      <c r="G589" t="s">
        <v>16</v>
      </c>
      <c r="H589" t="s">
        <v>59</v>
      </c>
      <c r="I589" t="s">
        <v>39</v>
      </c>
      <c r="J589">
        <v>25</v>
      </c>
      <c r="K589" s="8" t="s">
        <v>179</v>
      </c>
      <c r="L589">
        <v>2019</v>
      </c>
      <c r="M589" t="str">
        <f t="shared" si="38"/>
        <v>20190425RRKXIP</v>
      </c>
      <c r="N589">
        <f t="shared" si="39"/>
        <v>1</v>
      </c>
      <c r="P589" s="5">
        <f>SUM(O$2:O589)</f>
        <v>460</v>
      </c>
    </row>
    <row r="590" spans="1:16" x14ac:dyDescent="0.25">
      <c r="A590" s="1">
        <v>43550</v>
      </c>
      <c r="B590" t="s">
        <v>68</v>
      </c>
      <c r="C590" t="s">
        <v>15</v>
      </c>
      <c r="D590" t="str">
        <f>VLOOKUP(C590,[1]team_key!$A$1:$B$14,2,FALSE)</f>
        <v>DC</v>
      </c>
      <c r="E590" t="s">
        <v>7</v>
      </c>
      <c r="F590" t="str">
        <f>VLOOKUP(E590,[1]team_key!$A$1:$B$14,2,FALSE)</f>
        <v>CSK</v>
      </c>
      <c r="G590" t="s">
        <v>7</v>
      </c>
      <c r="H590" t="s">
        <v>43</v>
      </c>
      <c r="I590" t="s">
        <v>33</v>
      </c>
      <c r="J590">
        <v>26</v>
      </c>
      <c r="K590" s="8" t="s">
        <v>179</v>
      </c>
      <c r="L590">
        <v>2019</v>
      </c>
      <c r="M590" t="str">
        <f t="shared" si="38"/>
        <v>20190426DCCSK</v>
      </c>
      <c r="N590">
        <f t="shared" si="39"/>
        <v>1</v>
      </c>
      <c r="P590" s="5">
        <f>SUM(O$2:O590)</f>
        <v>460</v>
      </c>
    </row>
    <row r="591" spans="1:16" x14ac:dyDescent="0.25">
      <c r="A591" s="1">
        <v>43551</v>
      </c>
      <c r="B591" t="s">
        <v>71</v>
      </c>
      <c r="C591" t="s">
        <v>20</v>
      </c>
      <c r="D591" t="str">
        <f>VLOOKUP(C591,[1]team_key!$A$1:$B$14,2,FALSE)</f>
        <v>KKR</v>
      </c>
      <c r="E591" t="s">
        <v>16</v>
      </c>
      <c r="F591" t="str">
        <f>VLOOKUP(E591,[1]team_key!$A$1:$B$14,2,FALSE)</f>
        <v>KXIP</v>
      </c>
      <c r="G591" t="s">
        <v>20</v>
      </c>
      <c r="H591" t="s">
        <v>105</v>
      </c>
      <c r="I591" t="s">
        <v>46</v>
      </c>
      <c r="J591">
        <v>27</v>
      </c>
      <c r="K591" s="8" t="s">
        <v>179</v>
      </c>
      <c r="L591">
        <v>2019</v>
      </c>
      <c r="M591" t="str">
        <f t="shared" si="38"/>
        <v>20190427KKRKXIP</v>
      </c>
      <c r="N591">
        <f t="shared" si="39"/>
        <v>0</v>
      </c>
      <c r="P591" s="5">
        <f>SUM(O$2:O591)</f>
        <v>460</v>
      </c>
    </row>
    <row r="592" spans="1:16" x14ac:dyDescent="0.25">
      <c r="A592" s="1">
        <v>43552</v>
      </c>
      <c r="B592" t="s">
        <v>186</v>
      </c>
      <c r="C592" t="s">
        <v>11</v>
      </c>
      <c r="D592" t="str">
        <f>VLOOKUP(C592,[1]team_key!$A$1:$B$14,2,FALSE)</f>
        <v>RCB</v>
      </c>
      <c r="E592" t="s">
        <v>8</v>
      </c>
      <c r="F592" t="str">
        <f>VLOOKUP(E592,[1]team_key!$A$1:$B$14,2,FALSE)</f>
        <v>MI</v>
      </c>
      <c r="G592" t="s">
        <v>8</v>
      </c>
      <c r="H592" t="s">
        <v>62</v>
      </c>
      <c r="I592" t="s">
        <v>54</v>
      </c>
      <c r="J592">
        <v>28</v>
      </c>
      <c r="K592" s="8" t="s">
        <v>179</v>
      </c>
      <c r="L592">
        <v>2019</v>
      </c>
      <c r="M592" t="str">
        <f t="shared" si="38"/>
        <v>20190428RCBMI</v>
      </c>
      <c r="N592">
        <f t="shared" si="39"/>
        <v>1</v>
      </c>
      <c r="P592" s="5">
        <f>SUM(O$2:O592)</f>
        <v>460</v>
      </c>
    </row>
    <row r="593" spans="1:16" x14ac:dyDescent="0.25">
      <c r="A593" s="1">
        <v>43553</v>
      </c>
      <c r="B593" t="s">
        <v>176</v>
      </c>
      <c r="C593" t="s">
        <v>123</v>
      </c>
      <c r="D593" t="str">
        <f>VLOOKUP(C593,[1]team_key!$A$1:$B$14,2,FALSE)</f>
        <v>SRH</v>
      </c>
      <c r="E593" t="s">
        <v>12</v>
      </c>
      <c r="F593" t="str">
        <f>VLOOKUP(E593,[1]team_key!$A$1:$B$14,2,FALSE)</f>
        <v>RR</v>
      </c>
      <c r="G593" t="s">
        <v>123</v>
      </c>
      <c r="H593" t="s">
        <v>96</v>
      </c>
      <c r="I593" t="s">
        <v>51</v>
      </c>
      <c r="J593">
        <v>29</v>
      </c>
      <c r="K593" s="8" t="s">
        <v>179</v>
      </c>
      <c r="L593">
        <v>2019</v>
      </c>
      <c r="M593" t="str">
        <f t="shared" si="38"/>
        <v>20190429SRHRR</v>
      </c>
      <c r="N593">
        <f t="shared" si="39"/>
        <v>0</v>
      </c>
      <c r="P593" s="5">
        <f>SUM(O$2:O593)</f>
        <v>460</v>
      </c>
    </row>
    <row r="594" spans="1:16" x14ac:dyDescent="0.25">
      <c r="A594" s="1">
        <v>43554</v>
      </c>
      <c r="B594" t="s">
        <v>76</v>
      </c>
      <c r="C594" t="s">
        <v>16</v>
      </c>
      <c r="D594" t="str">
        <f>VLOOKUP(C594,[1]team_key!$A$1:$B$14,2,FALSE)</f>
        <v>KXIP</v>
      </c>
      <c r="E594" t="s">
        <v>8</v>
      </c>
      <c r="F594" t="str">
        <f>VLOOKUP(E594,[1]team_key!$A$1:$B$14,2,FALSE)</f>
        <v>MI</v>
      </c>
      <c r="G594" t="s">
        <v>16</v>
      </c>
      <c r="H594" t="s">
        <v>21</v>
      </c>
      <c r="I594" t="s">
        <v>46</v>
      </c>
      <c r="J594">
        <v>30</v>
      </c>
      <c r="K594" s="8" t="s">
        <v>179</v>
      </c>
      <c r="L594">
        <v>2019</v>
      </c>
      <c r="M594" t="str">
        <f t="shared" si="38"/>
        <v>20190430KXIPMI</v>
      </c>
      <c r="N594">
        <f t="shared" si="39"/>
        <v>0</v>
      </c>
      <c r="P594" s="5">
        <f>SUM(O$2:O594)</f>
        <v>460</v>
      </c>
    </row>
    <row r="595" spans="1:16" hidden="1" x14ac:dyDescent="0.25">
      <c r="A595" s="1">
        <v>43554</v>
      </c>
      <c r="B595" t="s">
        <v>68</v>
      </c>
      <c r="C595" t="s">
        <v>15</v>
      </c>
      <c r="D595" t="str">
        <f>VLOOKUP(C595,[1]team_key!$A$1:$B$14,2,FALSE)</f>
        <v>DC</v>
      </c>
      <c r="E595" t="s">
        <v>20</v>
      </c>
      <c r="F595" t="str">
        <f>VLOOKUP(E595,[1]team_key!$A$1:$B$14,2,FALSE)</f>
        <v>KKR</v>
      </c>
      <c r="H595" t="s">
        <v>31</v>
      </c>
      <c r="I595" t="s">
        <v>18</v>
      </c>
      <c r="J595">
        <v>30</v>
      </c>
      <c r="K595">
        <v>3</v>
      </c>
      <c r="L595">
        <v>2019</v>
      </c>
    </row>
    <row r="596" spans="1:16" x14ac:dyDescent="0.25">
      <c r="A596" s="1">
        <v>43555</v>
      </c>
      <c r="B596" t="s">
        <v>176</v>
      </c>
      <c r="C596" t="s">
        <v>123</v>
      </c>
      <c r="D596" t="str">
        <f>VLOOKUP(C596,[1]team_key!$A$1:$B$14,2,FALSE)</f>
        <v>SRH</v>
      </c>
      <c r="E596" t="s">
        <v>11</v>
      </c>
      <c r="F596" t="str">
        <f>VLOOKUP(E596,[1]team_key!$A$1:$B$14,2,FALSE)</f>
        <v>RCB</v>
      </c>
      <c r="G596" t="s">
        <v>123</v>
      </c>
      <c r="H596" t="s">
        <v>168</v>
      </c>
      <c r="I596" t="s">
        <v>54</v>
      </c>
      <c r="J596">
        <v>31</v>
      </c>
      <c r="K596" s="8" t="s">
        <v>179</v>
      </c>
      <c r="L596">
        <v>2019</v>
      </c>
      <c r="M596" t="str">
        <f t="shared" ref="M596:M633" si="40">L596&amp;K596&amp;J596&amp;D596&amp;F596</f>
        <v>20190431SRHRCB</v>
      </c>
      <c r="N596">
        <f t="shared" ref="N596:N633" si="41">IF(E596=G596,1,0)</f>
        <v>0</v>
      </c>
      <c r="P596" s="5">
        <f>SUM(O$2:O596)</f>
        <v>460</v>
      </c>
    </row>
    <row r="597" spans="1:16" x14ac:dyDescent="0.25">
      <c r="A597" s="1">
        <v>43555</v>
      </c>
      <c r="B597" t="s">
        <v>63</v>
      </c>
      <c r="C597" t="s">
        <v>7</v>
      </c>
      <c r="D597" t="str">
        <f>VLOOKUP(C597,[1]team_key!$A$1:$B$14,2,FALSE)</f>
        <v>CSK</v>
      </c>
      <c r="E597" t="s">
        <v>12</v>
      </c>
      <c r="F597" t="str">
        <f>VLOOKUP(E597,[1]team_key!$A$1:$B$14,2,FALSE)</f>
        <v>RR</v>
      </c>
      <c r="G597" t="s">
        <v>7</v>
      </c>
      <c r="H597" t="s">
        <v>82</v>
      </c>
      <c r="I597" t="s">
        <v>39</v>
      </c>
      <c r="J597">
        <v>31</v>
      </c>
      <c r="K597" s="8" t="s">
        <v>179</v>
      </c>
      <c r="L597">
        <v>2019</v>
      </c>
      <c r="M597" t="str">
        <f t="shared" si="40"/>
        <v>20190431CSKRR</v>
      </c>
      <c r="N597">
        <f t="shared" si="41"/>
        <v>0</v>
      </c>
      <c r="P597" s="5">
        <f>SUM(O$2:O597)</f>
        <v>460</v>
      </c>
    </row>
    <row r="598" spans="1:16" x14ac:dyDescent="0.25">
      <c r="A598" s="1">
        <v>43556</v>
      </c>
      <c r="B598" t="s">
        <v>76</v>
      </c>
      <c r="C598" t="s">
        <v>16</v>
      </c>
      <c r="D598" t="str">
        <f>VLOOKUP(C598,[1]team_key!$A$1:$B$14,2,FALSE)</f>
        <v>KXIP</v>
      </c>
      <c r="E598" t="s">
        <v>15</v>
      </c>
      <c r="F598" t="str">
        <f>VLOOKUP(E598,[1]team_key!$A$1:$B$14,2,FALSE)</f>
        <v>DC</v>
      </c>
      <c r="G598" t="s">
        <v>16</v>
      </c>
      <c r="H598" t="s">
        <v>59</v>
      </c>
      <c r="I598" t="s">
        <v>18</v>
      </c>
      <c r="J598">
        <v>1</v>
      </c>
      <c r="K598" s="8" t="s">
        <v>179</v>
      </c>
      <c r="L598">
        <v>2019</v>
      </c>
      <c r="M598" t="str">
        <f t="shared" si="40"/>
        <v>2019041KXIPDC</v>
      </c>
      <c r="N598">
        <f t="shared" si="41"/>
        <v>0</v>
      </c>
      <c r="P598" s="5">
        <f>SUM(O$2:O598)</f>
        <v>460</v>
      </c>
    </row>
    <row r="599" spans="1:16" x14ac:dyDescent="0.25">
      <c r="A599" s="1">
        <v>43557</v>
      </c>
      <c r="B599" t="s">
        <v>73</v>
      </c>
      <c r="C599" t="s">
        <v>12</v>
      </c>
      <c r="D599" t="str">
        <f>VLOOKUP(C599,[1]team_key!$A$1:$B$14,2,FALSE)</f>
        <v>RR</v>
      </c>
      <c r="E599" t="s">
        <v>11</v>
      </c>
      <c r="F599" t="str">
        <f>VLOOKUP(E599,[1]team_key!$A$1:$B$14,2,FALSE)</f>
        <v>RCB</v>
      </c>
      <c r="G599" t="s">
        <v>12</v>
      </c>
      <c r="H599" t="s">
        <v>47</v>
      </c>
      <c r="I599" t="s">
        <v>39</v>
      </c>
      <c r="J599">
        <v>2</v>
      </c>
      <c r="K599" s="8" t="s">
        <v>179</v>
      </c>
      <c r="L599">
        <v>2019</v>
      </c>
      <c r="M599" t="str">
        <f t="shared" si="40"/>
        <v>2019042RRRCB</v>
      </c>
      <c r="N599">
        <f t="shared" si="41"/>
        <v>0</v>
      </c>
      <c r="P599" s="5">
        <f>SUM(O$2:O599)</f>
        <v>460</v>
      </c>
    </row>
    <row r="600" spans="1:16" x14ac:dyDescent="0.25">
      <c r="A600" s="1">
        <v>43558</v>
      </c>
      <c r="B600" t="s">
        <v>69</v>
      </c>
      <c r="C600" t="s">
        <v>8</v>
      </c>
      <c r="D600" t="str">
        <f>VLOOKUP(C600,[1]team_key!$A$1:$B$14,2,FALSE)</f>
        <v>MI</v>
      </c>
      <c r="E600" t="s">
        <v>7</v>
      </c>
      <c r="F600" t="str">
        <f>VLOOKUP(E600,[1]team_key!$A$1:$B$14,2,FALSE)</f>
        <v>CSK</v>
      </c>
      <c r="G600" t="s">
        <v>8</v>
      </c>
      <c r="H600" t="s">
        <v>84</v>
      </c>
      <c r="I600" t="s">
        <v>10</v>
      </c>
      <c r="J600">
        <v>3</v>
      </c>
      <c r="K600" s="8" t="s">
        <v>179</v>
      </c>
      <c r="L600">
        <v>2019</v>
      </c>
      <c r="M600" t="str">
        <f t="shared" si="40"/>
        <v>2019043MICSK</v>
      </c>
      <c r="N600">
        <f t="shared" si="41"/>
        <v>0</v>
      </c>
      <c r="P600" s="5">
        <f>SUM(O$2:O600)</f>
        <v>460</v>
      </c>
    </row>
    <row r="601" spans="1:16" x14ac:dyDescent="0.25">
      <c r="A601" s="1">
        <v>43559</v>
      </c>
      <c r="B601" t="s">
        <v>68</v>
      </c>
      <c r="C601" t="s">
        <v>15</v>
      </c>
      <c r="D601" t="str">
        <f>VLOOKUP(C601,[1]team_key!$A$1:$B$14,2,FALSE)</f>
        <v>DC</v>
      </c>
      <c r="E601" t="s">
        <v>123</v>
      </c>
      <c r="F601" t="str">
        <f>VLOOKUP(E601,[1]team_key!$A$1:$B$14,2,FALSE)</f>
        <v>SRH</v>
      </c>
      <c r="G601" t="s">
        <v>123</v>
      </c>
      <c r="H601" t="s">
        <v>96</v>
      </c>
      <c r="I601" t="s">
        <v>136</v>
      </c>
      <c r="J601">
        <v>4</v>
      </c>
      <c r="K601" s="8" t="s">
        <v>179</v>
      </c>
      <c r="L601">
        <v>2019</v>
      </c>
      <c r="M601" t="str">
        <f t="shared" si="40"/>
        <v>2019044DCSRH</v>
      </c>
      <c r="N601">
        <f t="shared" si="41"/>
        <v>1</v>
      </c>
      <c r="P601" s="5">
        <f>SUM(O$2:O601)</f>
        <v>460</v>
      </c>
    </row>
    <row r="602" spans="1:16" x14ac:dyDescent="0.25">
      <c r="A602" s="1">
        <v>43560</v>
      </c>
      <c r="B602" t="s">
        <v>186</v>
      </c>
      <c r="C602" t="s">
        <v>11</v>
      </c>
      <c r="D602" t="str">
        <f>VLOOKUP(C602,[1]team_key!$A$1:$B$14,2,FALSE)</f>
        <v>RCB</v>
      </c>
      <c r="E602" t="s">
        <v>20</v>
      </c>
      <c r="F602" t="str">
        <f>VLOOKUP(E602,[1]team_key!$A$1:$B$14,2,FALSE)</f>
        <v>KKR</v>
      </c>
      <c r="G602" t="s">
        <v>20</v>
      </c>
      <c r="H602" t="s">
        <v>96</v>
      </c>
      <c r="I602" t="s">
        <v>28</v>
      </c>
      <c r="J602">
        <v>5</v>
      </c>
      <c r="K602" s="8" t="s">
        <v>179</v>
      </c>
      <c r="L602">
        <v>2019</v>
      </c>
      <c r="M602" t="str">
        <f t="shared" si="40"/>
        <v>2019045RCBKKR</v>
      </c>
      <c r="N602">
        <f t="shared" si="41"/>
        <v>1</v>
      </c>
      <c r="P602" s="5">
        <f>SUM(O$2:O602)</f>
        <v>460</v>
      </c>
    </row>
    <row r="603" spans="1:16" x14ac:dyDescent="0.25">
      <c r="A603" s="1">
        <v>43561</v>
      </c>
      <c r="B603" t="s">
        <v>63</v>
      </c>
      <c r="C603" t="s">
        <v>7</v>
      </c>
      <c r="D603" t="str">
        <f>VLOOKUP(C603,[1]team_key!$A$1:$B$14,2,FALSE)</f>
        <v>CSK</v>
      </c>
      <c r="E603" t="s">
        <v>16</v>
      </c>
      <c r="F603" t="str">
        <f>VLOOKUP(E603,[1]team_key!$A$1:$B$14,2,FALSE)</f>
        <v>KXIP</v>
      </c>
      <c r="G603" t="s">
        <v>7</v>
      </c>
      <c r="H603" t="s">
        <v>109</v>
      </c>
      <c r="I603" t="s">
        <v>25</v>
      </c>
      <c r="J603">
        <v>6</v>
      </c>
      <c r="K603" s="8" t="s">
        <v>179</v>
      </c>
      <c r="L603">
        <v>2019</v>
      </c>
      <c r="M603" t="str">
        <f t="shared" si="40"/>
        <v>2019046CSKKXIP</v>
      </c>
      <c r="N603">
        <f t="shared" si="41"/>
        <v>0</v>
      </c>
      <c r="P603" s="5">
        <f>SUM(O$2:O603)</f>
        <v>460</v>
      </c>
    </row>
    <row r="604" spans="1:16" x14ac:dyDescent="0.25">
      <c r="A604" s="1">
        <v>43561</v>
      </c>
      <c r="B604" t="s">
        <v>176</v>
      </c>
      <c r="C604" t="s">
        <v>123</v>
      </c>
      <c r="D604" t="str">
        <f>VLOOKUP(C604,[1]team_key!$A$1:$B$14,2,FALSE)</f>
        <v>SRH</v>
      </c>
      <c r="E604" t="s">
        <v>8</v>
      </c>
      <c r="F604" t="str">
        <f>VLOOKUP(E604,[1]team_key!$A$1:$B$14,2,FALSE)</f>
        <v>MI</v>
      </c>
      <c r="G604" t="s">
        <v>8</v>
      </c>
      <c r="H604" t="s">
        <v>169</v>
      </c>
      <c r="I604" t="s">
        <v>136</v>
      </c>
      <c r="J604">
        <v>6</v>
      </c>
      <c r="K604" s="8" t="s">
        <v>179</v>
      </c>
      <c r="L604">
        <v>2019</v>
      </c>
      <c r="M604" t="str">
        <f t="shared" si="40"/>
        <v>2019046SRHMI</v>
      </c>
      <c r="N604">
        <f t="shared" si="41"/>
        <v>1</v>
      </c>
      <c r="P604" s="5">
        <f>SUM(O$2:O604)</f>
        <v>460</v>
      </c>
    </row>
    <row r="605" spans="1:16" x14ac:dyDescent="0.25">
      <c r="A605" s="1">
        <v>43562</v>
      </c>
      <c r="B605" t="s">
        <v>186</v>
      </c>
      <c r="C605" t="s">
        <v>11</v>
      </c>
      <c r="D605" t="str">
        <f>VLOOKUP(C605,[1]team_key!$A$1:$B$14,2,FALSE)</f>
        <v>RCB</v>
      </c>
      <c r="E605" t="s">
        <v>15</v>
      </c>
      <c r="F605" t="str">
        <f>VLOOKUP(E605,[1]team_key!$A$1:$B$14,2,FALSE)</f>
        <v>DC</v>
      </c>
      <c r="G605" t="s">
        <v>15</v>
      </c>
      <c r="H605" t="s">
        <v>60</v>
      </c>
      <c r="I605" t="s">
        <v>18</v>
      </c>
      <c r="J605">
        <v>7</v>
      </c>
      <c r="K605" s="8" t="s">
        <v>179</v>
      </c>
      <c r="L605">
        <v>2019</v>
      </c>
      <c r="M605" t="str">
        <f t="shared" si="40"/>
        <v>2019047RCBDC</v>
      </c>
      <c r="N605">
        <f t="shared" si="41"/>
        <v>1</v>
      </c>
      <c r="P605" s="5">
        <f>SUM(O$2:O605)</f>
        <v>460</v>
      </c>
    </row>
    <row r="606" spans="1:16" x14ac:dyDescent="0.25">
      <c r="A606" s="1">
        <v>43562</v>
      </c>
      <c r="B606" t="s">
        <v>73</v>
      </c>
      <c r="C606" t="s">
        <v>12</v>
      </c>
      <c r="D606" t="str">
        <f>VLOOKUP(C606,[1]team_key!$A$1:$B$14,2,FALSE)</f>
        <v>RR</v>
      </c>
      <c r="E606" t="s">
        <v>20</v>
      </c>
      <c r="F606" t="str">
        <f>VLOOKUP(E606,[1]team_key!$A$1:$B$14,2,FALSE)</f>
        <v>KKR</v>
      </c>
      <c r="G606" t="s">
        <v>20</v>
      </c>
      <c r="H606" t="s">
        <v>21</v>
      </c>
      <c r="I606" t="s">
        <v>28</v>
      </c>
      <c r="J606">
        <v>7</v>
      </c>
      <c r="K606" s="8" t="s">
        <v>179</v>
      </c>
      <c r="L606">
        <v>2019</v>
      </c>
      <c r="M606" t="str">
        <f t="shared" si="40"/>
        <v>2019047RRKKR</v>
      </c>
      <c r="N606">
        <f t="shared" si="41"/>
        <v>1</v>
      </c>
      <c r="P606" s="5">
        <f>SUM(O$2:O606)</f>
        <v>460</v>
      </c>
    </row>
    <row r="607" spans="1:16" x14ac:dyDescent="0.25">
      <c r="A607" s="1">
        <v>43563</v>
      </c>
      <c r="B607" t="s">
        <v>76</v>
      </c>
      <c r="C607" t="s">
        <v>16</v>
      </c>
      <c r="D607" t="str">
        <f>VLOOKUP(C607,[1]team_key!$A$1:$B$14,2,FALSE)</f>
        <v>KXIP</v>
      </c>
      <c r="E607" t="s">
        <v>123</v>
      </c>
      <c r="F607" t="str">
        <f>VLOOKUP(E607,[1]team_key!$A$1:$B$14,2,FALSE)</f>
        <v>SRH</v>
      </c>
      <c r="G607" t="s">
        <v>16</v>
      </c>
      <c r="H607" t="s">
        <v>43</v>
      </c>
      <c r="I607" t="s">
        <v>46</v>
      </c>
      <c r="J607">
        <v>8</v>
      </c>
      <c r="K607" s="8" t="s">
        <v>179</v>
      </c>
      <c r="L607">
        <v>2019</v>
      </c>
      <c r="M607" t="str">
        <f t="shared" si="40"/>
        <v>2019048KXIPSRH</v>
      </c>
      <c r="N607">
        <f t="shared" si="41"/>
        <v>0</v>
      </c>
      <c r="P607" s="5">
        <f>SUM(O$2:O607)</f>
        <v>460</v>
      </c>
    </row>
    <row r="608" spans="1:16" x14ac:dyDescent="0.25">
      <c r="A608" s="1">
        <v>43564</v>
      </c>
      <c r="B608" t="s">
        <v>63</v>
      </c>
      <c r="C608" t="s">
        <v>7</v>
      </c>
      <c r="D608" t="str">
        <f>VLOOKUP(C608,[1]team_key!$A$1:$B$14,2,FALSE)</f>
        <v>CSK</v>
      </c>
      <c r="E608" t="s">
        <v>20</v>
      </c>
      <c r="F608" t="str">
        <f>VLOOKUP(E608,[1]team_key!$A$1:$B$14,2,FALSE)</f>
        <v>KKR</v>
      </c>
      <c r="G608" t="s">
        <v>7</v>
      </c>
      <c r="H608" t="s">
        <v>47</v>
      </c>
      <c r="I608" t="s">
        <v>10</v>
      </c>
      <c r="J608">
        <v>9</v>
      </c>
      <c r="K608" s="8" t="s">
        <v>179</v>
      </c>
      <c r="L608">
        <v>2019</v>
      </c>
      <c r="M608" t="str">
        <f t="shared" si="40"/>
        <v>2019049CSKKKR</v>
      </c>
      <c r="N608">
        <f t="shared" si="41"/>
        <v>0</v>
      </c>
      <c r="P608" s="5">
        <f>SUM(O$2:O608)</f>
        <v>460</v>
      </c>
    </row>
    <row r="609" spans="1:16" x14ac:dyDescent="0.25">
      <c r="A609" s="1">
        <v>43565</v>
      </c>
      <c r="B609" t="s">
        <v>69</v>
      </c>
      <c r="C609" t="s">
        <v>8</v>
      </c>
      <c r="D609" t="str">
        <f>VLOOKUP(C609,[1]team_key!$A$1:$B$14,2,FALSE)</f>
        <v>MI</v>
      </c>
      <c r="E609" t="s">
        <v>16</v>
      </c>
      <c r="F609" t="str">
        <f>VLOOKUP(E609,[1]team_key!$A$1:$B$14,2,FALSE)</f>
        <v>KXIP</v>
      </c>
      <c r="G609" t="s">
        <v>8</v>
      </c>
      <c r="H609" t="s">
        <v>50</v>
      </c>
      <c r="I609" t="s">
        <v>75</v>
      </c>
      <c r="J609">
        <v>10</v>
      </c>
      <c r="K609" s="8" t="s">
        <v>179</v>
      </c>
      <c r="L609">
        <v>2019</v>
      </c>
      <c r="M609" t="str">
        <f t="shared" si="40"/>
        <v>20190410MIKXIP</v>
      </c>
      <c r="N609">
        <f t="shared" si="41"/>
        <v>0</v>
      </c>
      <c r="P609" s="5">
        <f>SUM(O$2:O609)</f>
        <v>460</v>
      </c>
    </row>
    <row r="610" spans="1:16" x14ac:dyDescent="0.25">
      <c r="A610" s="1">
        <v>43566</v>
      </c>
      <c r="B610" t="s">
        <v>73</v>
      </c>
      <c r="C610" t="s">
        <v>12</v>
      </c>
      <c r="D610" t="str">
        <f>VLOOKUP(C610,[1]team_key!$A$1:$B$14,2,FALSE)</f>
        <v>RR</v>
      </c>
      <c r="E610" t="s">
        <v>7</v>
      </c>
      <c r="F610" t="str">
        <f>VLOOKUP(E610,[1]team_key!$A$1:$B$14,2,FALSE)</f>
        <v>CSK</v>
      </c>
      <c r="G610" t="s">
        <v>7</v>
      </c>
      <c r="H610" t="s">
        <v>60</v>
      </c>
      <c r="I610" t="s">
        <v>10</v>
      </c>
      <c r="J610">
        <v>11</v>
      </c>
      <c r="K610" s="8" t="s">
        <v>179</v>
      </c>
      <c r="L610">
        <v>2019</v>
      </c>
      <c r="M610" t="str">
        <f t="shared" si="40"/>
        <v>20190411RRCSK</v>
      </c>
      <c r="N610">
        <f t="shared" si="41"/>
        <v>1</v>
      </c>
      <c r="P610" s="5">
        <f>SUM(O$2:O610)</f>
        <v>460</v>
      </c>
    </row>
    <row r="611" spans="1:16" x14ac:dyDescent="0.25">
      <c r="A611" s="1">
        <v>43567</v>
      </c>
      <c r="B611" t="s">
        <v>71</v>
      </c>
      <c r="C611" t="s">
        <v>20</v>
      </c>
      <c r="D611" t="str">
        <f>VLOOKUP(C611,[1]team_key!$A$1:$B$14,2,FALSE)</f>
        <v>KKR</v>
      </c>
      <c r="E611" t="s">
        <v>15</v>
      </c>
      <c r="F611" t="str">
        <f>VLOOKUP(E611,[1]team_key!$A$1:$B$14,2,FALSE)</f>
        <v>DC</v>
      </c>
      <c r="G611" t="s">
        <v>15</v>
      </c>
      <c r="H611" t="s">
        <v>47</v>
      </c>
      <c r="I611" t="s">
        <v>18</v>
      </c>
      <c r="J611">
        <v>12</v>
      </c>
      <c r="K611" s="8" t="s">
        <v>179</v>
      </c>
      <c r="L611">
        <v>2019</v>
      </c>
      <c r="M611" t="str">
        <f t="shared" si="40"/>
        <v>20190412KKRDC</v>
      </c>
      <c r="N611">
        <f t="shared" si="41"/>
        <v>1</v>
      </c>
      <c r="P611" s="5">
        <f>SUM(O$2:O611)</f>
        <v>460</v>
      </c>
    </row>
    <row r="612" spans="1:16" x14ac:dyDescent="0.25">
      <c r="A612" s="1">
        <v>43568</v>
      </c>
      <c r="B612" t="s">
        <v>69</v>
      </c>
      <c r="C612" t="s">
        <v>8</v>
      </c>
      <c r="D612" t="str">
        <f>VLOOKUP(C612,[1]team_key!$A$1:$B$14,2,FALSE)</f>
        <v>MI</v>
      </c>
      <c r="E612" t="s">
        <v>12</v>
      </c>
      <c r="F612" t="str">
        <f>VLOOKUP(E612,[1]team_key!$A$1:$B$14,2,FALSE)</f>
        <v>RR</v>
      </c>
      <c r="G612" t="s">
        <v>12</v>
      </c>
      <c r="H612" t="s">
        <v>60</v>
      </c>
      <c r="I612" t="s">
        <v>39</v>
      </c>
      <c r="J612">
        <v>13</v>
      </c>
      <c r="K612" s="8" t="s">
        <v>179</v>
      </c>
      <c r="L612">
        <v>2019</v>
      </c>
      <c r="M612" t="str">
        <f t="shared" si="40"/>
        <v>20190413MIRR</v>
      </c>
      <c r="N612">
        <f t="shared" si="41"/>
        <v>1</v>
      </c>
      <c r="P612" s="5">
        <f>SUM(O$2:O612)</f>
        <v>460</v>
      </c>
    </row>
    <row r="613" spans="1:16" x14ac:dyDescent="0.25">
      <c r="A613" s="1">
        <v>43568</v>
      </c>
      <c r="B613" t="s">
        <v>76</v>
      </c>
      <c r="C613" t="s">
        <v>16</v>
      </c>
      <c r="D613" t="str">
        <f>VLOOKUP(C613,[1]team_key!$A$1:$B$14,2,FALSE)</f>
        <v>KXIP</v>
      </c>
      <c r="E613" t="s">
        <v>11</v>
      </c>
      <c r="F613" t="str">
        <f>VLOOKUP(E613,[1]team_key!$A$1:$B$14,2,FALSE)</f>
        <v>RCB</v>
      </c>
      <c r="G613" t="s">
        <v>11</v>
      </c>
      <c r="H613" t="s">
        <v>21</v>
      </c>
      <c r="I613" t="s">
        <v>54</v>
      </c>
      <c r="J613">
        <v>13</v>
      </c>
      <c r="K613" s="8" t="s">
        <v>179</v>
      </c>
      <c r="L613">
        <v>2019</v>
      </c>
      <c r="M613" t="str">
        <f t="shared" si="40"/>
        <v>20190413KXIPRCB</v>
      </c>
      <c r="N613">
        <f t="shared" si="41"/>
        <v>1</v>
      </c>
      <c r="P613" s="5">
        <f>SUM(O$2:O613)</f>
        <v>460</v>
      </c>
    </row>
    <row r="614" spans="1:16" x14ac:dyDescent="0.25">
      <c r="A614" s="1">
        <v>43569</v>
      </c>
      <c r="B614" t="s">
        <v>71</v>
      </c>
      <c r="C614" t="s">
        <v>20</v>
      </c>
      <c r="D614" t="str">
        <f>VLOOKUP(C614,[1]team_key!$A$1:$B$14,2,FALSE)</f>
        <v>KKR</v>
      </c>
      <c r="E614" t="s">
        <v>7</v>
      </c>
      <c r="F614" t="str">
        <f>VLOOKUP(E614,[1]team_key!$A$1:$B$14,2,FALSE)</f>
        <v>CSK</v>
      </c>
      <c r="G614" t="s">
        <v>7</v>
      </c>
      <c r="H614" t="s">
        <v>96</v>
      </c>
      <c r="I614" t="s">
        <v>10</v>
      </c>
      <c r="J614">
        <v>14</v>
      </c>
      <c r="K614" s="8" t="s">
        <v>179</v>
      </c>
      <c r="L614">
        <v>2019</v>
      </c>
      <c r="M614" t="str">
        <f t="shared" si="40"/>
        <v>20190414KKRCSK</v>
      </c>
      <c r="N614">
        <f t="shared" si="41"/>
        <v>1</v>
      </c>
      <c r="P614" s="5">
        <f>SUM(O$2:O614)</f>
        <v>460</v>
      </c>
    </row>
    <row r="615" spans="1:16" x14ac:dyDescent="0.25">
      <c r="A615" s="1">
        <v>43569</v>
      </c>
      <c r="B615" t="s">
        <v>176</v>
      </c>
      <c r="C615" t="s">
        <v>123</v>
      </c>
      <c r="D615" t="str">
        <f>VLOOKUP(C615,[1]team_key!$A$1:$B$14,2,FALSE)</f>
        <v>SRH</v>
      </c>
      <c r="E615" t="s">
        <v>15</v>
      </c>
      <c r="F615" t="str">
        <f>VLOOKUP(E615,[1]team_key!$A$1:$B$14,2,FALSE)</f>
        <v>DC</v>
      </c>
      <c r="G615" t="s">
        <v>15</v>
      </c>
      <c r="H615" t="s">
        <v>149</v>
      </c>
      <c r="I615" t="s">
        <v>136</v>
      </c>
      <c r="J615">
        <v>14</v>
      </c>
      <c r="K615" s="8" t="s">
        <v>179</v>
      </c>
      <c r="L615">
        <v>2019</v>
      </c>
      <c r="M615" t="str">
        <f t="shared" si="40"/>
        <v>20190414SRHDC</v>
      </c>
      <c r="N615">
        <f t="shared" si="41"/>
        <v>1</v>
      </c>
      <c r="P615" s="5">
        <f>SUM(O$2:O615)</f>
        <v>460</v>
      </c>
    </row>
    <row r="616" spans="1:16" x14ac:dyDescent="0.25">
      <c r="A616" s="1">
        <v>43570</v>
      </c>
      <c r="B616" t="s">
        <v>69</v>
      </c>
      <c r="C616" t="s">
        <v>8</v>
      </c>
      <c r="D616" t="str">
        <f>VLOOKUP(C616,[1]team_key!$A$1:$B$14,2,FALSE)</f>
        <v>MI</v>
      </c>
      <c r="E616" t="s">
        <v>11</v>
      </c>
      <c r="F616" t="str">
        <f>VLOOKUP(E616,[1]team_key!$A$1:$B$14,2,FALSE)</f>
        <v>RCB</v>
      </c>
      <c r="G616" t="s">
        <v>8</v>
      </c>
      <c r="H616" t="s">
        <v>96</v>
      </c>
      <c r="I616" t="s">
        <v>75</v>
      </c>
      <c r="J616">
        <v>15</v>
      </c>
      <c r="K616" s="8" t="s">
        <v>179</v>
      </c>
      <c r="L616">
        <v>2019</v>
      </c>
      <c r="M616" t="str">
        <f t="shared" si="40"/>
        <v>20190415MIRCB</v>
      </c>
      <c r="N616">
        <f t="shared" si="41"/>
        <v>0</v>
      </c>
      <c r="P616" s="5">
        <f>SUM(O$2:O616)</f>
        <v>460</v>
      </c>
    </row>
    <row r="617" spans="1:16" x14ac:dyDescent="0.25">
      <c r="A617" s="1">
        <v>43571</v>
      </c>
      <c r="B617" t="s">
        <v>76</v>
      </c>
      <c r="C617" t="s">
        <v>16</v>
      </c>
      <c r="D617" t="str">
        <f>VLOOKUP(C617,[1]team_key!$A$1:$B$14,2,FALSE)</f>
        <v>KXIP</v>
      </c>
      <c r="E617" t="s">
        <v>12</v>
      </c>
      <c r="F617" t="str">
        <f>VLOOKUP(E617,[1]team_key!$A$1:$B$14,2,FALSE)</f>
        <v>RR</v>
      </c>
      <c r="G617" t="s">
        <v>16</v>
      </c>
      <c r="H617" t="s">
        <v>48</v>
      </c>
      <c r="I617" t="s">
        <v>39</v>
      </c>
      <c r="J617">
        <v>16</v>
      </c>
      <c r="K617" s="8" t="s">
        <v>179</v>
      </c>
      <c r="L617">
        <v>2019</v>
      </c>
      <c r="M617" t="str">
        <f t="shared" si="40"/>
        <v>20190416KXIPRR</v>
      </c>
      <c r="N617">
        <f t="shared" si="41"/>
        <v>0</v>
      </c>
      <c r="P617" s="5">
        <f>SUM(O$2:O617)</f>
        <v>460</v>
      </c>
    </row>
    <row r="618" spans="1:16" x14ac:dyDescent="0.25">
      <c r="A618" s="1">
        <v>43572</v>
      </c>
      <c r="B618" t="s">
        <v>176</v>
      </c>
      <c r="C618" t="s">
        <v>123</v>
      </c>
      <c r="D618" t="str">
        <f>VLOOKUP(C618,[1]team_key!$A$1:$B$14,2,FALSE)</f>
        <v>SRH</v>
      </c>
      <c r="E618" t="s">
        <v>7</v>
      </c>
      <c r="F618" t="str">
        <f>VLOOKUP(E618,[1]team_key!$A$1:$B$14,2,FALSE)</f>
        <v>CSK</v>
      </c>
      <c r="G618" t="s">
        <v>123</v>
      </c>
      <c r="H618" t="s">
        <v>43</v>
      </c>
      <c r="I618" t="s">
        <v>25</v>
      </c>
      <c r="J618">
        <v>17</v>
      </c>
      <c r="K618" s="8" t="s">
        <v>179</v>
      </c>
      <c r="L618">
        <v>2019</v>
      </c>
      <c r="M618" t="str">
        <f t="shared" si="40"/>
        <v>20190417SRHCSK</v>
      </c>
      <c r="N618">
        <f t="shared" si="41"/>
        <v>0</v>
      </c>
      <c r="P618" s="5">
        <f>SUM(O$2:O618)</f>
        <v>460</v>
      </c>
    </row>
    <row r="619" spans="1:16" x14ac:dyDescent="0.25">
      <c r="A619" s="1">
        <v>43573</v>
      </c>
      <c r="B619" t="s">
        <v>68</v>
      </c>
      <c r="C619" t="s">
        <v>15</v>
      </c>
      <c r="D619" t="str">
        <f>VLOOKUP(C619,[1]team_key!$A$1:$B$14,2,FALSE)</f>
        <v>DC</v>
      </c>
      <c r="E619" t="s">
        <v>8</v>
      </c>
      <c r="F619" t="str">
        <f>VLOOKUP(E619,[1]team_key!$A$1:$B$14,2,FALSE)</f>
        <v>MI</v>
      </c>
      <c r="G619" t="s">
        <v>8</v>
      </c>
      <c r="H619" t="s">
        <v>169</v>
      </c>
      <c r="I619" t="s">
        <v>37</v>
      </c>
      <c r="J619">
        <v>18</v>
      </c>
      <c r="K619" s="8" t="s">
        <v>179</v>
      </c>
      <c r="L619">
        <v>2019</v>
      </c>
      <c r="M619" t="str">
        <f t="shared" si="40"/>
        <v>20190418DCMI</v>
      </c>
      <c r="N619">
        <f t="shared" si="41"/>
        <v>1</v>
      </c>
      <c r="P619" s="5">
        <f>SUM(O$2:O619)</f>
        <v>460</v>
      </c>
    </row>
    <row r="620" spans="1:16" x14ac:dyDescent="0.25">
      <c r="A620" s="1">
        <v>43574</v>
      </c>
      <c r="B620" t="s">
        <v>71</v>
      </c>
      <c r="C620" t="s">
        <v>20</v>
      </c>
      <c r="D620" t="str">
        <f>VLOOKUP(C620,[1]team_key!$A$1:$B$14,2,FALSE)</f>
        <v>KKR</v>
      </c>
      <c r="E620" t="s">
        <v>11</v>
      </c>
      <c r="F620" t="str">
        <f>VLOOKUP(E620,[1]team_key!$A$1:$B$14,2,FALSE)</f>
        <v>RCB</v>
      </c>
      <c r="G620" t="s">
        <v>11</v>
      </c>
      <c r="H620" t="s">
        <v>94</v>
      </c>
      <c r="I620" t="s">
        <v>28</v>
      </c>
      <c r="J620">
        <v>19</v>
      </c>
      <c r="K620" s="8" t="s">
        <v>179</v>
      </c>
      <c r="L620">
        <v>2019</v>
      </c>
      <c r="M620" t="str">
        <f t="shared" si="40"/>
        <v>20190419KKRRCB</v>
      </c>
      <c r="N620">
        <f t="shared" si="41"/>
        <v>1</v>
      </c>
      <c r="P620" s="5">
        <f>SUM(O$2:O620)</f>
        <v>460</v>
      </c>
    </row>
    <row r="621" spans="1:16" x14ac:dyDescent="0.25">
      <c r="A621" s="1">
        <v>43575</v>
      </c>
      <c r="B621" t="s">
        <v>73</v>
      </c>
      <c r="C621" t="s">
        <v>12</v>
      </c>
      <c r="D621" t="str">
        <f>VLOOKUP(C621,[1]team_key!$A$1:$B$14,2,FALSE)</f>
        <v>RR</v>
      </c>
      <c r="E621" t="s">
        <v>8</v>
      </c>
      <c r="F621" t="str">
        <f>VLOOKUP(E621,[1]team_key!$A$1:$B$14,2,FALSE)</f>
        <v>MI</v>
      </c>
      <c r="G621" t="s">
        <v>12</v>
      </c>
      <c r="H621" t="s">
        <v>96</v>
      </c>
      <c r="I621" t="s">
        <v>39</v>
      </c>
      <c r="J621">
        <v>20</v>
      </c>
      <c r="K621" s="8" t="s">
        <v>179</v>
      </c>
      <c r="L621">
        <v>2019</v>
      </c>
      <c r="M621" t="str">
        <f t="shared" si="40"/>
        <v>20190420RRMI</v>
      </c>
      <c r="N621">
        <f t="shared" si="41"/>
        <v>0</v>
      </c>
      <c r="P621" s="5">
        <f>SUM(O$2:O621)</f>
        <v>460</v>
      </c>
    </row>
    <row r="622" spans="1:16" x14ac:dyDescent="0.25">
      <c r="A622" s="1">
        <v>43575</v>
      </c>
      <c r="B622" t="s">
        <v>68</v>
      </c>
      <c r="C622" t="s">
        <v>15</v>
      </c>
      <c r="D622" t="str">
        <f>VLOOKUP(C622,[1]team_key!$A$1:$B$14,2,FALSE)</f>
        <v>DC</v>
      </c>
      <c r="E622" t="s">
        <v>16</v>
      </c>
      <c r="F622" t="str">
        <f>VLOOKUP(E622,[1]team_key!$A$1:$B$14,2,FALSE)</f>
        <v>KXIP</v>
      </c>
      <c r="G622" t="s">
        <v>15</v>
      </c>
      <c r="H622" t="s">
        <v>96</v>
      </c>
      <c r="I622" t="s">
        <v>18</v>
      </c>
      <c r="J622">
        <v>20</v>
      </c>
      <c r="K622" s="8" t="s">
        <v>179</v>
      </c>
      <c r="L622">
        <v>2019</v>
      </c>
      <c r="M622" t="str">
        <f t="shared" si="40"/>
        <v>20190420DCKXIP</v>
      </c>
      <c r="N622">
        <f t="shared" si="41"/>
        <v>0</v>
      </c>
      <c r="P622" s="5">
        <f>SUM(O$2:O622)</f>
        <v>460</v>
      </c>
    </row>
    <row r="623" spans="1:16" x14ac:dyDescent="0.25">
      <c r="A623" s="1">
        <v>43576</v>
      </c>
      <c r="B623" t="s">
        <v>176</v>
      </c>
      <c r="C623" t="s">
        <v>123</v>
      </c>
      <c r="D623" t="str">
        <f>VLOOKUP(C623,[1]team_key!$A$1:$B$14,2,FALSE)</f>
        <v>SRH</v>
      </c>
      <c r="E623" t="s">
        <v>20</v>
      </c>
      <c r="F623" t="str">
        <f>VLOOKUP(E623,[1]team_key!$A$1:$B$14,2,FALSE)</f>
        <v>KKR</v>
      </c>
      <c r="G623" t="s">
        <v>123</v>
      </c>
      <c r="H623" t="s">
        <v>44</v>
      </c>
      <c r="I623" t="s">
        <v>136</v>
      </c>
      <c r="J623">
        <v>21</v>
      </c>
      <c r="K623" s="8" t="s">
        <v>179</v>
      </c>
      <c r="L623">
        <v>2019</v>
      </c>
      <c r="M623" t="str">
        <f t="shared" si="40"/>
        <v>20190421SRHKKR</v>
      </c>
      <c r="N623">
        <f t="shared" si="41"/>
        <v>0</v>
      </c>
      <c r="P623" s="5">
        <f>SUM(O$2:O623)</f>
        <v>460</v>
      </c>
    </row>
    <row r="624" spans="1:16" x14ac:dyDescent="0.25">
      <c r="A624" s="1">
        <v>43576</v>
      </c>
      <c r="B624" t="s">
        <v>186</v>
      </c>
      <c r="C624" t="s">
        <v>11</v>
      </c>
      <c r="D624" t="str">
        <f>VLOOKUP(C624,[1]team_key!$A$1:$B$14,2,FALSE)</f>
        <v>RCB</v>
      </c>
      <c r="E624" t="s">
        <v>7</v>
      </c>
      <c r="F624" t="str">
        <f>VLOOKUP(E624,[1]team_key!$A$1:$B$14,2,FALSE)</f>
        <v>CSK</v>
      </c>
      <c r="G624" t="s">
        <v>11</v>
      </c>
      <c r="H624" t="s">
        <v>58</v>
      </c>
      <c r="I624" t="s">
        <v>10</v>
      </c>
      <c r="J624">
        <v>21</v>
      </c>
      <c r="K624" s="8" t="s">
        <v>179</v>
      </c>
      <c r="L624">
        <v>2019</v>
      </c>
      <c r="M624" t="str">
        <f t="shared" si="40"/>
        <v>20190421RCBCSK</v>
      </c>
      <c r="N624">
        <f t="shared" si="41"/>
        <v>0</v>
      </c>
      <c r="P624" s="5">
        <f>SUM(O$2:O624)</f>
        <v>460</v>
      </c>
    </row>
    <row r="625" spans="1:16" x14ac:dyDescent="0.25">
      <c r="A625" s="1">
        <v>43577</v>
      </c>
      <c r="B625" t="s">
        <v>73</v>
      </c>
      <c r="C625" t="s">
        <v>12</v>
      </c>
      <c r="D625" t="str">
        <f>VLOOKUP(C625,[1]team_key!$A$1:$B$14,2,FALSE)</f>
        <v>RR</v>
      </c>
      <c r="E625" t="s">
        <v>15</v>
      </c>
      <c r="F625" t="str">
        <f>VLOOKUP(E625,[1]team_key!$A$1:$B$14,2,FALSE)</f>
        <v>DC</v>
      </c>
      <c r="G625" t="s">
        <v>15</v>
      </c>
      <c r="H625" t="s">
        <v>43</v>
      </c>
      <c r="I625" t="s">
        <v>18</v>
      </c>
      <c r="J625">
        <v>22</v>
      </c>
      <c r="K625" s="8" t="s">
        <v>179</v>
      </c>
      <c r="L625">
        <v>2019</v>
      </c>
      <c r="M625" t="str">
        <f t="shared" si="40"/>
        <v>20190422RRDC</v>
      </c>
      <c r="N625">
        <f t="shared" si="41"/>
        <v>1</v>
      </c>
      <c r="P625" s="5">
        <f>SUM(O$2:O625)</f>
        <v>460</v>
      </c>
    </row>
    <row r="626" spans="1:16" x14ac:dyDescent="0.25">
      <c r="A626" s="1">
        <v>43578</v>
      </c>
      <c r="B626" t="s">
        <v>63</v>
      </c>
      <c r="C626" t="s">
        <v>7</v>
      </c>
      <c r="D626" t="str">
        <f>VLOOKUP(C626,[1]team_key!$A$1:$B$14,2,FALSE)</f>
        <v>CSK</v>
      </c>
      <c r="E626" t="s">
        <v>123</v>
      </c>
      <c r="F626" t="str">
        <f>VLOOKUP(E626,[1]team_key!$A$1:$B$14,2,FALSE)</f>
        <v>SRH</v>
      </c>
      <c r="G626" t="s">
        <v>7</v>
      </c>
      <c r="H626" t="s">
        <v>43</v>
      </c>
      <c r="I626" t="s">
        <v>10</v>
      </c>
      <c r="J626">
        <v>23</v>
      </c>
      <c r="K626" s="8" t="s">
        <v>179</v>
      </c>
      <c r="L626">
        <v>2019</v>
      </c>
      <c r="M626" t="str">
        <f t="shared" si="40"/>
        <v>20190423CSKSRH</v>
      </c>
      <c r="N626">
        <f t="shared" si="41"/>
        <v>0</v>
      </c>
      <c r="P626" s="5">
        <f>SUM(O$2:O626)</f>
        <v>460</v>
      </c>
    </row>
    <row r="627" spans="1:16" x14ac:dyDescent="0.25">
      <c r="A627" s="1">
        <v>43579</v>
      </c>
      <c r="B627" t="s">
        <v>186</v>
      </c>
      <c r="C627" t="s">
        <v>11</v>
      </c>
      <c r="D627" t="str">
        <f>VLOOKUP(C627,[1]team_key!$A$1:$B$14,2,FALSE)</f>
        <v>RCB</v>
      </c>
      <c r="E627" t="s">
        <v>16</v>
      </c>
      <c r="F627" t="str">
        <f>VLOOKUP(E627,[1]team_key!$A$1:$B$14,2,FALSE)</f>
        <v>KXIP</v>
      </c>
      <c r="G627" t="s">
        <v>11</v>
      </c>
      <c r="H627" t="s">
        <v>88</v>
      </c>
      <c r="I627" t="s">
        <v>46</v>
      </c>
      <c r="J627">
        <v>24</v>
      </c>
      <c r="K627" s="8" t="s">
        <v>179</v>
      </c>
      <c r="L627">
        <v>2019</v>
      </c>
      <c r="M627" t="str">
        <f t="shared" si="40"/>
        <v>20190424RCBKXIP</v>
      </c>
      <c r="N627">
        <f t="shared" si="41"/>
        <v>0</v>
      </c>
      <c r="P627" s="5">
        <f>SUM(O$2:O627)</f>
        <v>460</v>
      </c>
    </row>
    <row r="628" spans="1:16" x14ac:dyDescent="0.25">
      <c r="A628" s="1">
        <v>43580</v>
      </c>
      <c r="B628" t="s">
        <v>71</v>
      </c>
      <c r="C628" t="s">
        <v>20</v>
      </c>
      <c r="D628" t="str">
        <f>VLOOKUP(C628,[1]team_key!$A$1:$B$14,2,FALSE)</f>
        <v>KKR</v>
      </c>
      <c r="E628" t="s">
        <v>12</v>
      </c>
      <c r="F628" t="str">
        <f>VLOOKUP(E628,[1]team_key!$A$1:$B$14,2,FALSE)</f>
        <v>RR</v>
      </c>
      <c r="G628" t="s">
        <v>12</v>
      </c>
      <c r="H628" t="s">
        <v>50</v>
      </c>
      <c r="I628" t="s">
        <v>39</v>
      </c>
      <c r="J628">
        <v>25</v>
      </c>
      <c r="K628" s="8" t="s">
        <v>179</v>
      </c>
      <c r="L628">
        <v>2019</v>
      </c>
      <c r="M628" t="str">
        <f t="shared" si="40"/>
        <v>20190425KKRRR</v>
      </c>
      <c r="N628">
        <f t="shared" si="41"/>
        <v>1</v>
      </c>
      <c r="P628" s="5">
        <f>SUM(O$2:O628)</f>
        <v>460</v>
      </c>
    </row>
    <row r="629" spans="1:16" x14ac:dyDescent="0.25">
      <c r="A629" s="1">
        <v>43581</v>
      </c>
      <c r="B629" t="s">
        <v>63</v>
      </c>
      <c r="C629" t="s">
        <v>7</v>
      </c>
      <c r="D629" t="str">
        <f>VLOOKUP(C629,[1]team_key!$A$1:$B$14,2,FALSE)</f>
        <v>CSK</v>
      </c>
      <c r="E629" t="s">
        <v>8</v>
      </c>
      <c r="F629" t="str">
        <f>VLOOKUP(E629,[1]team_key!$A$1:$B$14,2,FALSE)</f>
        <v>MI</v>
      </c>
      <c r="G629" t="s">
        <v>8</v>
      </c>
      <c r="H629" t="s">
        <v>116</v>
      </c>
      <c r="I629" t="s">
        <v>10</v>
      </c>
      <c r="J629">
        <v>26</v>
      </c>
      <c r="K629" s="8" t="s">
        <v>179</v>
      </c>
      <c r="L629">
        <v>2019</v>
      </c>
      <c r="M629" t="str">
        <f t="shared" si="40"/>
        <v>20190426CSKMI</v>
      </c>
      <c r="N629">
        <f t="shared" si="41"/>
        <v>1</v>
      </c>
      <c r="P629" s="5">
        <f>SUM(O$2:O629)</f>
        <v>460</v>
      </c>
    </row>
    <row r="630" spans="1:16" x14ac:dyDescent="0.25">
      <c r="A630" s="1">
        <v>43582</v>
      </c>
      <c r="B630" t="s">
        <v>73</v>
      </c>
      <c r="C630" t="s">
        <v>12</v>
      </c>
      <c r="D630" t="str">
        <f>VLOOKUP(C630,[1]team_key!$A$1:$B$14,2,FALSE)</f>
        <v>RR</v>
      </c>
      <c r="E630" t="s">
        <v>123</v>
      </c>
      <c r="F630" t="str">
        <f>VLOOKUP(E630,[1]team_key!$A$1:$B$14,2,FALSE)</f>
        <v>SRH</v>
      </c>
      <c r="G630" t="s">
        <v>12</v>
      </c>
      <c r="H630" t="s">
        <v>47</v>
      </c>
      <c r="I630" t="s">
        <v>39</v>
      </c>
      <c r="J630">
        <v>27</v>
      </c>
      <c r="K630" s="8" t="s">
        <v>179</v>
      </c>
      <c r="L630">
        <v>2019</v>
      </c>
      <c r="M630" t="str">
        <f t="shared" si="40"/>
        <v>20190427RRSRH</v>
      </c>
      <c r="N630">
        <f t="shared" si="41"/>
        <v>0</v>
      </c>
      <c r="P630" s="5">
        <f>SUM(O$2:O630)</f>
        <v>460</v>
      </c>
    </row>
    <row r="631" spans="1:16" x14ac:dyDescent="0.25">
      <c r="A631" s="1">
        <v>43583</v>
      </c>
      <c r="B631" t="s">
        <v>68</v>
      </c>
      <c r="C631" t="s">
        <v>15</v>
      </c>
      <c r="D631" t="str">
        <f>VLOOKUP(C631,[1]team_key!$A$1:$B$14,2,FALSE)</f>
        <v>DC</v>
      </c>
      <c r="E631" t="s">
        <v>11</v>
      </c>
      <c r="F631" t="str">
        <f>VLOOKUP(E631,[1]team_key!$A$1:$B$14,2,FALSE)</f>
        <v>RCB</v>
      </c>
      <c r="G631" t="s">
        <v>15</v>
      </c>
      <c r="H631" t="s">
        <v>52</v>
      </c>
      <c r="I631" t="s">
        <v>33</v>
      </c>
      <c r="J631">
        <v>28</v>
      </c>
      <c r="K631" s="8" t="s">
        <v>179</v>
      </c>
      <c r="L631">
        <v>2019</v>
      </c>
      <c r="M631" t="str">
        <f t="shared" si="40"/>
        <v>20190428DCRCB</v>
      </c>
      <c r="N631">
        <f t="shared" si="41"/>
        <v>0</v>
      </c>
      <c r="P631" s="5">
        <f>SUM(O$2:O631)</f>
        <v>460</v>
      </c>
    </row>
    <row r="632" spans="1:16" x14ac:dyDescent="0.25">
      <c r="A632" s="1">
        <v>43583</v>
      </c>
      <c r="B632" t="s">
        <v>71</v>
      </c>
      <c r="C632" t="s">
        <v>20</v>
      </c>
      <c r="D632" t="str">
        <f>VLOOKUP(C632,[1]team_key!$A$1:$B$14,2,FALSE)</f>
        <v>KKR</v>
      </c>
      <c r="E632" t="s">
        <v>8</v>
      </c>
      <c r="F632" t="str">
        <f>VLOOKUP(E632,[1]team_key!$A$1:$B$14,2,FALSE)</f>
        <v>MI</v>
      </c>
      <c r="G632" t="s">
        <v>20</v>
      </c>
      <c r="H632" t="s">
        <v>121</v>
      </c>
      <c r="I632" t="s">
        <v>75</v>
      </c>
      <c r="J632">
        <v>28</v>
      </c>
      <c r="K632" s="8" t="s">
        <v>179</v>
      </c>
      <c r="L632">
        <v>2019</v>
      </c>
      <c r="M632" t="str">
        <f t="shared" si="40"/>
        <v>20190428KKRMI</v>
      </c>
      <c r="N632">
        <f t="shared" si="41"/>
        <v>0</v>
      </c>
      <c r="P632" s="5">
        <f>SUM(O$2:O632)</f>
        <v>460</v>
      </c>
    </row>
    <row r="633" spans="1:16" x14ac:dyDescent="0.25">
      <c r="A633" s="1">
        <v>43584</v>
      </c>
      <c r="B633" t="s">
        <v>176</v>
      </c>
      <c r="C633" t="s">
        <v>123</v>
      </c>
      <c r="D633" t="str">
        <f>VLOOKUP(C633,[1]team_key!$A$1:$B$14,2,FALSE)</f>
        <v>SRH</v>
      </c>
      <c r="E633" t="s">
        <v>16</v>
      </c>
      <c r="F633" t="str">
        <f>VLOOKUP(E633,[1]team_key!$A$1:$B$14,2,FALSE)</f>
        <v>KXIP</v>
      </c>
      <c r="G633" t="s">
        <v>123</v>
      </c>
      <c r="H633" t="s">
        <v>120</v>
      </c>
      <c r="I633" t="s">
        <v>46</v>
      </c>
      <c r="J633">
        <v>29</v>
      </c>
      <c r="K633" s="8" t="s">
        <v>179</v>
      </c>
      <c r="L633">
        <v>2019</v>
      </c>
      <c r="M633" t="str">
        <f t="shared" si="40"/>
        <v>20190429SRHKXIP</v>
      </c>
      <c r="N633">
        <f t="shared" si="41"/>
        <v>0</v>
      </c>
      <c r="P633" s="5">
        <f>SUM(O$2:O633)</f>
        <v>460</v>
      </c>
    </row>
    <row r="634" spans="1:16" hidden="1" x14ac:dyDescent="0.25">
      <c r="A634" s="1">
        <v>43585</v>
      </c>
      <c r="B634" t="s">
        <v>74</v>
      </c>
      <c r="C634" t="s">
        <v>11</v>
      </c>
      <c r="D634" t="str">
        <f>VLOOKUP(C634,[1]team_key!$A$1:$B$14,2,FALSE)</f>
        <v>RCB</v>
      </c>
      <c r="E634" t="s">
        <v>12</v>
      </c>
      <c r="F634" t="str">
        <f>VLOOKUP(E634,[1]team_key!$A$1:$B$14,2,FALSE)</f>
        <v>RR</v>
      </c>
      <c r="H634" t="s">
        <v>34</v>
      </c>
      <c r="I634" t="s">
        <v>39</v>
      </c>
      <c r="J634">
        <v>30</v>
      </c>
      <c r="K634">
        <v>4</v>
      </c>
      <c r="L634">
        <v>2019</v>
      </c>
    </row>
    <row r="635" spans="1:16" x14ac:dyDescent="0.25">
      <c r="A635" s="1">
        <v>43586</v>
      </c>
      <c r="B635" t="s">
        <v>63</v>
      </c>
      <c r="C635" t="s">
        <v>7</v>
      </c>
      <c r="D635" t="str">
        <f>VLOOKUP(C635,[1]team_key!$A$1:$B$14,2,FALSE)</f>
        <v>CSK</v>
      </c>
      <c r="E635" t="s">
        <v>15</v>
      </c>
      <c r="F635" t="str">
        <f>VLOOKUP(E635,[1]team_key!$A$1:$B$14,2,FALSE)</f>
        <v>DC</v>
      </c>
      <c r="G635" t="s">
        <v>7</v>
      </c>
      <c r="H635" t="s">
        <v>158</v>
      </c>
      <c r="I635" t="s">
        <v>18</v>
      </c>
      <c r="J635">
        <v>1</v>
      </c>
      <c r="K635" s="8" t="s">
        <v>179</v>
      </c>
      <c r="L635">
        <v>2019</v>
      </c>
      <c r="M635" t="str">
        <f>L635&amp;K635&amp;J635&amp;D635&amp;F635</f>
        <v>2019041CSKDC</v>
      </c>
      <c r="N635">
        <f>IF(E635=G635,1,0)</f>
        <v>0</v>
      </c>
      <c r="P635" s="5">
        <f>SUM(O$2:O635)</f>
        <v>460</v>
      </c>
    </row>
    <row r="636" spans="1:16" hidden="1" x14ac:dyDescent="0.25">
      <c r="A636" s="1">
        <v>43587</v>
      </c>
      <c r="B636" t="s">
        <v>69</v>
      </c>
      <c r="C636" t="s">
        <v>8</v>
      </c>
      <c r="D636" t="str">
        <f>VLOOKUP(C636,[1]team_key!$A$1:$B$14,2,FALSE)</f>
        <v>MI</v>
      </c>
      <c r="E636" t="s">
        <v>123</v>
      </c>
      <c r="F636" t="str">
        <f>VLOOKUP(E636,[1]team_key!$A$1:$B$14,2,FALSE)</f>
        <v>SRH</v>
      </c>
      <c r="H636" t="s">
        <v>31</v>
      </c>
      <c r="I636" t="s">
        <v>37</v>
      </c>
      <c r="J636">
        <v>2</v>
      </c>
      <c r="K636">
        <v>5</v>
      </c>
      <c r="L636">
        <v>2019</v>
      </c>
    </row>
    <row r="637" spans="1:16" x14ac:dyDescent="0.25">
      <c r="A637" s="1">
        <v>43588</v>
      </c>
      <c r="B637" t="s">
        <v>76</v>
      </c>
      <c r="C637" t="s">
        <v>16</v>
      </c>
      <c r="D637" t="str">
        <f>VLOOKUP(C637,[1]team_key!$A$1:$B$14,2,FALSE)</f>
        <v>KXIP</v>
      </c>
      <c r="E637" t="s">
        <v>20</v>
      </c>
      <c r="F637" t="str">
        <f>VLOOKUP(E637,[1]team_key!$A$1:$B$14,2,FALSE)</f>
        <v>KKR</v>
      </c>
      <c r="G637" t="s">
        <v>20</v>
      </c>
      <c r="H637" t="s">
        <v>47</v>
      </c>
      <c r="I637" t="s">
        <v>28</v>
      </c>
      <c r="J637">
        <v>3</v>
      </c>
      <c r="K637" s="8" t="s">
        <v>179</v>
      </c>
      <c r="L637">
        <v>2019</v>
      </c>
      <c r="M637" t="str">
        <f t="shared" ref="M637:M660" si="42">L637&amp;K637&amp;J637&amp;D637&amp;F637</f>
        <v>2019043KXIPKKR</v>
      </c>
      <c r="N637">
        <f t="shared" ref="N637:N660" si="43">IF(E637=G637,1,0)</f>
        <v>1</v>
      </c>
      <c r="P637" s="5">
        <f>SUM(O$2:O637)</f>
        <v>460</v>
      </c>
    </row>
    <row r="638" spans="1:16" x14ac:dyDescent="0.25">
      <c r="A638" s="1">
        <v>43589</v>
      </c>
      <c r="B638" t="s">
        <v>68</v>
      </c>
      <c r="C638" t="s">
        <v>15</v>
      </c>
      <c r="D638" t="str">
        <f>VLOOKUP(C638,[1]team_key!$A$1:$B$14,2,FALSE)</f>
        <v>DC</v>
      </c>
      <c r="E638" t="s">
        <v>12</v>
      </c>
      <c r="F638" t="str">
        <f>VLOOKUP(E638,[1]team_key!$A$1:$B$14,2,FALSE)</f>
        <v>RR</v>
      </c>
      <c r="G638" t="s">
        <v>15</v>
      </c>
      <c r="H638" t="s">
        <v>96</v>
      </c>
      <c r="I638" t="s">
        <v>51</v>
      </c>
      <c r="J638">
        <v>4</v>
      </c>
      <c r="K638" s="8" t="s">
        <v>179</v>
      </c>
      <c r="L638">
        <v>2019</v>
      </c>
      <c r="M638" t="str">
        <f t="shared" si="42"/>
        <v>2019044DCRR</v>
      </c>
      <c r="N638">
        <f t="shared" si="43"/>
        <v>0</v>
      </c>
      <c r="P638" s="5">
        <f>SUM(O$2:O638)</f>
        <v>460</v>
      </c>
    </row>
    <row r="639" spans="1:16" x14ac:dyDescent="0.25">
      <c r="A639" s="1">
        <v>43589</v>
      </c>
      <c r="B639" t="s">
        <v>186</v>
      </c>
      <c r="C639" t="s">
        <v>11</v>
      </c>
      <c r="D639" t="str">
        <f>VLOOKUP(C639,[1]team_key!$A$1:$B$14,2,FALSE)</f>
        <v>RCB</v>
      </c>
      <c r="E639" t="s">
        <v>123</v>
      </c>
      <c r="F639" t="str">
        <f>VLOOKUP(E639,[1]team_key!$A$1:$B$14,2,FALSE)</f>
        <v>SRH</v>
      </c>
      <c r="G639" t="s">
        <v>11</v>
      </c>
      <c r="H639" t="s">
        <v>60</v>
      </c>
      <c r="I639" t="s">
        <v>54</v>
      </c>
      <c r="J639">
        <v>4</v>
      </c>
      <c r="K639" s="8" t="s">
        <v>179</v>
      </c>
      <c r="L639">
        <v>2019</v>
      </c>
      <c r="M639" t="str">
        <f t="shared" si="42"/>
        <v>2019044RCBSRH</v>
      </c>
      <c r="N639">
        <f t="shared" si="43"/>
        <v>0</v>
      </c>
      <c r="P639" s="5">
        <f>SUM(O$2:O639)</f>
        <v>460</v>
      </c>
    </row>
    <row r="640" spans="1:16" x14ac:dyDescent="0.25">
      <c r="A640" s="1">
        <v>43590</v>
      </c>
      <c r="B640" t="s">
        <v>76</v>
      </c>
      <c r="C640" t="s">
        <v>16</v>
      </c>
      <c r="D640" t="str">
        <f>VLOOKUP(C640,[1]team_key!$A$1:$B$14,2,FALSE)</f>
        <v>KXIP</v>
      </c>
      <c r="E640" t="s">
        <v>7</v>
      </c>
      <c r="F640" t="str">
        <f>VLOOKUP(E640,[1]team_key!$A$1:$B$14,2,FALSE)</f>
        <v>CSK</v>
      </c>
      <c r="G640" t="s">
        <v>16</v>
      </c>
      <c r="H640" t="s">
        <v>43</v>
      </c>
      <c r="I640" t="s">
        <v>46</v>
      </c>
      <c r="J640">
        <v>5</v>
      </c>
      <c r="K640" s="8" t="s">
        <v>179</v>
      </c>
      <c r="L640">
        <v>2019</v>
      </c>
      <c r="M640" t="str">
        <f t="shared" si="42"/>
        <v>2019045KXIPCSK</v>
      </c>
      <c r="N640">
        <f t="shared" si="43"/>
        <v>0</v>
      </c>
      <c r="P640" s="5">
        <f>SUM(O$2:O640)</f>
        <v>460</v>
      </c>
    </row>
    <row r="641" spans="1:16" x14ac:dyDescent="0.25">
      <c r="A641" s="1">
        <v>43590</v>
      </c>
      <c r="B641" t="s">
        <v>69</v>
      </c>
      <c r="C641" t="s">
        <v>8</v>
      </c>
      <c r="D641" t="str">
        <f>VLOOKUP(C641,[1]team_key!$A$1:$B$14,2,FALSE)</f>
        <v>MI</v>
      </c>
      <c r="E641" t="s">
        <v>20</v>
      </c>
      <c r="F641" t="str">
        <f>VLOOKUP(E641,[1]team_key!$A$1:$B$14,2,FALSE)</f>
        <v>KKR</v>
      </c>
      <c r="G641" t="s">
        <v>8</v>
      </c>
      <c r="H641" t="s">
        <v>44</v>
      </c>
      <c r="I641" t="s">
        <v>75</v>
      </c>
      <c r="J641">
        <v>5</v>
      </c>
      <c r="K641" s="8" t="s">
        <v>179</v>
      </c>
      <c r="L641">
        <v>2019</v>
      </c>
      <c r="M641" t="str">
        <f t="shared" si="42"/>
        <v>2019045MIKKR</v>
      </c>
      <c r="N641">
        <f t="shared" si="43"/>
        <v>0</v>
      </c>
      <c r="P641" s="5">
        <f>SUM(O$2:O641)</f>
        <v>460</v>
      </c>
    </row>
    <row r="642" spans="1:16" x14ac:dyDescent="0.25">
      <c r="A642" s="1">
        <v>43592</v>
      </c>
      <c r="B642" t="s">
        <v>63</v>
      </c>
      <c r="C642" t="s">
        <v>8</v>
      </c>
      <c r="D642" t="str">
        <f>VLOOKUP(C642,[1]team_key!$A$1:$B$14,2,FALSE)</f>
        <v>MI</v>
      </c>
      <c r="E642" t="s">
        <v>7</v>
      </c>
      <c r="F642" t="str">
        <f>VLOOKUP(E642,[1]team_key!$A$1:$B$14,2,FALSE)</f>
        <v>CSK</v>
      </c>
      <c r="G642" t="s">
        <v>8</v>
      </c>
      <c r="H642" t="s">
        <v>43</v>
      </c>
      <c r="I642" t="s">
        <v>25</v>
      </c>
      <c r="J642">
        <v>7</v>
      </c>
      <c r="K642" s="8" t="s">
        <v>179</v>
      </c>
      <c r="L642">
        <v>2019</v>
      </c>
      <c r="M642" t="str">
        <f t="shared" si="42"/>
        <v>2019047MICSK</v>
      </c>
      <c r="N642">
        <f t="shared" si="43"/>
        <v>0</v>
      </c>
      <c r="P642" s="5">
        <f>SUM(O$2:O642)</f>
        <v>460</v>
      </c>
    </row>
    <row r="643" spans="1:16" x14ac:dyDescent="0.25">
      <c r="A643" s="1">
        <v>43593</v>
      </c>
      <c r="B643" t="s">
        <v>107</v>
      </c>
      <c r="C643" t="s">
        <v>15</v>
      </c>
      <c r="D643" t="str">
        <f>VLOOKUP(C643,[1]team_key!$A$1:$B$14,2,FALSE)</f>
        <v>DC</v>
      </c>
      <c r="E643" t="s">
        <v>123</v>
      </c>
      <c r="F643" t="str">
        <f>VLOOKUP(E643,[1]team_key!$A$1:$B$14,2,FALSE)</f>
        <v>SRH</v>
      </c>
      <c r="G643" t="s">
        <v>15</v>
      </c>
      <c r="H643" t="s">
        <v>55</v>
      </c>
      <c r="I643" t="s">
        <v>18</v>
      </c>
      <c r="J643">
        <v>8</v>
      </c>
      <c r="K643" s="8" t="s">
        <v>179</v>
      </c>
      <c r="L643">
        <v>2019</v>
      </c>
      <c r="M643" t="str">
        <f t="shared" si="42"/>
        <v>2019048DCSRH</v>
      </c>
      <c r="N643">
        <f t="shared" si="43"/>
        <v>0</v>
      </c>
      <c r="P643" s="5">
        <f>SUM(O$2:O643)</f>
        <v>460</v>
      </c>
    </row>
    <row r="644" spans="1:16" x14ac:dyDescent="0.25">
      <c r="A644" s="1">
        <v>43595</v>
      </c>
      <c r="B644" t="s">
        <v>107</v>
      </c>
      <c r="C644" t="s">
        <v>7</v>
      </c>
      <c r="D644" t="str">
        <f>VLOOKUP(C644,[1]team_key!$A$1:$B$14,2,FALSE)</f>
        <v>CSK</v>
      </c>
      <c r="E644" t="s">
        <v>15</v>
      </c>
      <c r="F644" t="str">
        <f>VLOOKUP(E644,[1]team_key!$A$1:$B$14,2,FALSE)</f>
        <v>DC</v>
      </c>
      <c r="G644" t="s">
        <v>7</v>
      </c>
      <c r="H644" t="s">
        <v>43</v>
      </c>
      <c r="I644" t="s">
        <v>10</v>
      </c>
      <c r="J644">
        <v>10</v>
      </c>
      <c r="K644" s="8" t="s">
        <v>179</v>
      </c>
      <c r="L644">
        <v>2019</v>
      </c>
      <c r="M644" t="str">
        <f t="shared" si="42"/>
        <v>20190410CSKDC</v>
      </c>
      <c r="N644">
        <f t="shared" si="43"/>
        <v>0</v>
      </c>
      <c r="P644" s="5">
        <f>SUM(O$2:O644)</f>
        <v>460</v>
      </c>
    </row>
    <row r="645" spans="1:16" x14ac:dyDescent="0.25">
      <c r="A645" s="1">
        <v>43597</v>
      </c>
      <c r="B645" t="s">
        <v>176</v>
      </c>
      <c r="C645" t="s">
        <v>8</v>
      </c>
      <c r="D645" t="str">
        <f>VLOOKUP(C645,[1]team_key!$A$1:$B$14,2,FALSE)</f>
        <v>MI</v>
      </c>
      <c r="E645" t="s">
        <v>7</v>
      </c>
      <c r="F645" t="str">
        <f>VLOOKUP(E645,[1]team_key!$A$1:$B$14,2,FALSE)</f>
        <v>CSK</v>
      </c>
      <c r="G645" t="s">
        <v>8</v>
      </c>
      <c r="H645" t="s">
        <v>58</v>
      </c>
      <c r="I645" t="s">
        <v>37</v>
      </c>
      <c r="J645">
        <v>12</v>
      </c>
      <c r="K645" s="8" t="s">
        <v>179</v>
      </c>
      <c r="L645">
        <v>2019</v>
      </c>
      <c r="M645" t="str">
        <f t="shared" si="42"/>
        <v>20190412MICSK</v>
      </c>
      <c r="N645">
        <f t="shared" si="43"/>
        <v>0</v>
      </c>
      <c r="P645" s="5">
        <f>SUM(O$2:O645)</f>
        <v>460</v>
      </c>
    </row>
    <row r="646" spans="1:16" x14ac:dyDescent="0.25">
      <c r="A646" s="1">
        <v>40249</v>
      </c>
      <c r="B646" t="s">
        <v>69</v>
      </c>
      <c r="C646" t="s">
        <v>19</v>
      </c>
      <c r="D646" t="str">
        <f>VLOOKUP(C646,[1]team_key!$A$1:$B$14,2,FALSE)</f>
        <v>DC</v>
      </c>
      <c r="E646" t="s">
        <v>20</v>
      </c>
      <c r="F646" t="str">
        <f>VLOOKUP(E646,[1]team_key!$A$1:$B$14,2,FALSE)</f>
        <v>KKR</v>
      </c>
      <c r="G646" t="s">
        <v>20</v>
      </c>
      <c r="H646" t="s">
        <v>27</v>
      </c>
      <c r="I646" t="s">
        <v>36</v>
      </c>
      <c r="J646">
        <v>12</v>
      </c>
      <c r="K646" s="8" t="s">
        <v>179</v>
      </c>
      <c r="L646">
        <v>2010</v>
      </c>
      <c r="M646" t="str">
        <f t="shared" si="42"/>
        <v>20100412DCKKR</v>
      </c>
      <c r="N646">
        <f t="shared" si="43"/>
        <v>1</v>
      </c>
      <c r="P646" s="5">
        <f>SUM(O$2:O646)</f>
        <v>460</v>
      </c>
    </row>
    <row r="647" spans="1:16" x14ac:dyDescent="0.25">
      <c r="A647" s="1">
        <v>40250</v>
      </c>
      <c r="B647" t="s">
        <v>69</v>
      </c>
      <c r="C647" t="s">
        <v>8</v>
      </c>
      <c r="D647" t="str">
        <f>VLOOKUP(C647,[1]team_key!$A$1:$B$14,2,FALSE)</f>
        <v>MI</v>
      </c>
      <c r="E647" t="s">
        <v>12</v>
      </c>
      <c r="F647" t="str">
        <f>VLOOKUP(E647,[1]team_key!$A$1:$B$14,2,FALSE)</f>
        <v>RR</v>
      </c>
      <c r="G647" t="s">
        <v>8</v>
      </c>
      <c r="H647" t="s">
        <v>128</v>
      </c>
      <c r="I647" t="s">
        <v>37</v>
      </c>
      <c r="J647">
        <v>13</v>
      </c>
      <c r="K647" s="8" t="s">
        <v>179</v>
      </c>
      <c r="L647">
        <v>2010</v>
      </c>
      <c r="M647" t="str">
        <f t="shared" si="42"/>
        <v>20100413MIRR</v>
      </c>
      <c r="N647">
        <f t="shared" si="43"/>
        <v>0</v>
      </c>
      <c r="P647" s="5">
        <f>SUM(O$2:O647)</f>
        <v>460</v>
      </c>
    </row>
    <row r="648" spans="1:16" x14ac:dyDescent="0.25">
      <c r="A648" s="1">
        <v>40250</v>
      </c>
      <c r="B648" t="s">
        <v>188</v>
      </c>
      <c r="C648" t="s">
        <v>16</v>
      </c>
      <c r="D648" t="str">
        <f>VLOOKUP(C648,[1]team_key!$A$1:$B$14,2,FALSE)</f>
        <v>KXIP</v>
      </c>
      <c r="E648" t="s">
        <v>15</v>
      </c>
      <c r="F648" t="str">
        <f>VLOOKUP(E648,[1]team_key!$A$1:$B$14,2,FALSE)</f>
        <v>DC</v>
      </c>
      <c r="G648" t="s">
        <v>15</v>
      </c>
      <c r="H648" t="s">
        <v>96</v>
      </c>
      <c r="I648" t="s">
        <v>18</v>
      </c>
      <c r="J648">
        <v>13</v>
      </c>
      <c r="K648" s="8" t="s">
        <v>179</v>
      </c>
      <c r="L648">
        <v>2010</v>
      </c>
      <c r="M648" t="str">
        <f t="shared" si="42"/>
        <v>20100413KXIPDC</v>
      </c>
      <c r="N648">
        <f t="shared" si="43"/>
        <v>1</v>
      </c>
      <c r="P648" s="5">
        <f>SUM(O$2:O648)</f>
        <v>460</v>
      </c>
    </row>
    <row r="649" spans="1:16" x14ac:dyDescent="0.25">
      <c r="A649" s="1">
        <v>40251</v>
      </c>
      <c r="B649" t="s">
        <v>71</v>
      </c>
      <c r="C649" t="s">
        <v>20</v>
      </c>
      <c r="D649" t="str">
        <f>VLOOKUP(C649,[1]team_key!$A$1:$B$14,2,FALSE)</f>
        <v>KKR</v>
      </c>
      <c r="E649" t="s">
        <v>11</v>
      </c>
      <c r="F649" t="str">
        <f>VLOOKUP(E649,[1]team_key!$A$1:$B$14,2,FALSE)</f>
        <v>RCB</v>
      </c>
      <c r="G649" t="s">
        <v>20</v>
      </c>
      <c r="H649" t="s">
        <v>47</v>
      </c>
      <c r="I649" t="s">
        <v>28</v>
      </c>
      <c r="J649">
        <v>14</v>
      </c>
      <c r="K649" s="8" t="s">
        <v>179</v>
      </c>
      <c r="L649">
        <v>2010</v>
      </c>
      <c r="M649" t="str">
        <f t="shared" si="42"/>
        <v>20100414KKRRCB</v>
      </c>
      <c r="N649">
        <f t="shared" si="43"/>
        <v>0</v>
      </c>
      <c r="P649" s="5">
        <f>SUM(O$2:O649)</f>
        <v>460</v>
      </c>
    </row>
    <row r="650" spans="1:16" x14ac:dyDescent="0.25">
      <c r="A650" s="1">
        <v>40251</v>
      </c>
      <c r="B650" t="s">
        <v>63</v>
      </c>
      <c r="C650" t="s">
        <v>7</v>
      </c>
      <c r="D650" t="str">
        <f>VLOOKUP(C650,[1]team_key!$A$1:$B$14,2,FALSE)</f>
        <v>CSK</v>
      </c>
      <c r="E650" t="s">
        <v>19</v>
      </c>
      <c r="F650" t="str">
        <f>VLOOKUP(E650,[1]team_key!$A$1:$B$14,2,FALSE)</f>
        <v>DC</v>
      </c>
      <c r="G650" t="s">
        <v>19</v>
      </c>
      <c r="H650" t="s">
        <v>106</v>
      </c>
      <c r="I650" t="s">
        <v>32</v>
      </c>
      <c r="J650">
        <v>14</v>
      </c>
      <c r="K650" s="8" t="s">
        <v>179</v>
      </c>
      <c r="L650">
        <v>2010</v>
      </c>
      <c r="M650" t="str">
        <f t="shared" si="42"/>
        <v>20100414CSKDC</v>
      </c>
      <c r="N650">
        <f t="shared" si="43"/>
        <v>1</v>
      </c>
      <c r="P650" s="5">
        <f>SUM(O$2:O650)</f>
        <v>460</v>
      </c>
    </row>
    <row r="651" spans="1:16" x14ac:dyDescent="0.25">
      <c r="A651" s="1">
        <v>40252</v>
      </c>
      <c r="B651" t="s">
        <v>115</v>
      </c>
      <c r="C651" t="s">
        <v>12</v>
      </c>
      <c r="D651" t="str">
        <f>VLOOKUP(C651,[1]team_key!$A$1:$B$14,2,FALSE)</f>
        <v>RR</v>
      </c>
      <c r="E651" t="s">
        <v>15</v>
      </c>
      <c r="F651" t="str">
        <f>VLOOKUP(E651,[1]team_key!$A$1:$B$14,2,FALSE)</f>
        <v>DC</v>
      </c>
      <c r="G651" t="s">
        <v>15</v>
      </c>
      <c r="H651" t="s">
        <v>43</v>
      </c>
      <c r="I651" t="s">
        <v>18</v>
      </c>
      <c r="J651">
        <v>15</v>
      </c>
      <c r="K651" s="8" t="s">
        <v>179</v>
      </c>
      <c r="L651">
        <v>2010</v>
      </c>
      <c r="M651" t="str">
        <f t="shared" si="42"/>
        <v>20100415RRDC</v>
      </c>
      <c r="N651">
        <f t="shared" si="43"/>
        <v>1</v>
      </c>
      <c r="P651" s="5">
        <f>SUM(O$2:O651)</f>
        <v>460</v>
      </c>
    </row>
    <row r="652" spans="1:16" x14ac:dyDescent="0.25">
      <c r="A652" s="1">
        <v>40253</v>
      </c>
      <c r="B652" t="s">
        <v>186</v>
      </c>
      <c r="C652" t="s">
        <v>11</v>
      </c>
      <c r="D652" t="str">
        <f>VLOOKUP(C652,[1]team_key!$A$1:$B$14,2,FALSE)</f>
        <v>RCB</v>
      </c>
      <c r="E652" t="s">
        <v>16</v>
      </c>
      <c r="F652" t="str">
        <f>VLOOKUP(E652,[1]team_key!$A$1:$B$14,2,FALSE)</f>
        <v>KXIP</v>
      </c>
      <c r="G652" t="s">
        <v>11</v>
      </c>
      <c r="H652" t="s">
        <v>21</v>
      </c>
      <c r="I652" t="s">
        <v>35</v>
      </c>
      <c r="J652">
        <v>16</v>
      </c>
      <c r="K652" s="8" t="s">
        <v>179</v>
      </c>
      <c r="L652">
        <v>2010</v>
      </c>
      <c r="M652" t="str">
        <f t="shared" si="42"/>
        <v>20100416RCBKXIP</v>
      </c>
      <c r="N652">
        <f t="shared" si="43"/>
        <v>0</v>
      </c>
      <c r="P652" s="5">
        <f>SUM(O$2:O652)</f>
        <v>460</v>
      </c>
    </row>
    <row r="653" spans="1:16" x14ac:dyDescent="0.25">
      <c r="A653" s="1">
        <v>40253</v>
      </c>
      <c r="B653" t="s">
        <v>71</v>
      </c>
      <c r="C653" t="s">
        <v>7</v>
      </c>
      <c r="D653" t="str">
        <f>VLOOKUP(C653,[1]team_key!$A$1:$B$14,2,FALSE)</f>
        <v>CSK</v>
      </c>
      <c r="E653" t="s">
        <v>20</v>
      </c>
      <c r="F653" t="str">
        <f>VLOOKUP(E653,[1]team_key!$A$1:$B$14,2,FALSE)</f>
        <v>KKR</v>
      </c>
      <c r="G653" t="s">
        <v>7</v>
      </c>
      <c r="H653" t="s">
        <v>87</v>
      </c>
      <c r="I653" t="s">
        <v>25</v>
      </c>
      <c r="J653">
        <v>16</v>
      </c>
      <c r="K653" s="8" t="s">
        <v>179</v>
      </c>
      <c r="L653">
        <v>2010</v>
      </c>
      <c r="M653" t="str">
        <f t="shared" si="42"/>
        <v>20100416CSKKKR</v>
      </c>
      <c r="N653">
        <f t="shared" si="43"/>
        <v>0</v>
      </c>
      <c r="P653" s="5">
        <f>SUM(O$2:O653)</f>
        <v>460</v>
      </c>
    </row>
    <row r="654" spans="1:16" x14ac:dyDescent="0.25">
      <c r="A654" s="1">
        <v>40254</v>
      </c>
      <c r="B654" t="s">
        <v>68</v>
      </c>
      <c r="C654" t="s">
        <v>15</v>
      </c>
      <c r="D654" t="str">
        <f>VLOOKUP(C654,[1]team_key!$A$1:$B$14,2,FALSE)</f>
        <v>DC</v>
      </c>
      <c r="E654" t="s">
        <v>8</v>
      </c>
      <c r="F654" t="str">
        <f>VLOOKUP(E654,[1]team_key!$A$1:$B$14,2,FALSE)</f>
        <v>MI</v>
      </c>
      <c r="G654" t="s">
        <v>8</v>
      </c>
      <c r="H654" t="s">
        <v>170</v>
      </c>
      <c r="I654" t="s">
        <v>18</v>
      </c>
      <c r="J654">
        <v>17</v>
      </c>
      <c r="K654" s="8" t="s">
        <v>179</v>
      </c>
      <c r="L654">
        <v>2010</v>
      </c>
      <c r="M654" t="str">
        <f t="shared" si="42"/>
        <v>20100417DCMI</v>
      </c>
      <c r="N654">
        <f t="shared" si="43"/>
        <v>1</v>
      </c>
      <c r="P654" s="5">
        <f>SUM(O$2:O654)</f>
        <v>460</v>
      </c>
    </row>
    <row r="655" spans="1:16" x14ac:dyDescent="0.25">
      <c r="A655" s="1">
        <v>40255</v>
      </c>
      <c r="B655" t="s">
        <v>186</v>
      </c>
      <c r="C655" t="s">
        <v>11</v>
      </c>
      <c r="D655" t="str">
        <f>VLOOKUP(C655,[1]team_key!$A$1:$B$14,2,FALSE)</f>
        <v>RCB</v>
      </c>
      <c r="E655" t="s">
        <v>12</v>
      </c>
      <c r="F655" t="str">
        <f>VLOOKUP(E655,[1]team_key!$A$1:$B$14,2,FALSE)</f>
        <v>RR</v>
      </c>
      <c r="G655" t="s">
        <v>11</v>
      </c>
      <c r="H655" t="s">
        <v>17</v>
      </c>
      <c r="I655" t="s">
        <v>54</v>
      </c>
      <c r="J655">
        <v>18</v>
      </c>
      <c r="K655" s="8" t="s">
        <v>179</v>
      </c>
      <c r="L655">
        <v>2010</v>
      </c>
      <c r="M655" t="str">
        <f t="shared" si="42"/>
        <v>20100418RCBRR</v>
      </c>
      <c r="N655">
        <f t="shared" si="43"/>
        <v>0</v>
      </c>
      <c r="P655" s="5">
        <f>SUM(O$2:O655)</f>
        <v>460</v>
      </c>
    </row>
    <row r="656" spans="1:16" x14ac:dyDescent="0.25">
      <c r="A656" s="1">
        <v>40256</v>
      </c>
      <c r="B656" t="s">
        <v>68</v>
      </c>
      <c r="C656" t="s">
        <v>15</v>
      </c>
      <c r="D656" t="str">
        <f>VLOOKUP(C656,[1]team_key!$A$1:$B$14,2,FALSE)</f>
        <v>DC</v>
      </c>
      <c r="E656" t="s">
        <v>7</v>
      </c>
      <c r="F656" t="str">
        <f>VLOOKUP(E656,[1]team_key!$A$1:$B$14,2,FALSE)</f>
        <v>CSK</v>
      </c>
      <c r="G656" t="s">
        <v>7</v>
      </c>
      <c r="H656" t="s">
        <v>96</v>
      </c>
      <c r="I656" t="s">
        <v>33</v>
      </c>
      <c r="J656">
        <v>19</v>
      </c>
      <c r="K656" s="8" t="s">
        <v>179</v>
      </c>
      <c r="L656">
        <v>2010</v>
      </c>
      <c r="M656" t="str">
        <f t="shared" si="42"/>
        <v>20100419DCCSK</v>
      </c>
      <c r="N656">
        <f t="shared" si="43"/>
        <v>1</v>
      </c>
      <c r="P656" s="5">
        <f>SUM(O$2:O656)</f>
        <v>460</v>
      </c>
    </row>
    <row r="657" spans="1:16" x14ac:dyDescent="0.25">
      <c r="A657" s="1">
        <v>40256</v>
      </c>
      <c r="B657" t="s">
        <v>115</v>
      </c>
      <c r="C657" t="s">
        <v>19</v>
      </c>
      <c r="D657" t="str">
        <f>VLOOKUP(C657,[1]team_key!$A$1:$B$14,2,FALSE)</f>
        <v>DC</v>
      </c>
      <c r="E657" t="s">
        <v>16</v>
      </c>
      <c r="F657" t="str">
        <f>VLOOKUP(E657,[1]team_key!$A$1:$B$14,2,FALSE)</f>
        <v>KXIP</v>
      </c>
      <c r="G657" t="s">
        <v>19</v>
      </c>
      <c r="H657" t="s">
        <v>62</v>
      </c>
      <c r="I657" t="s">
        <v>46</v>
      </c>
      <c r="J657">
        <v>19</v>
      </c>
      <c r="K657" s="8" t="s">
        <v>179</v>
      </c>
      <c r="L657">
        <v>2010</v>
      </c>
      <c r="M657" t="str">
        <f t="shared" si="42"/>
        <v>20100419DCKXIP</v>
      </c>
      <c r="N657">
        <f t="shared" si="43"/>
        <v>0</v>
      </c>
      <c r="P657" s="5">
        <f>SUM(O$2:O657)</f>
        <v>460</v>
      </c>
    </row>
    <row r="658" spans="1:16" x14ac:dyDescent="0.25">
      <c r="A658" s="1">
        <v>40257</v>
      </c>
      <c r="B658" t="s">
        <v>144</v>
      </c>
      <c r="C658" t="s">
        <v>12</v>
      </c>
      <c r="D658" t="str">
        <f>VLOOKUP(C658,[1]team_key!$A$1:$B$14,2,FALSE)</f>
        <v>RR</v>
      </c>
      <c r="E658" t="s">
        <v>20</v>
      </c>
      <c r="F658" t="str">
        <f>VLOOKUP(E658,[1]team_key!$A$1:$B$14,2,FALSE)</f>
        <v>KKR</v>
      </c>
      <c r="G658" t="s">
        <v>12</v>
      </c>
      <c r="H658" t="s">
        <v>121</v>
      </c>
      <c r="I658" t="s">
        <v>51</v>
      </c>
      <c r="J658">
        <v>20</v>
      </c>
      <c r="K658" s="8" t="s">
        <v>179</v>
      </c>
      <c r="L658">
        <v>2010</v>
      </c>
      <c r="M658" t="str">
        <f t="shared" si="42"/>
        <v>20100420RRKKR</v>
      </c>
      <c r="N658">
        <f t="shared" si="43"/>
        <v>0</v>
      </c>
      <c r="P658" s="5">
        <f>SUM(O$2:O658)</f>
        <v>460</v>
      </c>
    </row>
    <row r="659" spans="1:16" x14ac:dyDescent="0.25">
      <c r="A659" s="1">
        <v>40257</v>
      </c>
      <c r="B659" t="s">
        <v>115</v>
      </c>
      <c r="C659" t="s">
        <v>8</v>
      </c>
      <c r="D659" t="str">
        <f>VLOOKUP(C659,[1]team_key!$A$1:$B$14,2,FALSE)</f>
        <v>MI</v>
      </c>
      <c r="E659" t="s">
        <v>11</v>
      </c>
      <c r="F659" t="str">
        <f>VLOOKUP(E659,[1]team_key!$A$1:$B$14,2,FALSE)</f>
        <v>RCB</v>
      </c>
      <c r="G659" t="s">
        <v>11</v>
      </c>
      <c r="H659" t="s">
        <v>47</v>
      </c>
      <c r="I659" t="s">
        <v>37</v>
      </c>
      <c r="J659">
        <v>20</v>
      </c>
      <c r="K659" s="8" t="s">
        <v>179</v>
      </c>
      <c r="L659">
        <v>2010</v>
      </c>
      <c r="M659" t="str">
        <f t="shared" si="42"/>
        <v>20100420MIRCB</v>
      </c>
      <c r="N659">
        <f t="shared" si="43"/>
        <v>1</v>
      </c>
      <c r="P659" s="5">
        <f>SUM(O$2:O659)</f>
        <v>460</v>
      </c>
    </row>
    <row r="660" spans="1:16" x14ac:dyDescent="0.25">
      <c r="A660" s="1">
        <v>40258</v>
      </c>
      <c r="B660" t="s">
        <v>115</v>
      </c>
      <c r="C660" t="s">
        <v>19</v>
      </c>
      <c r="D660" t="str">
        <f>VLOOKUP(C660,[1]team_key!$A$1:$B$14,2,FALSE)</f>
        <v>DC</v>
      </c>
      <c r="E660" t="s">
        <v>15</v>
      </c>
      <c r="F660" t="str">
        <f>VLOOKUP(E660,[1]team_key!$A$1:$B$14,2,FALSE)</f>
        <v>DC</v>
      </c>
      <c r="G660" t="s">
        <v>19</v>
      </c>
      <c r="H660" t="s">
        <v>94</v>
      </c>
      <c r="I660" t="s">
        <v>32</v>
      </c>
      <c r="J660">
        <v>21</v>
      </c>
      <c r="K660" s="8" t="s">
        <v>179</v>
      </c>
      <c r="L660">
        <v>2010</v>
      </c>
      <c r="M660" t="str">
        <f t="shared" si="42"/>
        <v>20100421DCDC</v>
      </c>
      <c r="N660">
        <f t="shared" si="43"/>
        <v>0</v>
      </c>
      <c r="P660" s="5">
        <f>SUM(O$2:O660)</f>
        <v>460</v>
      </c>
    </row>
    <row r="661" spans="1:16" hidden="1" x14ac:dyDescent="0.25">
      <c r="A661" s="1">
        <v>40258</v>
      </c>
      <c r="B661" t="s">
        <v>63</v>
      </c>
      <c r="C661" t="s">
        <v>7</v>
      </c>
      <c r="D661" t="str">
        <f>VLOOKUP(C661,[1]team_key!$A$1:$B$14,2,FALSE)</f>
        <v>CSK</v>
      </c>
      <c r="E661" t="s">
        <v>16</v>
      </c>
      <c r="F661" t="str">
        <f>VLOOKUP(E661,[1]team_key!$A$1:$B$14,2,FALSE)</f>
        <v>KXIP</v>
      </c>
      <c r="H661" t="s">
        <v>31</v>
      </c>
      <c r="I661" t="s">
        <v>10</v>
      </c>
      <c r="J661">
        <v>21</v>
      </c>
      <c r="K661">
        <v>3</v>
      </c>
      <c r="L661">
        <v>2010</v>
      </c>
    </row>
    <row r="662" spans="1:16" x14ac:dyDescent="0.25">
      <c r="A662" s="1">
        <v>40259</v>
      </c>
      <c r="B662" t="s">
        <v>69</v>
      </c>
      <c r="C662" t="s">
        <v>8</v>
      </c>
      <c r="D662" t="str">
        <f>VLOOKUP(C662,[1]team_key!$A$1:$B$14,2,FALSE)</f>
        <v>MI</v>
      </c>
      <c r="E662" t="s">
        <v>20</v>
      </c>
      <c r="F662" t="str">
        <f>VLOOKUP(E662,[1]team_key!$A$1:$B$14,2,FALSE)</f>
        <v>KKR</v>
      </c>
      <c r="G662" t="s">
        <v>8</v>
      </c>
      <c r="H662" t="s">
        <v>47</v>
      </c>
      <c r="I662" t="s">
        <v>22</v>
      </c>
      <c r="J662">
        <v>22</v>
      </c>
      <c r="K662" s="8" t="s">
        <v>179</v>
      </c>
      <c r="L662">
        <v>2010</v>
      </c>
      <c r="M662" t="str">
        <f t="shared" ref="M662:M725" si="44">L662&amp;K662&amp;J662&amp;D662&amp;F662</f>
        <v>20100422MIKKR</v>
      </c>
      <c r="N662">
        <f t="shared" ref="N662:N725" si="45">IF(E662=G662,1,0)</f>
        <v>0</v>
      </c>
      <c r="P662" s="5">
        <f>SUM(O$2:O662)</f>
        <v>460</v>
      </c>
    </row>
    <row r="663" spans="1:16" x14ac:dyDescent="0.25">
      <c r="A663" s="1">
        <v>40260</v>
      </c>
      <c r="B663" t="s">
        <v>186</v>
      </c>
      <c r="C663" t="s">
        <v>11</v>
      </c>
      <c r="D663" t="str">
        <f>VLOOKUP(C663,[1]team_key!$A$1:$B$14,2,FALSE)</f>
        <v>RCB</v>
      </c>
      <c r="E663" t="s">
        <v>7</v>
      </c>
      <c r="F663" t="str">
        <f>VLOOKUP(E663,[1]team_key!$A$1:$B$14,2,FALSE)</f>
        <v>CSK</v>
      </c>
      <c r="G663" t="s">
        <v>11</v>
      </c>
      <c r="H663" t="s">
        <v>171</v>
      </c>
      <c r="I663" t="s">
        <v>10</v>
      </c>
      <c r="J663">
        <v>23</v>
      </c>
      <c r="K663" s="8" t="s">
        <v>179</v>
      </c>
      <c r="L663">
        <v>2010</v>
      </c>
      <c r="M663" t="str">
        <f t="shared" si="44"/>
        <v>20100423RCBCSK</v>
      </c>
      <c r="N663">
        <f t="shared" si="45"/>
        <v>0</v>
      </c>
      <c r="P663" s="5">
        <f>SUM(O$2:O663)</f>
        <v>460</v>
      </c>
    </row>
    <row r="664" spans="1:16" x14ac:dyDescent="0.25">
      <c r="A664" s="1">
        <v>40261</v>
      </c>
      <c r="B664" t="s">
        <v>188</v>
      </c>
      <c r="C664" t="s">
        <v>16</v>
      </c>
      <c r="D664" t="str">
        <f>VLOOKUP(C664,[1]team_key!$A$1:$B$14,2,FALSE)</f>
        <v>KXIP</v>
      </c>
      <c r="E664" t="s">
        <v>12</v>
      </c>
      <c r="F664" t="str">
        <f>VLOOKUP(E664,[1]team_key!$A$1:$B$14,2,FALSE)</f>
        <v>RR</v>
      </c>
      <c r="G664" t="s">
        <v>12</v>
      </c>
      <c r="H664" t="s">
        <v>106</v>
      </c>
      <c r="I664" t="s">
        <v>46</v>
      </c>
      <c r="J664">
        <v>24</v>
      </c>
      <c r="K664" s="8" t="s">
        <v>179</v>
      </c>
      <c r="L664">
        <v>2010</v>
      </c>
      <c r="M664" t="str">
        <f t="shared" si="44"/>
        <v>20100424KXIPRR</v>
      </c>
      <c r="N664">
        <f t="shared" si="45"/>
        <v>1</v>
      </c>
      <c r="P664" s="5">
        <f>SUM(O$2:O664)</f>
        <v>460</v>
      </c>
    </row>
    <row r="665" spans="1:16" x14ac:dyDescent="0.25">
      <c r="A665" s="1">
        <v>40262</v>
      </c>
      <c r="B665" t="s">
        <v>186</v>
      </c>
      <c r="C665" t="s">
        <v>11</v>
      </c>
      <c r="D665" t="str">
        <f>VLOOKUP(C665,[1]team_key!$A$1:$B$14,2,FALSE)</f>
        <v>RCB</v>
      </c>
      <c r="E665" t="s">
        <v>15</v>
      </c>
      <c r="F665" t="str">
        <f>VLOOKUP(E665,[1]team_key!$A$1:$B$14,2,FALSE)</f>
        <v>DC</v>
      </c>
      <c r="G665" t="s">
        <v>15</v>
      </c>
      <c r="H665" t="s">
        <v>88</v>
      </c>
      <c r="I665" t="s">
        <v>54</v>
      </c>
      <c r="J665">
        <v>25</v>
      </c>
      <c r="K665" s="8" t="s">
        <v>179</v>
      </c>
      <c r="L665">
        <v>2010</v>
      </c>
      <c r="M665" t="str">
        <f t="shared" si="44"/>
        <v>20100425RCBDC</v>
      </c>
      <c r="N665">
        <f t="shared" si="45"/>
        <v>1</v>
      </c>
      <c r="P665" s="5">
        <f>SUM(O$2:O665)</f>
        <v>460</v>
      </c>
    </row>
    <row r="666" spans="1:16" x14ac:dyDescent="0.25">
      <c r="A666" s="1">
        <v>40262</v>
      </c>
      <c r="B666" t="s">
        <v>69</v>
      </c>
      <c r="C666" t="s">
        <v>8</v>
      </c>
      <c r="D666" t="str">
        <f>VLOOKUP(C666,[1]team_key!$A$1:$B$14,2,FALSE)</f>
        <v>MI</v>
      </c>
      <c r="E666" t="s">
        <v>7</v>
      </c>
      <c r="F666" t="str">
        <f>VLOOKUP(E666,[1]team_key!$A$1:$B$14,2,FALSE)</f>
        <v>CSK</v>
      </c>
      <c r="G666" t="s">
        <v>8</v>
      </c>
      <c r="H666" t="s">
        <v>96</v>
      </c>
      <c r="I666" t="s">
        <v>75</v>
      </c>
      <c r="J666">
        <v>25</v>
      </c>
      <c r="K666" s="8" t="s">
        <v>179</v>
      </c>
      <c r="L666">
        <v>2010</v>
      </c>
      <c r="M666" t="str">
        <f t="shared" si="44"/>
        <v>20100425MICSK</v>
      </c>
      <c r="N666">
        <f t="shared" si="45"/>
        <v>0</v>
      </c>
      <c r="P666" s="5">
        <f>SUM(O$2:O666)</f>
        <v>460</v>
      </c>
    </row>
    <row r="667" spans="1:16" x14ac:dyDescent="0.25">
      <c r="A667" s="1">
        <v>40263</v>
      </c>
      <c r="B667" t="s">
        <v>144</v>
      </c>
      <c r="C667" t="s">
        <v>12</v>
      </c>
      <c r="D667" t="str">
        <f>VLOOKUP(C667,[1]team_key!$A$1:$B$14,2,FALSE)</f>
        <v>RR</v>
      </c>
      <c r="E667" t="s">
        <v>19</v>
      </c>
      <c r="F667" t="str">
        <f>VLOOKUP(E667,[1]team_key!$A$1:$B$14,2,FALSE)</f>
        <v>DC</v>
      </c>
      <c r="G667" t="s">
        <v>12</v>
      </c>
      <c r="H667" t="s">
        <v>21</v>
      </c>
      <c r="I667" t="s">
        <v>32</v>
      </c>
      <c r="J667">
        <v>26</v>
      </c>
      <c r="K667" s="8" t="s">
        <v>179</v>
      </c>
      <c r="L667">
        <v>2010</v>
      </c>
      <c r="M667" t="str">
        <f t="shared" si="44"/>
        <v>20100426RRDC</v>
      </c>
      <c r="N667">
        <f t="shared" si="45"/>
        <v>0</v>
      </c>
      <c r="P667" s="5">
        <f>SUM(O$2:O667)</f>
        <v>460</v>
      </c>
    </row>
    <row r="668" spans="1:16" x14ac:dyDescent="0.25">
      <c r="A668" s="1">
        <v>40264</v>
      </c>
      <c r="B668" t="s">
        <v>188</v>
      </c>
      <c r="C668" t="s">
        <v>16</v>
      </c>
      <c r="D668" t="str">
        <f>VLOOKUP(C668,[1]team_key!$A$1:$B$14,2,FALSE)</f>
        <v>KXIP</v>
      </c>
      <c r="E668" t="s">
        <v>20</v>
      </c>
      <c r="F668" t="str">
        <f>VLOOKUP(E668,[1]team_key!$A$1:$B$14,2,FALSE)</f>
        <v>KKR</v>
      </c>
      <c r="G668" t="s">
        <v>20</v>
      </c>
      <c r="H668" t="s">
        <v>149</v>
      </c>
      <c r="I668" t="s">
        <v>22</v>
      </c>
      <c r="J668">
        <v>27</v>
      </c>
      <c r="K668" s="8" t="s">
        <v>179</v>
      </c>
      <c r="L668">
        <v>2010</v>
      </c>
      <c r="M668" t="str">
        <f t="shared" si="44"/>
        <v>20100427KXIPKKR</v>
      </c>
      <c r="N668">
        <f t="shared" si="45"/>
        <v>1</v>
      </c>
      <c r="P668" s="5">
        <f>SUM(O$2:O668)</f>
        <v>460</v>
      </c>
    </row>
    <row r="669" spans="1:16" x14ac:dyDescent="0.25">
      <c r="A669" s="1">
        <v>40265</v>
      </c>
      <c r="B669" t="s">
        <v>144</v>
      </c>
      <c r="C669" t="s">
        <v>12</v>
      </c>
      <c r="D669" t="str">
        <f>VLOOKUP(C669,[1]team_key!$A$1:$B$14,2,FALSE)</f>
        <v>RR</v>
      </c>
      <c r="E669" t="s">
        <v>7</v>
      </c>
      <c r="F669" t="str">
        <f>VLOOKUP(E669,[1]team_key!$A$1:$B$14,2,FALSE)</f>
        <v>CSK</v>
      </c>
      <c r="G669" t="s">
        <v>12</v>
      </c>
      <c r="H669" t="s">
        <v>88</v>
      </c>
      <c r="I669" t="s">
        <v>51</v>
      </c>
      <c r="J669">
        <v>28</v>
      </c>
      <c r="K669" s="8" t="s">
        <v>179</v>
      </c>
      <c r="L669">
        <v>2010</v>
      </c>
      <c r="M669" t="str">
        <f t="shared" si="44"/>
        <v>20100428RRCSK</v>
      </c>
      <c r="N669">
        <f t="shared" si="45"/>
        <v>0</v>
      </c>
      <c r="P669" s="5">
        <f>SUM(O$2:O669)</f>
        <v>460</v>
      </c>
    </row>
    <row r="670" spans="1:16" x14ac:dyDescent="0.25">
      <c r="A670" s="1">
        <v>40265</v>
      </c>
      <c r="B670" t="s">
        <v>69</v>
      </c>
      <c r="C670" t="s">
        <v>19</v>
      </c>
      <c r="D670" t="str">
        <f>VLOOKUP(C670,[1]team_key!$A$1:$B$14,2,FALSE)</f>
        <v>DC</v>
      </c>
      <c r="E670" t="s">
        <v>8</v>
      </c>
      <c r="F670" t="str">
        <f>VLOOKUP(E670,[1]team_key!$A$1:$B$14,2,FALSE)</f>
        <v>MI</v>
      </c>
      <c r="G670" t="s">
        <v>8</v>
      </c>
      <c r="H670" t="s">
        <v>127</v>
      </c>
      <c r="I670" t="s">
        <v>36</v>
      </c>
      <c r="J670">
        <v>28</v>
      </c>
      <c r="K670" s="8" t="s">
        <v>179</v>
      </c>
      <c r="L670">
        <v>2010</v>
      </c>
      <c r="M670" t="str">
        <f t="shared" si="44"/>
        <v>20100428DCMI</v>
      </c>
      <c r="N670">
        <f t="shared" si="45"/>
        <v>1</v>
      </c>
      <c r="P670" s="5">
        <f>SUM(O$2:O670)</f>
        <v>460</v>
      </c>
    </row>
    <row r="671" spans="1:16" x14ac:dyDescent="0.25">
      <c r="A671" s="1">
        <v>40266</v>
      </c>
      <c r="B671" t="s">
        <v>68</v>
      </c>
      <c r="C671" t="s">
        <v>15</v>
      </c>
      <c r="D671" t="str">
        <f>VLOOKUP(C671,[1]team_key!$A$1:$B$14,2,FALSE)</f>
        <v>DC</v>
      </c>
      <c r="E671" t="s">
        <v>20</v>
      </c>
      <c r="F671" t="str">
        <f>VLOOKUP(E671,[1]team_key!$A$1:$B$14,2,FALSE)</f>
        <v>KKR</v>
      </c>
      <c r="G671" t="s">
        <v>15</v>
      </c>
      <c r="H671" t="s">
        <v>169</v>
      </c>
      <c r="I671" t="s">
        <v>33</v>
      </c>
      <c r="J671">
        <v>29</v>
      </c>
      <c r="K671" s="8" t="s">
        <v>179</v>
      </c>
      <c r="L671">
        <v>2010</v>
      </c>
      <c r="M671" t="str">
        <f t="shared" si="44"/>
        <v>20100429DCKKR</v>
      </c>
      <c r="N671">
        <f t="shared" si="45"/>
        <v>0</v>
      </c>
      <c r="P671" s="5">
        <f>SUM(O$2:O671)</f>
        <v>460</v>
      </c>
    </row>
    <row r="672" spans="1:16" x14ac:dyDescent="0.25">
      <c r="A672" s="1">
        <v>40267</v>
      </c>
      <c r="B672" t="s">
        <v>69</v>
      </c>
      <c r="C672" t="s">
        <v>8</v>
      </c>
      <c r="D672" t="str">
        <f>VLOOKUP(C672,[1]team_key!$A$1:$B$14,2,FALSE)</f>
        <v>MI</v>
      </c>
      <c r="E672" t="s">
        <v>16</v>
      </c>
      <c r="F672" t="str">
        <f>VLOOKUP(E672,[1]team_key!$A$1:$B$14,2,FALSE)</f>
        <v>KXIP</v>
      </c>
      <c r="G672" t="s">
        <v>8</v>
      </c>
      <c r="H672" t="s">
        <v>60</v>
      </c>
      <c r="I672" t="s">
        <v>75</v>
      </c>
      <c r="J672">
        <v>30</v>
      </c>
      <c r="K672" s="8" t="s">
        <v>179</v>
      </c>
      <c r="L672">
        <v>2010</v>
      </c>
      <c r="M672" t="str">
        <f t="shared" si="44"/>
        <v>20100430MIKXIP</v>
      </c>
      <c r="N672">
        <f t="shared" si="45"/>
        <v>0</v>
      </c>
      <c r="P672" s="5">
        <f>SUM(O$2:O672)</f>
        <v>460</v>
      </c>
    </row>
    <row r="673" spans="1:16" x14ac:dyDescent="0.25">
      <c r="A673" s="1">
        <v>40268</v>
      </c>
      <c r="B673" t="s">
        <v>63</v>
      </c>
      <c r="C673" t="s">
        <v>7</v>
      </c>
      <c r="D673" t="str">
        <f>VLOOKUP(C673,[1]team_key!$A$1:$B$14,2,FALSE)</f>
        <v>CSK</v>
      </c>
      <c r="E673" t="s">
        <v>11</v>
      </c>
      <c r="F673" t="str">
        <f>VLOOKUP(E673,[1]team_key!$A$1:$B$14,2,FALSE)</f>
        <v>RCB</v>
      </c>
      <c r="G673" t="s">
        <v>7</v>
      </c>
      <c r="H673" t="s">
        <v>96</v>
      </c>
      <c r="I673" t="s">
        <v>14</v>
      </c>
      <c r="J673">
        <v>31</v>
      </c>
      <c r="K673" s="8" t="s">
        <v>179</v>
      </c>
      <c r="L673">
        <v>2010</v>
      </c>
      <c r="M673" t="str">
        <f t="shared" si="44"/>
        <v>20100431CSKRCB</v>
      </c>
      <c r="N673">
        <f t="shared" si="45"/>
        <v>0</v>
      </c>
      <c r="P673" s="5">
        <f>SUM(O$2:O673)</f>
        <v>460</v>
      </c>
    </row>
    <row r="674" spans="1:16" x14ac:dyDescent="0.25">
      <c r="A674" s="1">
        <v>40268</v>
      </c>
      <c r="B674" t="s">
        <v>68</v>
      </c>
      <c r="C674" t="s">
        <v>15</v>
      </c>
      <c r="D674" t="str">
        <f>VLOOKUP(C674,[1]team_key!$A$1:$B$14,2,FALSE)</f>
        <v>DC</v>
      </c>
      <c r="E674" t="s">
        <v>12</v>
      </c>
      <c r="F674" t="str">
        <f>VLOOKUP(E674,[1]team_key!$A$1:$B$14,2,FALSE)</f>
        <v>RR</v>
      </c>
      <c r="G674" t="s">
        <v>15</v>
      </c>
      <c r="H674" t="s">
        <v>172</v>
      </c>
      <c r="I674" t="s">
        <v>33</v>
      </c>
      <c r="J674">
        <v>31</v>
      </c>
      <c r="K674" s="8" t="s">
        <v>179</v>
      </c>
      <c r="L674">
        <v>2010</v>
      </c>
      <c r="M674" t="str">
        <f t="shared" si="44"/>
        <v>20100431DCRR</v>
      </c>
      <c r="N674">
        <f t="shared" si="45"/>
        <v>0</v>
      </c>
      <c r="P674" s="5">
        <f>SUM(O$2:O674)</f>
        <v>460</v>
      </c>
    </row>
    <row r="675" spans="1:16" x14ac:dyDescent="0.25">
      <c r="A675" s="1">
        <v>40269</v>
      </c>
      <c r="B675" t="s">
        <v>71</v>
      </c>
      <c r="C675" t="s">
        <v>20</v>
      </c>
      <c r="D675" t="str">
        <f>VLOOKUP(C675,[1]team_key!$A$1:$B$14,2,FALSE)</f>
        <v>KKR</v>
      </c>
      <c r="E675" t="s">
        <v>19</v>
      </c>
      <c r="F675" t="str">
        <f>VLOOKUP(E675,[1]team_key!$A$1:$B$14,2,FALSE)</f>
        <v>DC</v>
      </c>
      <c r="G675" t="s">
        <v>20</v>
      </c>
      <c r="H675" t="s">
        <v>61</v>
      </c>
      <c r="I675" t="s">
        <v>22</v>
      </c>
      <c r="J675">
        <v>1</v>
      </c>
      <c r="K675" s="8" t="s">
        <v>179</v>
      </c>
      <c r="L675">
        <v>2010</v>
      </c>
      <c r="M675" t="str">
        <f t="shared" si="44"/>
        <v>2010041KKRDC</v>
      </c>
      <c r="N675">
        <f t="shared" si="45"/>
        <v>0</v>
      </c>
      <c r="P675" s="5">
        <f>SUM(O$2:O675)</f>
        <v>460</v>
      </c>
    </row>
    <row r="676" spans="1:16" x14ac:dyDescent="0.25">
      <c r="A676" s="1">
        <v>40270</v>
      </c>
      <c r="B676" t="s">
        <v>115</v>
      </c>
      <c r="C676" t="s">
        <v>16</v>
      </c>
      <c r="D676" t="str">
        <f>VLOOKUP(C676,[1]team_key!$A$1:$B$14,2,FALSE)</f>
        <v>KXIP</v>
      </c>
      <c r="E676" t="s">
        <v>11</v>
      </c>
      <c r="F676" t="str">
        <f>VLOOKUP(E676,[1]team_key!$A$1:$B$14,2,FALSE)</f>
        <v>RCB</v>
      </c>
      <c r="G676" t="s">
        <v>11</v>
      </c>
      <c r="H676" t="s">
        <v>43</v>
      </c>
      <c r="I676" t="s">
        <v>35</v>
      </c>
      <c r="J676">
        <v>2</v>
      </c>
      <c r="K676" s="8" t="s">
        <v>179</v>
      </c>
      <c r="L676">
        <v>2010</v>
      </c>
      <c r="M676" t="str">
        <f t="shared" si="44"/>
        <v>2010042KXIPRCB</v>
      </c>
      <c r="N676">
        <f t="shared" si="45"/>
        <v>1</v>
      </c>
      <c r="P676" s="5">
        <f>SUM(O$2:O676)</f>
        <v>460</v>
      </c>
    </row>
    <row r="677" spans="1:16" x14ac:dyDescent="0.25">
      <c r="A677" s="1">
        <v>40271</v>
      </c>
      <c r="B677" t="s">
        <v>63</v>
      </c>
      <c r="C677" t="s">
        <v>7</v>
      </c>
      <c r="D677" t="str">
        <f>VLOOKUP(C677,[1]team_key!$A$1:$B$14,2,FALSE)</f>
        <v>CSK</v>
      </c>
      <c r="E677" t="s">
        <v>12</v>
      </c>
      <c r="F677" t="str">
        <f>VLOOKUP(E677,[1]team_key!$A$1:$B$14,2,FALSE)</f>
        <v>RR</v>
      </c>
      <c r="G677" t="s">
        <v>7</v>
      </c>
      <c r="H677" t="s">
        <v>91</v>
      </c>
      <c r="I677" t="s">
        <v>25</v>
      </c>
      <c r="J677">
        <v>3</v>
      </c>
      <c r="K677" s="8" t="s">
        <v>179</v>
      </c>
      <c r="L677">
        <v>2010</v>
      </c>
      <c r="M677" t="str">
        <f t="shared" si="44"/>
        <v>2010043CSKRR</v>
      </c>
      <c r="N677">
        <f t="shared" si="45"/>
        <v>0</v>
      </c>
      <c r="P677" s="5">
        <f>SUM(O$2:O677)</f>
        <v>460</v>
      </c>
    </row>
    <row r="678" spans="1:16" x14ac:dyDescent="0.25">
      <c r="A678" s="1">
        <v>40271</v>
      </c>
      <c r="B678" t="s">
        <v>69</v>
      </c>
      <c r="C678" t="s">
        <v>8</v>
      </c>
      <c r="D678" t="str">
        <f>VLOOKUP(C678,[1]team_key!$A$1:$B$14,2,FALSE)</f>
        <v>MI</v>
      </c>
      <c r="E678" t="s">
        <v>19</v>
      </c>
      <c r="F678" t="str">
        <f>VLOOKUP(E678,[1]team_key!$A$1:$B$14,2,FALSE)</f>
        <v>DC</v>
      </c>
      <c r="G678" t="s">
        <v>8</v>
      </c>
      <c r="H678" t="s">
        <v>97</v>
      </c>
      <c r="I678" t="s">
        <v>37</v>
      </c>
      <c r="J678">
        <v>3</v>
      </c>
      <c r="K678" s="8" t="s">
        <v>179</v>
      </c>
      <c r="L678">
        <v>2010</v>
      </c>
      <c r="M678" t="str">
        <f t="shared" si="44"/>
        <v>2010043MIDC</v>
      </c>
      <c r="N678">
        <f t="shared" si="45"/>
        <v>0</v>
      </c>
      <c r="P678" s="5">
        <f>SUM(O$2:O678)</f>
        <v>460</v>
      </c>
    </row>
    <row r="679" spans="1:16" x14ac:dyDescent="0.25">
      <c r="A679" s="1">
        <v>40272</v>
      </c>
      <c r="B679" t="s">
        <v>71</v>
      </c>
      <c r="C679" t="s">
        <v>20</v>
      </c>
      <c r="D679" t="str">
        <f>VLOOKUP(C679,[1]team_key!$A$1:$B$14,2,FALSE)</f>
        <v>KKR</v>
      </c>
      <c r="E679" t="s">
        <v>16</v>
      </c>
      <c r="F679" t="str">
        <f>VLOOKUP(E679,[1]team_key!$A$1:$B$14,2,FALSE)</f>
        <v>KXIP</v>
      </c>
      <c r="G679" t="s">
        <v>16</v>
      </c>
      <c r="H679" t="s">
        <v>21</v>
      </c>
      <c r="I679" t="s">
        <v>22</v>
      </c>
      <c r="J679">
        <v>4</v>
      </c>
      <c r="K679" s="8" t="s">
        <v>179</v>
      </c>
      <c r="L679">
        <v>2010</v>
      </c>
      <c r="M679" t="str">
        <f t="shared" si="44"/>
        <v>2010044KKRKXIP</v>
      </c>
      <c r="N679">
        <f t="shared" si="45"/>
        <v>1</v>
      </c>
      <c r="P679" s="5">
        <f>SUM(O$2:O679)</f>
        <v>460</v>
      </c>
    </row>
    <row r="680" spans="1:16" x14ac:dyDescent="0.25">
      <c r="A680" s="1">
        <v>40272</v>
      </c>
      <c r="B680" t="s">
        <v>68</v>
      </c>
      <c r="C680" t="s">
        <v>15</v>
      </c>
      <c r="D680" t="str">
        <f>VLOOKUP(C680,[1]team_key!$A$1:$B$14,2,FALSE)</f>
        <v>DC</v>
      </c>
      <c r="E680" t="s">
        <v>11</v>
      </c>
      <c r="F680" t="str">
        <f>VLOOKUP(E680,[1]team_key!$A$1:$B$14,2,FALSE)</f>
        <v>RCB</v>
      </c>
      <c r="G680" t="s">
        <v>15</v>
      </c>
      <c r="H680" t="s">
        <v>84</v>
      </c>
      <c r="I680" t="s">
        <v>33</v>
      </c>
      <c r="J680">
        <v>4</v>
      </c>
      <c r="K680" s="8" t="s">
        <v>179</v>
      </c>
      <c r="L680">
        <v>2010</v>
      </c>
      <c r="M680" t="str">
        <f t="shared" si="44"/>
        <v>2010044DCRCB</v>
      </c>
      <c r="N680">
        <f t="shared" si="45"/>
        <v>0</v>
      </c>
      <c r="P680" s="5">
        <f>SUM(O$2:O680)</f>
        <v>460</v>
      </c>
    </row>
    <row r="681" spans="1:16" x14ac:dyDescent="0.25">
      <c r="A681" s="1">
        <v>40273</v>
      </c>
      <c r="B681" t="s">
        <v>173</v>
      </c>
      <c r="C681" t="s">
        <v>19</v>
      </c>
      <c r="D681" t="str">
        <f>VLOOKUP(C681,[1]team_key!$A$1:$B$14,2,FALSE)</f>
        <v>DC</v>
      </c>
      <c r="E681" t="s">
        <v>12</v>
      </c>
      <c r="F681" t="str">
        <f>VLOOKUP(E681,[1]team_key!$A$1:$B$14,2,FALSE)</f>
        <v>RR</v>
      </c>
      <c r="G681" t="s">
        <v>12</v>
      </c>
      <c r="H681" t="s">
        <v>56</v>
      </c>
      <c r="I681" t="s">
        <v>51</v>
      </c>
      <c r="J681">
        <v>5</v>
      </c>
      <c r="K681" s="8" t="s">
        <v>179</v>
      </c>
      <c r="L681">
        <v>2010</v>
      </c>
      <c r="M681" t="str">
        <f t="shared" si="44"/>
        <v>2010045DCRR</v>
      </c>
      <c r="N681">
        <f t="shared" si="45"/>
        <v>1</v>
      </c>
      <c r="P681" s="5">
        <f>SUM(O$2:O681)</f>
        <v>460</v>
      </c>
    </row>
    <row r="682" spans="1:16" x14ac:dyDescent="0.25">
      <c r="A682" s="1">
        <v>40274</v>
      </c>
      <c r="B682" t="s">
        <v>63</v>
      </c>
      <c r="C682" t="s">
        <v>7</v>
      </c>
      <c r="D682" t="str">
        <f>VLOOKUP(C682,[1]team_key!$A$1:$B$14,2,FALSE)</f>
        <v>CSK</v>
      </c>
      <c r="E682" t="s">
        <v>8</v>
      </c>
      <c r="F682" t="str">
        <f>VLOOKUP(E682,[1]team_key!$A$1:$B$14,2,FALSE)</f>
        <v>MI</v>
      </c>
      <c r="G682" t="s">
        <v>7</v>
      </c>
      <c r="H682" t="s">
        <v>61</v>
      </c>
      <c r="I682" t="s">
        <v>25</v>
      </c>
      <c r="J682">
        <v>6</v>
      </c>
      <c r="K682" s="8" t="s">
        <v>179</v>
      </c>
      <c r="L682">
        <v>2010</v>
      </c>
      <c r="M682" t="str">
        <f t="shared" si="44"/>
        <v>2010046CSKMI</v>
      </c>
      <c r="N682">
        <f t="shared" si="45"/>
        <v>0</v>
      </c>
      <c r="P682" s="5">
        <f>SUM(O$2:O682)</f>
        <v>460</v>
      </c>
    </row>
    <row r="683" spans="1:16" x14ac:dyDescent="0.25">
      <c r="A683" s="1">
        <v>40275</v>
      </c>
      <c r="B683" t="s">
        <v>73</v>
      </c>
      <c r="C683" t="s">
        <v>12</v>
      </c>
      <c r="D683" t="str">
        <f>VLOOKUP(C683,[1]team_key!$A$1:$B$14,2,FALSE)</f>
        <v>RR</v>
      </c>
      <c r="E683" t="s">
        <v>16</v>
      </c>
      <c r="F683" t="str">
        <f>VLOOKUP(E683,[1]team_key!$A$1:$B$14,2,FALSE)</f>
        <v>KXIP</v>
      </c>
      <c r="G683" t="s">
        <v>12</v>
      </c>
      <c r="H683" t="s">
        <v>44</v>
      </c>
      <c r="I683" t="s">
        <v>35</v>
      </c>
      <c r="J683">
        <v>7</v>
      </c>
      <c r="K683" s="8" t="s">
        <v>179</v>
      </c>
      <c r="L683">
        <v>2010</v>
      </c>
      <c r="M683" t="str">
        <f t="shared" si="44"/>
        <v>2010047RRKXIP</v>
      </c>
      <c r="N683">
        <f t="shared" si="45"/>
        <v>0</v>
      </c>
      <c r="P683" s="5">
        <f>SUM(O$2:O683)</f>
        <v>460</v>
      </c>
    </row>
    <row r="684" spans="1:16" x14ac:dyDescent="0.25">
      <c r="A684" s="1">
        <v>40275</v>
      </c>
      <c r="B684" t="s">
        <v>71</v>
      </c>
      <c r="C684" t="s">
        <v>20</v>
      </c>
      <c r="D684" t="str">
        <f>VLOOKUP(C684,[1]team_key!$A$1:$B$14,2,FALSE)</f>
        <v>KKR</v>
      </c>
      <c r="E684" t="s">
        <v>15</v>
      </c>
      <c r="F684" t="str">
        <f>VLOOKUP(E684,[1]team_key!$A$1:$B$14,2,FALSE)</f>
        <v>DC</v>
      </c>
      <c r="G684" t="s">
        <v>20</v>
      </c>
      <c r="H684" t="s">
        <v>59</v>
      </c>
      <c r="I684" t="s">
        <v>22</v>
      </c>
      <c r="J684">
        <v>7</v>
      </c>
      <c r="K684" s="8" t="s">
        <v>179</v>
      </c>
      <c r="L684">
        <v>2010</v>
      </c>
      <c r="M684" t="str">
        <f t="shared" si="44"/>
        <v>2010047KKRDC</v>
      </c>
      <c r="N684">
        <f t="shared" si="45"/>
        <v>0</v>
      </c>
      <c r="P684" s="5">
        <f>SUM(O$2:O684)</f>
        <v>460</v>
      </c>
    </row>
    <row r="685" spans="1:16" x14ac:dyDescent="0.25">
      <c r="A685" s="1">
        <v>40276</v>
      </c>
      <c r="B685" t="s">
        <v>186</v>
      </c>
      <c r="C685" t="s">
        <v>11</v>
      </c>
      <c r="D685" t="str">
        <f>VLOOKUP(C685,[1]team_key!$A$1:$B$14,2,FALSE)</f>
        <v>RCB</v>
      </c>
      <c r="E685" t="s">
        <v>19</v>
      </c>
      <c r="F685" t="str">
        <f>VLOOKUP(E685,[1]team_key!$A$1:$B$14,2,FALSE)</f>
        <v>DC</v>
      </c>
      <c r="G685" t="s">
        <v>19</v>
      </c>
      <c r="H685" t="s">
        <v>47</v>
      </c>
      <c r="I685" t="s">
        <v>36</v>
      </c>
      <c r="J685">
        <v>8</v>
      </c>
      <c r="K685" s="8" t="s">
        <v>179</v>
      </c>
      <c r="L685">
        <v>2010</v>
      </c>
      <c r="M685" t="str">
        <f t="shared" si="44"/>
        <v>2010048RCBDC</v>
      </c>
      <c r="N685">
        <f t="shared" si="45"/>
        <v>1</v>
      </c>
      <c r="P685" s="5">
        <f>SUM(O$2:O685)</f>
        <v>460</v>
      </c>
    </row>
    <row r="686" spans="1:16" x14ac:dyDescent="0.25">
      <c r="A686" s="1">
        <v>40277</v>
      </c>
      <c r="B686" t="s">
        <v>188</v>
      </c>
      <c r="C686" t="s">
        <v>16</v>
      </c>
      <c r="D686" t="str">
        <f>VLOOKUP(C686,[1]team_key!$A$1:$B$14,2,FALSE)</f>
        <v>KXIP</v>
      </c>
      <c r="E686" t="s">
        <v>8</v>
      </c>
      <c r="F686" t="str">
        <f>VLOOKUP(E686,[1]team_key!$A$1:$B$14,2,FALSE)</f>
        <v>MI</v>
      </c>
      <c r="G686" t="s">
        <v>16</v>
      </c>
      <c r="H686" t="s">
        <v>43</v>
      </c>
      <c r="I686" t="s">
        <v>37</v>
      </c>
      <c r="J686">
        <v>9</v>
      </c>
      <c r="K686" s="8" t="s">
        <v>179</v>
      </c>
      <c r="L686">
        <v>2010</v>
      </c>
      <c r="M686" t="str">
        <f t="shared" si="44"/>
        <v>2010049KXIPMI</v>
      </c>
      <c r="N686">
        <f t="shared" si="45"/>
        <v>0</v>
      </c>
      <c r="P686" s="5">
        <f>SUM(O$2:O686)</f>
        <v>460</v>
      </c>
    </row>
    <row r="687" spans="1:16" x14ac:dyDescent="0.25">
      <c r="A687" s="1">
        <v>40278</v>
      </c>
      <c r="B687" t="s">
        <v>173</v>
      </c>
      <c r="C687" t="s">
        <v>19</v>
      </c>
      <c r="D687" t="str">
        <f>VLOOKUP(C687,[1]team_key!$A$1:$B$14,2,FALSE)</f>
        <v>DC</v>
      </c>
      <c r="E687" t="s">
        <v>7</v>
      </c>
      <c r="F687" t="str">
        <f>VLOOKUP(E687,[1]team_key!$A$1:$B$14,2,FALSE)</f>
        <v>CSK</v>
      </c>
      <c r="G687" t="s">
        <v>19</v>
      </c>
      <c r="H687" t="s">
        <v>43</v>
      </c>
      <c r="I687" t="s">
        <v>25</v>
      </c>
      <c r="J687">
        <v>10</v>
      </c>
      <c r="K687" s="8" t="s">
        <v>179</v>
      </c>
      <c r="L687">
        <v>2010</v>
      </c>
      <c r="M687" t="str">
        <f t="shared" si="44"/>
        <v>20100410DCCSK</v>
      </c>
      <c r="N687">
        <f t="shared" si="45"/>
        <v>0</v>
      </c>
      <c r="P687" s="5">
        <f>SUM(O$2:O687)</f>
        <v>460</v>
      </c>
    </row>
    <row r="688" spans="1:16" x14ac:dyDescent="0.25">
      <c r="A688" s="1">
        <v>40278</v>
      </c>
      <c r="B688" t="s">
        <v>186</v>
      </c>
      <c r="C688" t="s">
        <v>11</v>
      </c>
      <c r="D688" t="str">
        <f>VLOOKUP(C688,[1]team_key!$A$1:$B$14,2,FALSE)</f>
        <v>RCB</v>
      </c>
      <c r="E688" t="s">
        <v>20</v>
      </c>
      <c r="F688" t="str">
        <f>VLOOKUP(E688,[1]team_key!$A$1:$B$14,2,FALSE)</f>
        <v>KKR</v>
      </c>
      <c r="G688" t="s">
        <v>11</v>
      </c>
      <c r="H688" t="s">
        <v>47</v>
      </c>
      <c r="I688" t="s">
        <v>54</v>
      </c>
      <c r="J688">
        <v>10</v>
      </c>
      <c r="K688" s="8" t="s">
        <v>179</v>
      </c>
      <c r="L688">
        <v>2010</v>
      </c>
      <c r="M688" t="str">
        <f t="shared" si="44"/>
        <v>20100410RCBKKR</v>
      </c>
      <c r="N688">
        <f t="shared" si="45"/>
        <v>0</v>
      </c>
      <c r="P688" s="5">
        <f>SUM(O$2:O688)</f>
        <v>460</v>
      </c>
    </row>
    <row r="689" spans="1:16" x14ac:dyDescent="0.25">
      <c r="A689" s="1">
        <v>40279</v>
      </c>
      <c r="B689" t="s">
        <v>68</v>
      </c>
      <c r="C689" t="s">
        <v>15</v>
      </c>
      <c r="D689" t="str">
        <f>VLOOKUP(C689,[1]team_key!$A$1:$B$14,2,FALSE)</f>
        <v>DC</v>
      </c>
      <c r="E689" t="s">
        <v>16</v>
      </c>
      <c r="F689" t="str">
        <f>VLOOKUP(E689,[1]team_key!$A$1:$B$14,2,FALSE)</f>
        <v>KXIP</v>
      </c>
      <c r="G689" t="s">
        <v>16</v>
      </c>
      <c r="H689" t="s">
        <v>47</v>
      </c>
      <c r="I689" t="s">
        <v>33</v>
      </c>
      <c r="J689">
        <v>11</v>
      </c>
      <c r="K689" s="8" t="s">
        <v>179</v>
      </c>
      <c r="L689">
        <v>2010</v>
      </c>
      <c r="M689" t="str">
        <f t="shared" si="44"/>
        <v>20100411DCKXIP</v>
      </c>
      <c r="N689">
        <f t="shared" si="45"/>
        <v>1</v>
      </c>
      <c r="P689" s="5">
        <f>SUM(O$2:O689)</f>
        <v>460</v>
      </c>
    </row>
    <row r="690" spans="1:16" x14ac:dyDescent="0.25">
      <c r="A690" s="1">
        <v>40279</v>
      </c>
      <c r="B690" t="s">
        <v>73</v>
      </c>
      <c r="C690" t="s">
        <v>12</v>
      </c>
      <c r="D690" t="str">
        <f>VLOOKUP(C690,[1]team_key!$A$1:$B$14,2,FALSE)</f>
        <v>RR</v>
      </c>
      <c r="E690" t="s">
        <v>8</v>
      </c>
      <c r="F690" t="str">
        <f>VLOOKUP(E690,[1]team_key!$A$1:$B$14,2,FALSE)</f>
        <v>MI</v>
      </c>
      <c r="G690" t="s">
        <v>8</v>
      </c>
      <c r="H690" t="s">
        <v>84</v>
      </c>
      <c r="I690" t="s">
        <v>39</v>
      </c>
      <c r="J690">
        <v>11</v>
      </c>
      <c r="K690" s="8" t="s">
        <v>179</v>
      </c>
      <c r="L690">
        <v>2010</v>
      </c>
      <c r="M690" t="str">
        <f t="shared" si="44"/>
        <v>20100411RRMI</v>
      </c>
      <c r="N690">
        <f t="shared" si="45"/>
        <v>1</v>
      </c>
      <c r="P690" s="5">
        <f>SUM(O$2:O690)</f>
        <v>460</v>
      </c>
    </row>
    <row r="691" spans="1:16" x14ac:dyDescent="0.25">
      <c r="A691" s="1">
        <v>40280</v>
      </c>
      <c r="B691" t="s">
        <v>173</v>
      </c>
      <c r="C691" t="s">
        <v>19</v>
      </c>
      <c r="D691" t="str">
        <f>VLOOKUP(C691,[1]team_key!$A$1:$B$14,2,FALSE)</f>
        <v>DC</v>
      </c>
      <c r="E691" t="s">
        <v>11</v>
      </c>
      <c r="F691" t="str">
        <f>VLOOKUP(E691,[1]team_key!$A$1:$B$14,2,FALSE)</f>
        <v>RCB</v>
      </c>
      <c r="G691" t="s">
        <v>19</v>
      </c>
      <c r="H691" t="s">
        <v>114</v>
      </c>
      <c r="I691" t="s">
        <v>54</v>
      </c>
      <c r="J691">
        <v>12</v>
      </c>
      <c r="K691" s="8" t="s">
        <v>179</v>
      </c>
      <c r="L691">
        <v>2010</v>
      </c>
      <c r="M691" t="str">
        <f t="shared" si="44"/>
        <v>20100412DCRCB</v>
      </c>
      <c r="N691">
        <f t="shared" si="45"/>
        <v>0</v>
      </c>
      <c r="P691" s="5">
        <f>SUM(O$2:O691)</f>
        <v>460</v>
      </c>
    </row>
    <row r="692" spans="1:16" x14ac:dyDescent="0.25">
      <c r="A692" s="1">
        <v>40281</v>
      </c>
      <c r="B692" t="s">
        <v>69</v>
      </c>
      <c r="C692" t="s">
        <v>8</v>
      </c>
      <c r="D692" t="str">
        <f>VLOOKUP(C692,[1]team_key!$A$1:$B$14,2,FALSE)</f>
        <v>MI</v>
      </c>
      <c r="E692" t="s">
        <v>15</v>
      </c>
      <c r="F692" t="str">
        <f>VLOOKUP(E692,[1]team_key!$A$1:$B$14,2,FALSE)</f>
        <v>DC</v>
      </c>
      <c r="G692" t="s">
        <v>8</v>
      </c>
      <c r="H692" t="s">
        <v>149</v>
      </c>
      <c r="I692" t="s">
        <v>37</v>
      </c>
      <c r="J692">
        <v>13</v>
      </c>
      <c r="K692" s="8" t="s">
        <v>179</v>
      </c>
      <c r="L692">
        <v>2010</v>
      </c>
      <c r="M692" t="str">
        <f t="shared" si="44"/>
        <v>20100413MIDC</v>
      </c>
      <c r="N692">
        <f t="shared" si="45"/>
        <v>0</v>
      </c>
      <c r="P692" s="5">
        <f>SUM(O$2:O692)</f>
        <v>460</v>
      </c>
    </row>
    <row r="693" spans="1:16" x14ac:dyDescent="0.25">
      <c r="A693" s="1">
        <v>40281</v>
      </c>
      <c r="B693" t="s">
        <v>63</v>
      </c>
      <c r="C693" t="s">
        <v>7</v>
      </c>
      <c r="D693" t="str">
        <f>VLOOKUP(C693,[1]team_key!$A$1:$B$14,2,FALSE)</f>
        <v>CSK</v>
      </c>
      <c r="E693" t="s">
        <v>20</v>
      </c>
      <c r="F693" t="str">
        <f>VLOOKUP(E693,[1]team_key!$A$1:$B$14,2,FALSE)</f>
        <v>KKR</v>
      </c>
      <c r="G693" t="s">
        <v>7</v>
      </c>
      <c r="H693" t="s">
        <v>44</v>
      </c>
      <c r="I693" t="s">
        <v>22</v>
      </c>
      <c r="J693">
        <v>13</v>
      </c>
      <c r="K693" s="8" t="s">
        <v>179</v>
      </c>
      <c r="L693">
        <v>2010</v>
      </c>
      <c r="M693" t="str">
        <f t="shared" si="44"/>
        <v>20100413CSKKKR</v>
      </c>
      <c r="N693">
        <f t="shared" si="45"/>
        <v>0</v>
      </c>
      <c r="P693" s="5">
        <f>SUM(O$2:O693)</f>
        <v>460</v>
      </c>
    </row>
    <row r="694" spans="1:16" x14ac:dyDescent="0.25">
      <c r="A694" s="1">
        <v>40282</v>
      </c>
      <c r="B694" t="s">
        <v>73</v>
      </c>
      <c r="C694" t="s">
        <v>12</v>
      </c>
      <c r="D694" t="str">
        <f>VLOOKUP(C694,[1]team_key!$A$1:$B$14,2,FALSE)</f>
        <v>RR</v>
      </c>
      <c r="E694" t="s">
        <v>11</v>
      </c>
      <c r="F694" t="str">
        <f>VLOOKUP(E694,[1]team_key!$A$1:$B$14,2,FALSE)</f>
        <v>RCB</v>
      </c>
      <c r="G694" t="s">
        <v>11</v>
      </c>
      <c r="H694" t="s">
        <v>96</v>
      </c>
      <c r="I694" t="s">
        <v>51</v>
      </c>
      <c r="J694">
        <v>14</v>
      </c>
      <c r="K694" s="8" t="s">
        <v>179</v>
      </c>
      <c r="L694">
        <v>2010</v>
      </c>
      <c r="M694" t="str">
        <f t="shared" si="44"/>
        <v>20100414RRRCB</v>
      </c>
      <c r="N694">
        <f t="shared" si="45"/>
        <v>1</v>
      </c>
      <c r="P694" s="5">
        <f>SUM(O$2:O694)</f>
        <v>460</v>
      </c>
    </row>
    <row r="695" spans="1:16" x14ac:dyDescent="0.25">
      <c r="A695" s="1">
        <v>40283</v>
      </c>
      <c r="B695" t="s">
        <v>63</v>
      </c>
      <c r="C695" t="s">
        <v>7</v>
      </c>
      <c r="D695" t="str">
        <f>VLOOKUP(C695,[1]team_key!$A$1:$B$14,2,FALSE)</f>
        <v>CSK</v>
      </c>
      <c r="E695" t="s">
        <v>15</v>
      </c>
      <c r="F695" t="str">
        <f>VLOOKUP(E695,[1]team_key!$A$1:$B$14,2,FALSE)</f>
        <v>DC</v>
      </c>
      <c r="G695" t="s">
        <v>15</v>
      </c>
      <c r="H695" t="s">
        <v>43</v>
      </c>
      <c r="I695" t="s">
        <v>25</v>
      </c>
      <c r="J695">
        <v>15</v>
      </c>
      <c r="K695" s="8" t="s">
        <v>179</v>
      </c>
      <c r="L695">
        <v>2010</v>
      </c>
      <c r="M695" t="str">
        <f t="shared" si="44"/>
        <v>20100415CSKDC</v>
      </c>
      <c r="N695">
        <f t="shared" si="45"/>
        <v>1</v>
      </c>
      <c r="P695" s="5">
        <f>SUM(O$2:O695)</f>
        <v>460</v>
      </c>
    </row>
    <row r="696" spans="1:16" x14ac:dyDescent="0.25">
      <c r="A696" s="1">
        <v>40284</v>
      </c>
      <c r="B696" t="s">
        <v>100</v>
      </c>
      <c r="C696" t="s">
        <v>16</v>
      </c>
      <c r="D696" t="str">
        <f>VLOOKUP(C696,[1]team_key!$A$1:$B$14,2,FALSE)</f>
        <v>KXIP</v>
      </c>
      <c r="E696" t="s">
        <v>19</v>
      </c>
      <c r="F696" t="str">
        <f>VLOOKUP(E696,[1]team_key!$A$1:$B$14,2,FALSE)</f>
        <v>DC</v>
      </c>
      <c r="G696" t="s">
        <v>19</v>
      </c>
      <c r="H696" t="s">
        <v>96</v>
      </c>
      <c r="I696" t="s">
        <v>36</v>
      </c>
      <c r="J696">
        <v>16</v>
      </c>
      <c r="K696" s="8" t="s">
        <v>179</v>
      </c>
      <c r="L696">
        <v>2010</v>
      </c>
      <c r="M696" t="str">
        <f t="shared" si="44"/>
        <v>20100416KXIPDC</v>
      </c>
      <c r="N696">
        <f t="shared" si="45"/>
        <v>1</v>
      </c>
      <c r="P696" s="5">
        <f>SUM(O$2:O696)</f>
        <v>460</v>
      </c>
    </row>
    <row r="697" spans="1:16" x14ac:dyDescent="0.25">
      <c r="A697" s="1">
        <v>40285</v>
      </c>
      <c r="B697" t="s">
        <v>186</v>
      </c>
      <c r="C697" t="s">
        <v>11</v>
      </c>
      <c r="D697" t="str">
        <f>VLOOKUP(C697,[1]team_key!$A$1:$B$14,2,FALSE)</f>
        <v>RCB</v>
      </c>
      <c r="E697" t="s">
        <v>8</v>
      </c>
      <c r="F697" t="str">
        <f>VLOOKUP(E697,[1]team_key!$A$1:$B$14,2,FALSE)</f>
        <v>MI</v>
      </c>
      <c r="G697" t="s">
        <v>8</v>
      </c>
      <c r="H697" t="s">
        <v>174</v>
      </c>
      <c r="I697" t="s">
        <v>54</v>
      </c>
      <c r="J697">
        <v>17</v>
      </c>
      <c r="K697" s="8" t="s">
        <v>179</v>
      </c>
      <c r="L697">
        <v>2010</v>
      </c>
      <c r="M697" t="str">
        <f t="shared" si="44"/>
        <v>20100417RCBMI</v>
      </c>
      <c r="N697">
        <f t="shared" si="45"/>
        <v>1</v>
      </c>
      <c r="P697" s="5">
        <f>SUM(O$2:O697)</f>
        <v>460</v>
      </c>
    </row>
    <row r="698" spans="1:16" x14ac:dyDescent="0.25">
      <c r="A698" s="1">
        <v>40285</v>
      </c>
      <c r="B698" t="s">
        <v>71</v>
      </c>
      <c r="C698" t="s">
        <v>20</v>
      </c>
      <c r="D698" t="str">
        <f>VLOOKUP(C698,[1]team_key!$A$1:$B$14,2,FALSE)</f>
        <v>KKR</v>
      </c>
      <c r="E698" t="s">
        <v>12</v>
      </c>
      <c r="F698" t="str">
        <f>VLOOKUP(E698,[1]team_key!$A$1:$B$14,2,FALSE)</f>
        <v>RR</v>
      </c>
      <c r="G698" t="s">
        <v>20</v>
      </c>
      <c r="H698" t="s">
        <v>21</v>
      </c>
      <c r="I698" t="s">
        <v>51</v>
      </c>
      <c r="J698">
        <v>17</v>
      </c>
      <c r="K698" s="8" t="s">
        <v>179</v>
      </c>
      <c r="L698">
        <v>2010</v>
      </c>
      <c r="M698" t="str">
        <f t="shared" si="44"/>
        <v>20100417KKRRR</v>
      </c>
      <c r="N698">
        <f t="shared" si="45"/>
        <v>0</v>
      </c>
      <c r="P698" s="5">
        <f>SUM(O$2:O698)</f>
        <v>460</v>
      </c>
    </row>
    <row r="699" spans="1:16" x14ac:dyDescent="0.25">
      <c r="A699" s="1">
        <v>40286</v>
      </c>
      <c r="B699" t="s">
        <v>100</v>
      </c>
      <c r="C699" t="s">
        <v>16</v>
      </c>
      <c r="D699" t="str">
        <f>VLOOKUP(C699,[1]team_key!$A$1:$B$14,2,FALSE)</f>
        <v>KXIP</v>
      </c>
      <c r="E699" t="s">
        <v>7</v>
      </c>
      <c r="F699" t="str">
        <f>VLOOKUP(E699,[1]team_key!$A$1:$B$14,2,FALSE)</f>
        <v>CSK</v>
      </c>
      <c r="G699" t="s">
        <v>7</v>
      </c>
      <c r="H699" t="s">
        <v>43</v>
      </c>
      <c r="I699" t="s">
        <v>10</v>
      </c>
      <c r="J699">
        <v>18</v>
      </c>
      <c r="K699" s="8" t="s">
        <v>179</v>
      </c>
      <c r="L699">
        <v>2010</v>
      </c>
      <c r="M699" t="str">
        <f t="shared" si="44"/>
        <v>20100418KXIPCSK</v>
      </c>
      <c r="N699">
        <f t="shared" si="45"/>
        <v>1</v>
      </c>
      <c r="P699" s="5">
        <f>SUM(O$2:O699)</f>
        <v>460</v>
      </c>
    </row>
    <row r="700" spans="1:16" x14ac:dyDescent="0.25">
      <c r="A700" s="1">
        <v>40286</v>
      </c>
      <c r="B700" t="s">
        <v>68</v>
      </c>
      <c r="C700" t="s">
        <v>15</v>
      </c>
      <c r="D700" t="str">
        <f>VLOOKUP(C700,[1]team_key!$A$1:$B$14,2,FALSE)</f>
        <v>DC</v>
      </c>
      <c r="E700" t="s">
        <v>19</v>
      </c>
      <c r="F700" t="str">
        <f>VLOOKUP(E700,[1]team_key!$A$1:$B$14,2,FALSE)</f>
        <v>DC</v>
      </c>
      <c r="G700" t="s">
        <v>19</v>
      </c>
      <c r="H700" t="s">
        <v>27</v>
      </c>
      <c r="I700" t="s">
        <v>32</v>
      </c>
      <c r="J700">
        <v>18</v>
      </c>
      <c r="K700" s="8" t="s">
        <v>179</v>
      </c>
      <c r="L700">
        <v>2010</v>
      </c>
      <c r="M700" t="str">
        <f t="shared" si="44"/>
        <v>20100418DCDC</v>
      </c>
      <c r="N700">
        <f t="shared" si="45"/>
        <v>1</v>
      </c>
      <c r="P700" s="5">
        <f>SUM(O$2:O700)</f>
        <v>460</v>
      </c>
    </row>
    <row r="701" spans="1:16" x14ac:dyDescent="0.25">
      <c r="A701" s="1">
        <v>40287</v>
      </c>
      <c r="B701" t="s">
        <v>71</v>
      </c>
      <c r="C701" t="s">
        <v>20</v>
      </c>
      <c r="D701" t="str">
        <f>VLOOKUP(C701,[1]team_key!$A$1:$B$14,2,FALSE)</f>
        <v>KKR</v>
      </c>
      <c r="E701" t="s">
        <v>8</v>
      </c>
      <c r="F701" t="str">
        <f>VLOOKUP(E701,[1]team_key!$A$1:$B$14,2,FALSE)</f>
        <v>MI</v>
      </c>
      <c r="G701" t="s">
        <v>20</v>
      </c>
      <c r="H701" t="s">
        <v>44</v>
      </c>
      <c r="I701" t="s">
        <v>37</v>
      </c>
      <c r="J701">
        <v>19</v>
      </c>
      <c r="K701" s="8" t="s">
        <v>179</v>
      </c>
      <c r="L701">
        <v>2010</v>
      </c>
      <c r="M701" t="str">
        <f t="shared" si="44"/>
        <v>20100419KKRMI</v>
      </c>
      <c r="N701">
        <f t="shared" si="45"/>
        <v>0</v>
      </c>
      <c r="P701" s="5">
        <f>SUM(O$2:O701)</f>
        <v>460</v>
      </c>
    </row>
    <row r="702" spans="1:16" x14ac:dyDescent="0.25">
      <c r="A702" s="1">
        <v>40289</v>
      </c>
      <c r="B702" t="s">
        <v>69</v>
      </c>
      <c r="C702" t="s">
        <v>11</v>
      </c>
      <c r="D702" t="str">
        <f>VLOOKUP(C702,[1]team_key!$A$1:$B$14,2,FALSE)</f>
        <v>RCB</v>
      </c>
      <c r="E702" t="s">
        <v>8</v>
      </c>
      <c r="F702" t="str">
        <f>VLOOKUP(E702,[1]team_key!$A$1:$B$14,2,FALSE)</f>
        <v>MI</v>
      </c>
      <c r="G702" t="s">
        <v>8</v>
      </c>
      <c r="H702" t="s">
        <v>119</v>
      </c>
      <c r="I702" t="s">
        <v>37</v>
      </c>
      <c r="J702">
        <v>21</v>
      </c>
      <c r="K702" s="8" t="s">
        <v>179</v>
      </c>
      <c r="L702">
        <v>2010</v>
      </c>
      <c r="M702" t="str">
        <f t="shared" si="44"/>
        <v>20100421RCBMI</v>
      </c>
      <c r="N702">
        <f t="shared" si="45"/>
        <v>1</v>
      </c>
      <c r="P702" s="5">
        <f>SUM(O$2:O702)</f>
        <v>460</v>
      </c>
    </row>
    <row r="703" spans="1:16" x14ac:dyDescent="0.25">
      <c r="A703" s="1">
        <v>40290</v>
      </c>
      <c r="B703" t="s">
        <v>69</v>
      </c>
      <c r="C703" t="s">
        <v>7</v>
      </c>
      <c r="D703" t="str">
        <f>VLOOKUP(C703,[1]team_key!$A$1:$B$14,2,FALSE)</f>
        <v>CSK</v>
      </c>
      <c r="E703" t="s">
        <v>19</v>
      </c>
      <c r="F703" t="str">
        <f>VLOOKUP(E703,[1]team_key!$A$1:$B$14,2,FALSE)</f>
        <v>DC</v>
      </c>
      <c r="G703" t="s">
        <v>7</v>
      </c>
      <c r="H703" t="s">
        <v>90</v>
      </c>
      <c r="I703" t="s">
        <v>25</v>
      </c>
      <c r="J703">
        <v>22</v>
      </c>
      <c r="K703" s="8" t="s">
        <v>179</v>
      </c>
      <c r="L703">
        <v>2010</v>
      </c>
      <c r="M703" t="str">
        <f t="shared" si="44"/>
        <v>20100422CSKDC</v>
      </c>
      <c r="N703">
        <f t="shared" si="45"/>
        <v>0</v>
      </c>
      <c r="P703" s="5">
        <f>SUM(O$2:O703)</f>
        <v>460</v>
      </c>
    </row>
    <row r="704" spans="1:16" x14ac:dyDescent="0.25">
      <c r="A704" s="1">
        <v>40292</v>
      </c>
      <c r="B704" t="s">
        <v>69</v>
      </c>
      <c r="C704" t="s">
        <v>11</v>
      </c>
      <c r="D704" t="str">
        <f>VLOOKUP(C704,[1]team_key!$A$1:$B$14,2,FALSE)</f>
        <v>RCB</v>
      </c>
      <c r="E704" t="s">
        <v>19</v>
      </c>
      <c r="F704" t="str">
        <f>VLOOKUP(E704,[1]team_key!$A$1:$B$14,2,FALSE)</f>
        <v>DC</v>
      </c>
      <c r="G704" t="s">
        <v>11</v>
      </c>
      <c r="H704" t="s">
        <v>44</v>
      </c>
      <c r="I704" t="s">
        <v>32</v>
      </c>
      <c r="J704">
        <v>24</v>
      </c>
      <c r="K704" s="8" t="s">
        <v>179</v>
      </c>
      <c r="L704">
        <v>2010</v>
      </c>
      <c r="M704" t="str">
        <f t="shared" si="44"/>
        <v>20100424RCBDC</v>
      </c>
      <c r="N704">
        <f t="shared" si="45"/>
        <v>0</v>
      </c>
      <c r="P704" s="5">
        <f>SUM(O$2:O704)</f>
        <v>460</v>
      </c>
    </row>
    <row r="705" spans="1:16" x14ac:dyDescent="0.25">
      <c r="A705" s="1">
        <v>40293</v>
      </c>
      <c r="B705" t="s">
        <v>69</v>
      </c>
      <c r="C705" t="s">
        <v>7</v>
      </c>
      <c r="D705" t="str">
        <f>VLOOKUP(C705,[1]team_key!$A$1:$B$14,2,FALSE)</f>
        <v>CSK</v>
      </c>
      <c r="E705" t="s">
        <v>8</v>
      </c>
      <c r="F705" t="str">
        <f>VLOOKUP(E705,[1]team_key!$A$1:$B$14,2,FALSE)</f>
        <v>MI</v>
      </c>
      <c r="G705" t="s">
        <v>7</v>
      </c>
      <c r="H705" t="s">
        <v>109</v>
      </c>
      <c r="I705" t="s">
        <v>25</v>
      </c>
      <c r="J705">
        <v>25</v>
      </c>
      <c r="K705" s="8" t="s">
        <v>179</v>
      </c>
      <c r="L705">
        <v>2010</v>
      </c>
      <c r="M705" t="str">
        <f t="shared" si="44"/>
        <v>20100425CSKMI</v>
      </c>
      <c r="N705">
        <f t="shared" si="45"/>
        <v>0</v>
      </c>
      <c r="P705" s="5">
        <f>SUM(O$2:O705)</f>
        <v>460</v>
      </c>
    </row>
    <row r="706" spans="1:16" x14ac:dyDescent="0.25">
      <c r="A706" s="1">
        <v>39556</v>
      </c>
      <c r="B706" t="s">
        <v>186</v>
      </c>
      <c r="C706" t="s">
        <v>11</v>
      </c>
      <c r="D706" t="str">
        <f>VLOOKUP(C706,[1]team_key!$A$1:$B$14,2,FALSE)</f>
        <v>RCB</v>
      </c>
      <c r="E706" t="s">
        <v>20</v>
      </c>
      <c r="F706" t="str">
        <f>VLOOKUP(E706,[1]team_key!$A$1:$B$14,2,FALSE)</f>
        <v>KKR</v>
      </c>
      <c r="G706" t="s">
        <v>20</v>
      </c>
      <c r="H706" t="s">
        <v>175</v>
      </c>
      <c r="I706" t="s">
        <v>54</v>
      </c>
      <c r="J706">
        <v>18</v>
      </c>
      <c r="K706" s="8" t="s">
        <v>179</v>
      </c>
      <c r="L706">
        <v>2008</v>
      </c>
      <c r="M706" t="str">
        <f t="shared" si="44"/>
        <v>20080418RCBKKR</v>
      </c>
      <c r="N706">
        <f t="shared" si="45"/>
        <v>1</v>
      </c>
      <c r="P706" s="5">
        <f>SUM(O$2:O706)</f>
        <v>460</v>
      </c>
    </row>
    <row r="707" spans="1:16" x14ac:dyDescent="0.25">
      <c r="A707" s="1">
        <v>39557</v>
      </c>
      <c r="B707" t="s">
        <v>188</v>
      </c>
      <c r="C707" t="s">
        <v>16</v>
      </c>
      <c r="D707" t="str">
        <f>VLOOKUP(C707,[1]team_key!$A$1:$B$14,2,FALSE)</f>
        <v>KXIP</v>
      </c>
      <c r="E707" t="s">
        <v>7</v>
      </c>
      <c r="F707" t="str">
        <f>VLOOKUP(E707,[1]team_key!$A$1:$B$14,2,FALSE)</f>
        <v>CSK</v>
      </c>
      <c r="G707" t="s">
        <v>7</v>
      </c>
      <c r="H707" t="s">
        <v>77</v>
      </c>
      <c r="I707" t="s">
        <v>25</v>
      </c>
      <c r="J707">
        <v>19</v>
      </c>
      <c r="K707" s="8" t="s">
        <v>179</v>
      </c>
      <c r="L707">
        <v>2008</v>
      </c>
      <c r="M707" t="str">
        <f t="shared" si="44"/>
        <v>20080419KXIPCSK</v>
      </c>
      <c r="N707">
        <f t="shared" si="45"/>
        <v>1</v>
      </c>
      <c r="P707" s="5">
        <f>SUM(O$2:O707)</f>
        <v>460</v>
      </c>
    </row>
    <row r="708" spans="1:16" x14ac:dyDescent="0.25">
      <c r="A708" s="1">
        <v>39557</v>
      </c>
      <c r="B708" t="s">
        <v>68</v>
      </c>
      <c r="C708" t="s">
        <v>15</v>
      </c>
      <c r="D708" t="str">
        <f>VLOOKUP(C708,[1]team_key!$A$1:$B$14,2,FALSE)</f>
        <v>DC</v>
      </c>
      <c r="E708" t="s">
        <v>12</v>
      </c>
      <c r="F708" t="str">
        <f>VLOOKUP(E708,[1]team_key!$A$1:$B$14,2,FALSE)</f>
        <v>RR</v>
      </c>
      <c r="G708" t="s">
        <v>15</v>
      </c>
      <c r="H708" t="s">
        <v>44</v>
      </c>
      <c r="I708" t="s">
        <v>51</v>
      </c>
      <c r="J708">
        <v>19</v>
      </c>
      <c r="K708" s="8" t="s">
        <v>179</v>
      </c>
      <c r="L708">
        <v>2008</v>
      </c>
      <c r="M708" t="str">
        <f t="shared" si="44"/>
        <v>20080419DCRR</v>
      </c>
      <c r="N708">
        <f t="shared" si="45"/>
        <v>0</v>
      </c>
      <c r="P708" s="5">
        <f>SUM(O$2:O708)</f>
        <v>460</v>
      </c>
    </row>
    <row r="709" spans="1:16" x14ac:dyDescent="0.25">
      <c r="A709" s="1">
        <v>39558</v>
      </c>
      <c r="B709" t="s">
        <v>71</v>
      </c>
      <c r="C709" t="s">
        <v>20</v>
      </c>
      <c r="D709" t="str">
        <f>VLOOKUP(C709,[1]team_key!$A$1:$B$14,2,FALSE)</f>
        <v>KKR</v>
      </c>
      <c r="E709" t="s">
        <v>19</v>
      </c>
      <c r="F709" t="str">
        <f>VLOOKUP(E709,[1]team_key!$A$1:$B$14,2,FALSE)</f>
        <v>DC</v>
      </c>
      <c r="G709" t="s">
        <v>20</v>
      </c>
      <c r="H709" t="s">
        <v>96</v>
      </c>
      <c r="I709" t="s">
        <v>32</v>
      </c>
      <c r="J709">
        <v>20</v>
      </c>
      <c r="K709" s="8" t="s">
        <v>179</v>
      </c>
      <c r="L709">
        <v>2008</v>
      </c>
      <c r="M709" t="str">
        <f t="shared" si="44"/>
        <v>20080420KKRDC</v>
      </c>
      <c r="N709">
        <f t="shared" si="45"/>
        <v>0</v>
      </c>
      <c r="P709" s="5">
        <f>SUM(O$2:O709)</f>
        <v>460</v>
      </c>
    </row>
    <row r="710" spans="1:16" x14ac:dyDescent="0.25">
      <c r="A710" s="1">
        <v>39558</v>
      </c>
      <c r="B710" t="s">
        <v>69</v>
      </c>
      <c r="C710" t="s">
        <v>8</v>
      </c>
      <c r="D710" t="str">
        <f>VLOOKUP(C710,[1]team_key!$A$1:$B$14,2,FALSE)</f>
        <v>MI</v>
      </c>
      <c r="E710" t="s">
        <v>11</v>
      </c>
      <c r="F710" t="str">
        <f>VLOOKUP(E710,[1]team_key!$A$1:$B$14,2,FALSE)</f>
        <v>RCB</v>
      </c>
      <c r="G710" t="s">
        <v>11</v>
      </c>
      <c r="H710" t="s">
        <v>96</v>
      </c>
      <c r="I710" t="s">
        <v>37</v>
      </c>
      <c r="J710">
        <v>20</v>
      </c>
      <c r="K710" s="8" t="s">
        <v>179</v>
      </c>
      <c r="L710">
        <v>2008</v>
      </c>
      <c r="M710" t="str">
        <f t="shared" si="44"/>
        <v>20080420MIRCB</v>
      </c>
      <c r="N710">
        <f t="shared" si="45"/>
        <v>1</v>
      </c>
      <c r="P710" s="5">
        <f>SUM(O$2:O710)</f>
        <v>460</v>
      </c>
    </row>
    <row r="711" spans="1:16" x14ac:dyDescent="0.25">
      <c r="A711" s="1">
        <v>39559</v>
      </c>
      <c r="B711" t="s">
        <v>73</v>
      </c>
      <c r="C711" t="s">
        <v>12</v>
      </c>
      <c r="D711" t="str">
        <f>VLOOKUP(C711,[1]team_key!$A$1:$B$14,2,FALSE)</f>
        <v>RR</v>
      </c>
      <c r="E711" t="s">
        <v>16</v>
      </c>
      <c r="F711" t="str">
        <f>VLOOKUP(E711,[1]team_key!$A$1:$B$14,2,FALSE)</f>
        <v>KXIP</v>
      </c>
      <c r="G711" t="s">
        <v>12</v>
      </c>
      <c r="H711" t="s">
        <v>43</v>
      </c>
      <c r="I711" t="s">
        <v>35</v>
      </c>
      <c r="J711">
        <v>21</v>
      </c>
      <c r="K711" s="8" t="s">
        <v>179</v>
      </c>
      <c r="L711">
        <v>2008</v>
      </c>
      <c r="M711" t="str">
        <f t="shared" si="44"/>
        <v>20080421RRKXIP</v>
      </c>
      <c r="N711">
        <f t="shared" si="45"/>
        <v>0</v>
      </c>
      <c r="P711" s="5">
        <f>SUM(O$2:O711)</f>
        <v>460</v>
      </c>
    </row>
    <row r="712" spans="1:16" x14ac:dyDescent="0.25">
      <c r="A712" s="1">
        <v>39560</v>
      </c>
      <c r="B712" t="s">
        <v>176</v>
      </c>
      <c r="C712" t="s">
        <v>19</v>
      </c>
      <c r="D712" t="str">
        <f>VLOOKUP(C712,[1]team_key!$A$1:$B$14,2,FALSE)</f>
        <v>DC</v>
      </c>
      <c r="E712" t="s">
        <v>15</v>
      </c>
      <c r="F712" t="str">
        <f>VLOOKUP(E712,[1]team_key!$A$1:$B$14,2,FALSE)</f>
        <v>DC</v>
      </c>
      <c r="G712" t="s">
        <v>15</v>
      </c>
      <c r="H712" t="s">
        <v>44</v>
      </c>
      <c r="I712" t="s">
        <v>32</v>
      </c>
      <c r="J712">
        <v>22</v>
      </c>
      <c r="K712" s="8" t="s">
        <v>179</v>
      </c>
      <c r="L712">
        <v>2008</v>
      </c>
      <c r="M712" t="str">
        <f t="shared" si="44"/>
        <v>20080422DCDC</v>
      </c>
      <c r="N712">
        <f t="shared" si="45"/>
        <v>1</v>
      </c>
      <c r="P712" s="5">
        <f>SUM(O$2:O712)</f>
        <v>460</v>
      </c>
    </row>
    <row r="713" spans="1:16" x14ac:dyDescent="0.25">
      <c r="A713" s="1">
        <v>39561</v>
      </c>
      <c r="B713" t="s">
        <v>63</v>
      </c>
      <c r="C713" t="s">
        <v>7</v>
      </c>
      <c r="D713" t="str">
        <f>VLOOKUP(C713,[1]team_key!$A$1:$B$14,2,FALSE)</f>
        <v>CSK</v>
      </c>
      <c r="E713" t="s">
        <v>8</v>
      </c>
      <c r="F713" t="str">
        <f>VLOOKUP(E713,[1]team_key!$A$1:$B$14,2,FALSE)</f>
        <v>MI</v>
      </c>
      <c r="G713" t="s">
        <v>7</v>
      </c>
      <c r="H713" t="s">
        <v>62</v>
      </c>
      <c r="I713" t="s">
        <v>75</v>
      </c>
      <c r="J713">
        <v>23</v>
      </c>
      <c r="K713" s="8" t="s">
        <v>179</v>
      </c>
      <c r="L713">
        <v>2008</v>
      </c>
      <c r="M713" t="str">
        <f t="shared" si="44"/>
        <v>20080423CSKMI</v>
      </c>
      <c r="N713">
        <f t="shared" si="45"/>
        <v>0</v>
      </c>
      <c r="P713" s="5">
        <f>SUM(O$2:O713)</f>
        <v>460</v>
      </c>
    </row>
    <row r="714" spans="1:16" x14ac:dyDescent="0.25">
      <c r="A714" s="1">
        <v>39562</v>
      </c>
      <c r="B714" t="s">
        <v>176</v>
      </c>
      <c r="C714" t="s">
        <v>19</v>
      </c>
      <c r="D714" t="str">
        <f>VLOOKUP(C714,[1]team_key!$A$1:$B$14,2,FALSE)</f>
        <v>DC</v>
      </c>
      <c r="E714" t="s">
        <v>12</v>
      </c>
      <c r="F714" t="str">
        <f>VLOOKUP(E714,[1]team_key!$A$1:$B$14,2,FALSE)</f>
        <v>RR</v>
      </c>
      <c r="G714" t="s">
        <v>12</v>
      </c>
      <c r="H714" t="s">
        <v>50</v>
      </c>
      <c r="I714" t="s">
        <v>39</v>
      </c>
      <c r="J714">
        <v>24</v>
      </c>
      <c r="K714" s="8" t="s">
        <v>179</v>
      </c>
      <c r="L714">
        <v>2008</v>
      </c>
      <c r="M714" t="str">
        <f t="shared" si="44"/>
        <v>20080424DCRR</v>
      </c>
      <c r="N714">
        <f t="shared" si="45"/>
        <v>1</v>
      </c>
      <c r="P714" s="5">
        <f>SUM(O$2:O714)</f>
        <v>460</v>
      </c>
    </row>
    <row r="715" spans="1:16" x14ac:dyDescent="0.25">
      <c r="A715" s="1">
        <v>39563</v>
      </c>
      <c r="B715" t="s">
        <v>188</v>
      </c>
      <c r="C715" t="s">
        <v>16</v>
      </c>
      <c r="D715" t="str">
        <f>VLOOKUP(C715,[1]team_key!$A$1:$B$14,2,FALSE)</f>
        <v>KXIP</v>
      </c>
      <c r="E715" t="s">
        <v>8</v>
      </c>
      <c r="F715" t="str">
        <f>VLOOKUP(E715,[1]team_key!$A$1:$B$14,2,FALSE)</f>
        <v>MI</v>
      </c>
      <c r="G715" t="s">
        <v>16</v>
      </c>
      <c r="H715" t="s">
        <v>177</v>
      </c>
      <c r="I715" t="s">
        <v>75</v>
      </c>
      <c r="J715">
        <v>25</v>
      </c>
      <c r="K715" s="8" t="s">
        <v>179</v>
      </c>
      <c r="L715">
        <v>2008</v>
      </c>
      <c r="M715" t="str">
        <f t="shared" si="44"/>
        <v>20080425KXIPMI</v>
      </c>
      <c r="N715">
        <f t="shared" si="45"/>
        <v>0</v>
      </c>
      <c r="P715" s="5">
        <f>SUM(O$2:O715)</f>
        <v>460</v>
      </c>
    </row>
    <row r="716" spans="1:16" x14ac:dyDescent="0.25">
      <c r="A716" s="1">
        <v>39564</v>
      </c>
      <c r="B716" t="s">
        <v>63</v>
      </c>
      <c r="C716" t="s">
        <v>7</v>
      </c>
      <c r="D716" t="str">
        <f>VLOOKUP(C716,[1]team_key!$A$1:$B$14,2,FALSE)</f>
        <v>CSK</v>
      </c>
      <c r="E716" t="s">
        <v>20</v>
      </c>
      <c r="F716" t="str">
        <f>VLOOKUP(E716,[1]team_key!$A$1:$B$14,2,FALSE)</f>
        <v>KKR</v>
      </c>
      <c r="G716" t="s">
        <v>7</v>
      </c>
      <c r="H716" t="s">
        <v>44</v>
      </c>
      <c r="I716" t="s">
        <v>22</v>
      </c>
      <c r="J716">
        <v>26</v>
      </c>
      <c r="K716" s="8" t="s">
        <v>179</v>
      </c>
      <c r="L716">
        <v>2008</v>
      </c>
      <c r="M716" t="str">
        <f t="shared" si="44"/>
        <v>20080426CSKKKR</v>
      </c>
      <c r="N716">
        <f t="shared" si="45"/>
        <v>0</v>
      </c>
      <c r="P716" s="5">
        <f>SUM(O$2:O716)</f>
        <v>460</v>
      </c>
    </row>
    <row r="717" spans="1:16" x14ac:dyDescent="0.25">
      <c r="A717" s="1">
        <v>39564</v>
      </c>
      <c r="B717" t="s">
        <v>186</v>
      </c>
      <c r="C717" t="s">
        <v>11</v>
      </c>
      <c r="D717" t="str">
        <f>VLOOKUP(C717,[1]team_key!$A$1:$B$14,2,FALSE)</f>
        <v>RCB</v>
      </c>
      <c r="E717" t="s">
        <v>12</v>
      </c>
      <c r="F717" t="str">
        <f>VLOOKUP(E717,[1]team_key!$A$1:$B$14,2,FALSE)</f>
        <v>RR</v>
      </c>
      <c r="G717" t="s">
        <v>12</v>
      </c>
      <c r="H717" t="s">
        <v>47</v>
      </c>
      <c r="I717" t="s">
        <v>39</v>
      </c>
      <c r="J717">
        <v>26</v>
      </c>
      <c r="K717" s="8" t="s">
        <v>179</v>
      </c>
      <c r="L717">
        <v>2008</v>
      </c>
      <c r="M717" t="str">
        <f t="shared" si="44"/>
        <v>20080426RCBRR</v>
      </c>
      <c r="N717">
        <f t="shared" si="45"/>
        <v>1</v>
      </c>
      <c r="P717" s="5">
        <f>SUM(O$2:O717)</f>
        <v>460</v>
      </c>
    </row>
    <row r="718" spans="1:16" x14ac:dyDescent="0.25">
      <c r="A718" s="1">
        <v>39565</v>
      </c>
      <c r="B718" t="s">
        <v>188</v>
      </c>
      <c r="C718" t="s">
        <v>16</v>
      </c>
      <c r="D718" t="str">
        <f>VLOOKUP(C718,[1]team_key!$A$1:$B$14,2,FALSE)</f>
        <v>KXIP</v>
      </c>
      <c r="E718" t="s">
        <v>15</v>
      </c>
      <c r="F718" t="str">
        <f>VLOOKUP(E718,[1]team_key!$A$1:$B$14,2,FALSE)</f>
        <v>DC</v>
      </c>
      <c r="G718" t="s">
        <v>16</v>
      </c>
      <c r="H718" t="s">
        <v>60</v>
      </c>
      <c r="I718" t="s">
        <v>33</v>
      </c>
      <c r="J718">
        <v>27</v>
      </c>
      <c r="K718" s="8" t="s">
        <v>179</v>
      </c>
      <c r="L718">
        <v>2008</v>
      </c>
      <c r="M718" t="str">
        <f t="shared" si="44"/>
        <v>20080427KXIPDC</v>
      </c>
      <c r="N718">
        <f t="shared" si="45"/>
        <v>0</v>
      </c>
      <c r="P718" s="5">
        <f>SUM(O$2:O718)</f>
        <v>460</v>
      </c>
    </row>
    <row r="719" spans="1:16" x14ac:dyDescent="0.25">
      <c r="A719" s="1">
        <v>39565</v>
      </c>
      <c r="B719" t="s">
        <v>69</v>
      </c>
      <c r="C719" t="s">
        <v>8</v>
      </c>
      <c r="D719" t="str">
        <f>VLOOKUP(C719,[1]team_key!$A$1:$B$14,2,FALSE)</f>
        <v>MI</v>
      </c>
      <c r="E719" t="s">
        <v>19</v>
      </c>
      <c r="F719" t="str">
        <f>VLOOKUP(E719,[1]team_key!$A$1:$B$14,2,FALSE)</f>
        <v>DC</v>
      </c>
      <c r="G719" t="s">
        <v>19</v>
      </c>
      <c r="H719" t="s">
        <v>17</v>
      </c>
      <c r="I719" t="s">
        <v>36</v>
      </c>
      <c r="J719">
        <v>27</v>
      </c>
      <c r="K719" s="8" t="s">
        <v>179</v>
      </c>
      <c r="L719">
        <v>2008</v>
      </c>
      <c r="M719" t="str">
        <f t="shared" si="44"/>
        <v>20080427MIDC</v>
      </c>
      <c r="N719">
        <f t="shared" si="45"/>
        <v>1</v>
      </c>
      <c r="P719" s="5">
        <f>SUM(O$2:O719)</f>
        <v>460</v>
      </c>
    </row>
    <row r="720" spans="1:16" x14ac:dyDescent="0.25">
      <c r="A720" s="1">
        <v>39566</v>
      </c>
      <c r="B720" t="s">
        <v>186</v>
      </c>
      <c r="C720" t="s">
        <v>11</v>
      </c>
      <c r="D720" t="str">
        <f>VLOOKUP(C720,[1]team_key!$A$1:$B$14,2,FALSE)</f>
        <v>RCB</v>
      </c>
      <c r="E720" t="s">
        <v>7</v>
      </c>
      <c r="F720" t="str">
        <f>VLOOKUP(E720,[1]team_key!$A$1:$B$14,2,FALSE)</f>
        <v>CSK</v>
      </c>
      <c r="G720" t="s">
        <v>7</v>
      </c>
      <c r="H720" t="s">
        <v>114</v>
      </c>
      <c r="I720" t="s">
        <v>25</v>
      </c>
      <c r="J720">
        <v>28</v>
      </c>
      <c r="K720" s="8" t="s">
        <v>179</v>
      </c>
      <c r="L720">
        <v>2008</v>
      </c>
      <c r="M720" t="str">
        <f t="shared" si="44"/>
        <v>20080428RCBCSK</v>
      </c>
      <c r="N720">
        <f t="shared" si="45"/>
        <v>1</v>
      </c>
      <c r="P720" s="5">
        <f>SUM(O$2:O720)</f>
        <v>460</v>
      </c>
    </row>
    <row r="721" spans="1:16" x14ac:dyDescent="0.25">
      <c r="A721" s="1">
        <v>39567</v>
      </c>
      <c r="B721" t="s">
        <v>71</v>
      </c>
      <c r="C721" t="s">
        <v>20</v>
      </c>
      <c r="D721" t="str">
        <f>VLOOKUP(C721,[1]team_key!$A$1:$B$14,2,FALSE)</f>
        <v>KKR</v>
      </c>
      <c r="E721" t="s">
        <v>8</v>
      </c>
      <c r="F721" t="str">
        <f>VLOOKUP(E721,[1]team_key!$A$1:$B$14,2,FALSE)</f>
        <v>MI</v>
      </c>
      <c r="G721" t="s">
        <v>8</v>
      </c>
      <c r="H721" t="s">
        <v>47</v>
      </c>
      <c r="I721" t="s">
        <v>22</v>
      </c>
      <c r="J721">
        <v>29</v>
      </c>
      <c r="K721" s="8" t="s">
        <v>179</v>
      </c>
      <c r="L721">
        <v>2008</v>
      </c>
      <c r="M721" t="str">
        <f t="shared" si="44"/>
        <v>20080429KKRMI</v>
      </c>
      <c r="N721">
        <f t="shared" si="45"/>
        <v>1</v>
      </c>
      <c r="P721" s="5">
        <f>SUM(O$2:O721)</f>
        <v>460</v>
      </c>
    </row>
    <row r="722" spans="1:16" x14ac:dyDescent="0.25">
      <c r="A722" s="1">
        <v>39568</v>
      </c>
      <c r="B722" t="s">
        <v>68</v>
      </c>
      <c r="C722" t="s">
        <v>15</v>
      </c>
      <c r="D722" t="str">
        <f>VLOOKUP(C722,[1]team_key!$A$1:$B$14,2,FALSE)</f>
        <v>DC</v>
      </c>
      <c r="E722" t="s">
        <v>11</v>
      </c>
      <c r="F722" t="str">
        <f>VLOOKUP(E722,[1]team_key!$A$1:$B$14,2,FALSE)</f>
        <v>RCB</v>
      </c>
      <c r="G722" t="s">
        <v>15</v>
      </c>
      <c r="H722" t="s">
        <v>94</v>
      </c>
      <c r="I722" t="s">
        <v>54</v>
      </c>
      <c r="J722">
        <v>30</v>
      </c>
      <c r="K722" s="8" t="s">
        <v>179</v>
      </c>
      <c r="L722">
        <v>2008</v>
      </c>
      <c r="M722" t="str">
        <f t="shared" si="44"/>
        <v>20080430DCRCB</v>
      </c>
      <c r="N722">
        <f t="shared" si="45"/>
        <v>0</v>
      </c>
      <c r="P722" s="5">
        <f>SUM(O$2:O722)</f>
        <v>460</v>
      </c>
    </row>
    <row r="723" spans="1:16" x14ac:dyDescent="0.25">
      <c r="A723" s="1">
        <v>39569</v>
      </c>
      <c r="B723" t="s">
        <v>73</v>
      </c>
      <c r="C723" t="s">
        <v>12</v>
      </c>
      <c r="D723" t="str">
        <f>VLOOKUP(C723,[1]team_key!$A$1:$B$14,2,FALSE)</f>
        <v>RR</v>
      </c>
      <c r="E723" t="s">
        <v>20</v>
      </c>
      <c r="F723" t="str">
        <f>VLOOKUP(E723,[1]team_key!$A$1:$B$14,2,FALSE)</f>
        <v>KKR</v>
      </c>
      <c r="G723" t="s">
        <v>12</v>
      </c>
      <c r="H723" t="s">
        <v>120</v>
      </c>
      <c r="I723" t="s">
        <v>51</v>
      </c>
      <c r="J723">
        <v>1</v>
      </c>
      <c r="K723" s="8" t="s">
        <v>179</v>
      </c>
      <c r="L723">
        <v>2008</v>
      </c>
      <c r="M723" t="str">
        <f t="shared" si="44"/>
        <v>2008041RRKKR</v>
      </c>
      <c r="N723">
        <f t="shared" si="45"/>
        <v>0</v>
      </c>
      <c r="P723" s="5">
        <f>SUM(O$2:O723)</f>
        <v>460</v>
      </c>
    </row>
    <row r="724" spans="1:16" x14ac:dyDescent="0.25">
      <c r="A724" s="1">
        <v>39569</v>
      </c>
      <c r="B724" t="s">
        <v>176</v>
      </c>
      <c r="C724" t="s">
        <v>19</v>
      </c>
      <c r="D724" t="str">
        <f>VLOOKUP(C724,[1]team_key!$A$1:$B$14,2,FALSE)</f>
        <v>DC</v>
      </c>
      <c r="E724" t="s">
        <v>16</v>
      </c>
      <c r="F724" t="str">
        <f>VLOOKUP(E724,[1]team_key!$A$1:$B$14,2,FALSE)</f>
        <v>KXIP</v>
      </c>
      <c r="G724" t="s">
        <v>16</v>
      </c>
      <c r="H724" t="s">
        <v>47</v>
      </c>
      <c r="I724" t="s">
        <v>46</v>
      </c>
      <c r="J724">
        <v>1</v>
      </c>
      <c r="K724" s="8" t="s">
        <v>179</v>
      </c>
      <c r="L724">
        <v>2008</v>
      </c>
      <c r="M724" t="str">
        <f t="shared" si="44"/>
        <v>2008041DCKXIP</v>
      </c>
      <c r="N724">
        <f t="shared" si="45"/>
        <v>1</v>
      </c>
      <c r="P724" s="5">
        <f>SUM(O$2:O724)</f>
        <v>460</v>
      </c>
    </row>
    <row r="725" spans="1:16" x14ac:dyDescent="0.25">
      <c r="A725" s="1">
        <v>39570</v>
      </c>
      <c r="B725" t="s">
        <v>63</v>
      </c>
      <c r="C725" t="s">
        <v>7</v>
      </c>
      <c r="D725" t="str">
        <f>VLOOKUP(C725,[1]team_key!$A$1:$B$14,2,FALSE)</f>
        <v>CSK</v>
      </c>
      <c r="E725" t="s">
        <v>15</v>
      </c>
      <c r="F725" t="str">
        <f>VLOOKUP(E725,[1]team_key!$A$1:$B$14,2,FALSE)</f>
        <v>DC</v>
      </c>
      <c r="G725" t="s">
        <v>15</v>
      </c>
      <c r="H725" t="s">
        <v>21</v>
      </c>
      <c r="I725" t="s">
        <v>25</v>
      </c>
      <c r="J725">
        <v>2</v>
      </c>
      <c r="K725" s="8" t="s">
        <v>179</v>
      </c>
      <c r="L725">
        <v>2008</v>
      </c>
      <c r="M725" t="str">
        <f t="shared" si="44"/>
        <v>2008042CSKDC</v>
      </c>
      <c r="N725">
        <f t="shared" si="45"/>
        <v>1</v>
      </c>
      <c r="P725" s="5">
        <f>SUM(O$2:O725)</f>
        <v>460</v>
      </c>
    </row>
    <row r="726" spans="1:16" x14ac:dyDescent="0.25">
      <c r="A726" s="1">
        <v>39571</v>
      </c>
      <c r="B726" t="s">
        <v>186</v>
      </c>
      <c r="C726" t="s">
        <v>11</v>
      </c>
      <c r="D726" t="str">
        <f>VLOOKUP(C726,[1]team_key!$A$1:$B$14,2,FALSE)</f>
        <v>RCB</v>
      </c>
      <c r="E726" t="s">
        <v>19</v>
      </c>
      <c r="F726" t="str">
        <f>VLOOKUP(E726,[1]team_key!$A$1:$B$14,2,FALSE)</f>
        <v>DC</v>
      </c>
      <c r="G726" t="s">
        <v>11</v>
      </c>
      <c r="H726" t="s">
        <v>162</v>
      </c>
      <c r="I726" t="s">
        <v>36</v>
      </c>
      <c r="J726">
        <v>3</v>
      </c>
      <c r="K726" s="8" t="s">
        <v>179</v>
      </c>
      <c r="L726">
        <v>2008</v>
      </c>
      <c r="M726" t="str">
        <f t="shared" ref="M726:M751" si="46">L726&amp;K726&amp;J726&amp;D726&amp;F726</f>
        <v>2008043RCBDC</v>
      </c>
      <c r="N726">
        <f t="shared" ref="N726:N751" si="47">IF(E726=G726,1,0)</f>
        <v>0</v>
      </c>
      <c r="P726" s="5">
        <f>SUM(O$2:O726)</f>
        <v>460</v>
      </c>
    </row>
    <row r="727" spans="1:16" x14ac:dyDescent="0.25">
      <c r="A727" s="1">
        <v>39571</v>
      </c>
      <c r="B727" t="s">
        <v>188</v>
      </c>
      <c r="C727" t="s">
        <v>16</v>
      </c>
      <c r="D727" t="str">
        <f>VLOOKUP(C727,[1]team_key!$A$1:$B$14,2,FALSE)</f>
        <v>KXIP</v>
      </c>
      <c r="E727" t="s">
        <v>20</v>
      </c>
      <c r="F727" t="str">
        <f>VLOOKUP(E727,[1]team_key!$A$1:$B$14,2,FALSE)</f>
        <v>KKR</v>
      </c>
      <c r="G727" t="s">
        <v>16</v>
      </c>
      <c r="H727" t="s">
        <v>72</v>
      </c>
      <c r="I727" t="s">
        <v>35</v>
      </c>
      <c r="J727">
        <v>3</v>
      </c>
      <c r="K727" s="8" t="s">
        <v>179</v>
      </c>
      <c r="L727">
        <v>2008</v>
      </c>
      <c r="M727" t="str">
        <f t="shared" si="46"/>
        <v>2008043KXIPKKR</v>
      </c>
      <c r="N727">
        <f t="shared" si="47"/>
        <v>0</v>
      </c>
      <c r="P727" s="5">
        <f>SUM(O$2:O727)</f>
        <v>460</v>
      </c>
    </row>
    <row r="728" spans="1:16" x14ac:dyDescent="0.25">
      <c r="A728" s="1">
        <v>39572</v>
      </c>
      <c r="B728" t="s">
        <v>69</v>
      </c>
      <c r="C728" t="s">
        <v>8</v>
      </c>
      <c r="D728" t="str">
        <f>VLOOKUP(C728,[1]team_key!$A$1:$B$14,2,FALSE)</f>
        <v>MI</v>
      </c>
      <c r="E728" t="s">
        <v>15</v>
      </c>
      <c r="F728" t="str">
        <f>VLOOKUP(E728,[1]team_key!$A$1:$B$14,2,FALSE)</f>
        <v>DC</v>
      </c>
      <c r="G728" t="s">
        <v>8</v>
      </c>
      <c r="H728" t="s">
        <v>83</v>
      </c>
      <c r="I728" t="s">
        <v>18</v>
      </c>
      <c r="J728">
        <v>4</v>
      </c>
      <c r="K728" s="8" t="s">
        <v>179</v>
      </c>
      <c r="L728">
        <v>2008</v>
      </c>
      <c r="M728" t="str">
        <f t="shared" si="46"/>
        <v>2008044MIDC</v>
      </c>
      <c r="N728">
        <f t="shared" si="47"/>
        <v>0</v>
      </c>
      <c r="P728" s="5">
        <f>SUM(O$2:O728)</f>
        <v>460</v>
      </c>
    </row>
    <row r="729" spans="1:16" x14ac:dyDescent="0.25">
      <c r="A729" s="1">
        <v>39572</v>
      </c>
      <c r="B729" t="s">
        <v>73</v>
      </c>
      <c r="C729" t="s">
        <v>12</v>
      </c>
      <c r="D729" t="str">
        <f>VLOOKUP(C729,[1]team_key!$A$1:$B$14,2,FALSE)</f>
        <v>RR</v>
      </c>
      <c r="E729" t="s">
        <v>7</v>
      </c>
      <c r="F729" t="str">
        <f>VLOOKUP(E729,[1]team_key!$A$1:$B$14,2,FALSE)</f>
        <v>CSK</v>
      </c>
      <c r="G729" t="s">
        <v>12</v>
      </c>
      <c r="H729" t="s">
        <v>21</v>
      </c>
      <c r="I729" t="s">
        <v>25</v>
      </c>
      <c r="J729">
        <v>4</v>
      </c>
      <c r="K729" s="8" t="s">
        <v>179</v>
      </c>
      <c r="L729">
        <v>2008</v>
      </c>
      <c r="M729" t="str">
        <f t="shared" si="46"/>
        <v>2008044RRCSK</v>
      </c>
      <c r="N729">
        <f t="shared" si="47"/>
        <v>0</v>
      </c>
      <c r="P729" s="5">
        <f>SUM(O$2:O729)</f>
        <v>460</v>
      </c>
    </row>
    <row r="730" spans="1:16" x14ac:dyDescent="0.25">
      <c r="A730" s="1">
        <v>39573</v>
      </c>
      <c r="B730" t="s">
        <v>186</v>
      </c>
      <c r="C730" t="s">
        <v>11</v>
      </c>
      <c r="D730" t="str">
        <f>VLOOKUP(C730,[1]team_key!$A$1:$B$14,2,FALSE)</f>
        <v>RCB</v>
      </c>
      <c r="E730" t="s">
        <v>16</v>
      </c>
      <c r="F730" t="str">
        <f>VLOOKUP(E730,[1]team_key!$A$1:$B$14,2,FALSE)</f>
        <v>KXIP</v>
      </c>
      <c r="G730" t="s">
        <v>16</v>
      </c>
      <c r="H730" t="s">
        <v>43</v>
      </c>
      <c r="I730" t="s">
        <v>46</v>
      </c>
      <c r="J730">
        <v>5</v>
      </c>
      <c r="K730" s="8" t="s">
        <v>179</v>
      </c>
      <c r="L730">
        <v>2008</v>
      </c>
      <c r="M730" t="str">
        <f t="shared" si="46"/>
        <v>2008045RCBKXIP</v>
      </c>
      <c r="N730">
        <f t="shared" si="47"/>
        <v>1</v>
      </c>
      <c r="P730" s="5">
        <f>SUM(O$2:O730)</f>
        <v>460</v>
      </c>
    </row>
    <row r="731" spans="1:16" x14ac:dyDescent="0.25">
      <c r="A731" s="1">
        <v>39574</v>
      </c>
      <c r="B731" t="s">
        <v>63</v>
      </c>
      <c r="C731" t="s">
        <v>7</v>
      </c>
      <c r="D731" t="str">
        <f>VLOOKUP(C731,[1]team_key!$A$1:$B$14,2,FALSE)</f>
        <v>CSK</v>
      </c>
      <c r="E731" t="s">
        <v>19</v>
      </c>
      <c r="F731" t="str">
        <f>VLOOKUP(E731,[1]team_key!$A$1:$B$14,2,FALSE)</f>
        <v>DC</v>
      </c>
      <c r="G731" t="s">
        <v>19</v>
      </c>
      <c r="H731" t="s">
        <v>47</v>
      </c>
      <c r="I731" t="s">
        <v>36</v>
      </c>
      <c r="J731">
        <v>6</v>
      </c>
      <c r="K731" s="8" t="s">
        <v>179</v>
      </c>
      <c r="L731">
        <v>2008</v>
      </c>
      <c r="M731" t="str">
        <f t="shared" si="46"/>
        <v>2008046CSKDC</v>
      </c>
      <c r="N731">
        <f t="shared" si="47"/>
        <v>1</v>
      </c>
      <c r="P731" s="5">
        <f>SUM(O$2:O731)</f>
        <v>460</v>
      </c>
    </row>
    <row r="732" spans="1:16" x14ac:dyDescent="0.25">
      <c r="A732" s="1">
        <v>39575</v>
      </c>
      <c r="B732" t="s">
        <v>69</v>
      </c>
      <c r="C732" t="s">
        <v>8</v>
      </c>
      <c r="D732" t="str">
        <f>VLOOKUP(C732,[1]team_key!$A$1:$B$14,2,FALSE)</f>
        <v>MI</v>
      </c>
      <c r="E732" t="s">
        <v>12</v>
      </c>
      <c r="F732" t="str">
        <f>VLOOKUP(E732,[1]team_key!$A$1:$B$14,2,FALSE)</f>
        <v>RR</v>
      </c>
      <c r="G732" t="s">
        <v>8</v>
      </c>
      <c r="H732" t="s">
        <v>47</v>
      </c>
      <c r="I732" t="s">
        <v>75</v>
      </c>
      <c r="J732">
        <v>7</v>
      </c>
      <c r="K732" s="8" t="s">
        <v>179</v>
      </c>
      <c r="L732">
        <v>2008</v>
      </c>
      <c r="M732" t="str">
        <f t="shared" si="46"/>
        <v>2008047MIRR</v>
      </c>
      <c r="N732">
        <f t="shared" si="47"/>
        <v>0</v>
      </c>
      <c r="P732" s="5">
        <f>SUM(O$2:O732)</f>
        <v>460</v>
      </c>
    </row>
    <row r="733" spans="1:16" x14ac:dyDescent="0.25">
      <c r="A733" s="1">
        <v>39576</v>
      </c>
      <c r="B733" t="s">
        <v>68</v>
      </c>
      <c r="C733" t="s">
        <v>15</v>
      </c>
      <c r="D733" t="str">
        <f>VLOOKUP(C733,[1]team_key!$A$1:$B$14,2,FALSE)</f>
        <v>DC</v>
      </c>
      <c r="E733" t="s">
        <v>7</v>
      </c>
      <c r="F733" t="str">
        <f>VLOOKUP(E733,[1]team_key!$A$1:$B$14,2,FALSE)</f>
        <v>CSK</v>
      </c>
      <c r="G733" t="s">
        <v>7</v>
      </c>
      <c r="H733" t="s">
        <v>60</v>
      </c>
      <c r="I733" t="s">
        <v>10</v>
      </c>
      <c r="J733">
        <v>8</v>
      </c>
      <c r="K733" s="8" t="s">
        <v>179</v>
      </c>
      <c r="L733">
        <v>2008</v>
      </c>
      <c r="M733" t="str">
        <f t="shared" si="46"/>
        <v>2008048DCCSK</v>
      </c>
      <c r="N733">
        <f t="shared" si="47"/>
        <v>1</v>
      </c>
      <c r="P733" s="5">
        <f>SUM(O$2:O733)</f>
        <v>460</v>
      </c>
    </row>
    <row r="734" spans="1:16" x14ac:dyDescent="0.25">
      <c r="A734" s="1">
        <v>39576</v>
      </c>
      <c r="B734" t="s">
        <v>71</v>
      </c>
      <c r="C734" t="s">
        <v>20</v>
      </c>
      <c r="D734" t="str">
        <f>VLOOKUP(C734,[1]team_key!$A$1:$B$14,2,FALSE)</f>
        <v>KKR</v>
      </c>
      <c r="E734" t="s">
        <v>11</v>
      </c>
      <c r="F734" t="str">
        <f>VLOOKUP(E734,[1]team_key!$A$1:$B$14,2,FALSE)</f>
        <v>RCB</v>
      </c>
      <c r="G734" t="s">
        <v>20</v>
      </c>
      <c r="H734" t="s">
        <v>124</v>
      </c>
      <c r="I734" t="s">
        <v>22</v>
      </c>
      <c r="J734">
        <v>8</v>
      </c>
      <c r="K734" s="8" t="s">
        <v>179</v>
      </c>
      <c r="L734">
        <v>2008</v>
      </c>
      <c r="M734" t="str">
        <f t="shared" si="46"/>
        <v>2008048KKRRCB</v>
      </c>
      <c r="N734">
        <f t="shared" si="47"/>
        <v>0</v>
      </c>
      <c r="P734" s="5">
        <f>SUM(O$2:O734)</f>
        <v>460</v>
      </c>
    </row>
    <row r="735" spans="1:16" x14ac:dyDescent="0.25">
      <c r="A735" s="1">
        <v>39577</v>
      </c>
      <c r="B735" t="s">
        <v>73</v>
      </c>
      <c r="C735" t="s">
        <v>12</v>
      </c>
      <c r="D735" t="str">
        <f>VLOOKUP(C735,[1]team_key!$A$1:$B$14,2,FALSE)</f>
        <v>RR</v>
      </c>
      <c r="E735" t="s">
        <v>19</v>
      </c>
      <c r="F735" t="str">
        <f>VLOOKUP(E735,[1]team_key!$A$1:$B$14,2,FALSE)</f>
        <v>DC</v>
      </c>
      <c r="G735" t="s">
        <v>12</v>
      </c>
      <c r="H735" t="s">
        <v>21</v>
      </c>
      <c r="I735" t="s">
        <v>39</v>
      </c>
      <c r="J735">
        <v>9</v>
      </c>
      <c r="K735" s="8" t="s">
        <v>179</v>
      </c>
      <c r="L735">
        <v>2008</v>
      </c>
      <c r="M735" t="str">
        <f t="shared" si="46"/>
        <v>2008049RRDC</v>
      </c>
      <c r="N735">
        <f t="shared" si="47"/>
        <v>0</v>
      </c>
      <c r="P735" s="5">
        <f>SUM(O$2:O735)</f>
        <v>460</v>
      </c>
    </row>
    <row r="736" spans="1:16" x14ac:dyDescent="0.25">
      <c r="A736" s="1">
        <v>39578</v>
      </c>
      <c r="B736" t="s">
        <v>63</v>
      </c>
      <c r="C736" t="s">
        <v>7</v>
      </c>
      <c r="D736" t="str">
        <f>VLOOKUP(C736,[1]team_key!$A$1:$B$14,2,FALSE)</f>
        <v>CSK</v>
      </c>
      <c r="E736" t="s">
        <v>16</v>
      </c>
      <c r="F736" t="str">
        <f>VLOOKUP(E736,[1]team_key!$A$1:$B$14,2,FALSE)</f>
        <v>KXIP</v>
      </c>
      <c r="G736" t="s">
        <v>7</v>
      </c>
      <c r="H736" t="s">
        <v>42</v>
      </c>
      <c r="I736" t="s">
        <v>46</v>
      </c>
      <c r="J736">
        <v>10</v>
      </c>
      <c r="K736" s="8" t="s">
        <v>179</v>
      </c>
      <c r="L736">
        <v>2008</v>
      </c>
      <c r="M736" t="str">
        <f t="shared" si="46"/>
        <v>20080410CSKKXIP</v>
      </c>
      <c r="N736">
        <f t="shared" si="47"/>
        <v>0</v>
      </c>
      <c r="P736" s="5">
        <f>SUM(O$2:O736)</f>
        <v>460</v>
      </c>
    </row>
    <row r="737" spans="1:16" x14ac:dyDescent="0.25">
      <c r="A737" s="1">
        <v>39579</v>
      </c>
      <c r="B737" t="s">
        <v>176</v>
      </c>
      <c r="C737" t="s">
        <v>19</v>
      </c>
      <c r="D737" t="str">
        <f>VLOOKUP(C737,[1]team_key!$A$1:$B$14,2,FALSE)</f>
        <v>DC</v>
      </c>
      <c r="E737" t="s">
        <v>20</v>
      </c>
      <c r="F737" t="str">
        <f>VLOOKUP(E737,[1]team_key!$A$1:$B$14,2,FALSE)</f>
        <v>KKR</v>
      </c>
      <c r="G737" t="s">
        <v>20</v>
      </c>
      <c r="H737" t="s">
        <v>91</v>
      </c>
      <c r="I737" t="s">
        <v>22</v>
      </c>
      <c r="J737">
        <v>11</v>
      </c>
      <c r="K737" s="8" t="s">
        <v>179</v>
      </c>
      <c r="L737">
        <v>2008</v>
      </c>
      <c r="M737" t="str">
        <f t="shared" si="46"/>
        <v>20080411DCKKR</v>
      </c>
      <c r="N737">
        <f t="shared" si="47"/>
        <v>1</v>
      </c>
      <c r="P737" s="5">
        <f>SUM(O$2:O737)</f>
        <v>460</v>
      </c>
    </row>
    <row r="738" spans="1:16" x14ac:dyDescent="0.25">
      <c r="A738" s="1">
        <v>39579</v>
      </c>
      <c r="B738" t="s">
        <v>73</v>
      </c>
      <c r="C738" t="s">
        <v>12</v>
      </c>
      <c r="D738" t="str">
        <f>VLOOKUP(C738,[1]team_key!$A$1:$B$14,2,FALSE)</f>
        <v>RR</v>
      </c>
      <c r="E738" t="s">
        <v>15</v>
      </c>
      <c r="F738" t="str">
        <f>VLOOKUP(E738,[1]team_key!$A$1:$B$14,2,FALSE)</f>
        <v>DC</v>
      </c>
      <c r="G738" t="s">
        <v>12</v>
      </c>
      <c r="H738" t="s">
        <v>50</v>
      </c>
      <c r="I738" t="s">
        <v>39</v>
      </c>
      <c r="J738">
        <v>11</v>
      </c>
      <c r="K738" s="8" t="s">
        <v>179</v>
      </c>
      <c r="L738">
        <v>2008</v>
      </c>
      <c r="M738" t="str">
        <f t="shared" si="46"/>
        <v>20080411RRDC</v>
      </c>
      <c r="N738">
        <f t="shared" si="47"/>
        <v>0</v>
      </c>
      <c r="P738" s="5">
        <f>SUM(O$2:O738)</f>
        <v>460</v>
      </c>
    </row>
    <row r="739" spans="1:16" x14ac:dyDescent="0.25">
      <c r="A739" s="1">
        <v>39580</v>
      </c>
      <c r="B739" t="s">
        <v>188</v>
      </c>
      <c r="C739" t="s">
        <v>16</v>
      </c>
      <c r="D739" t="str">
        <f>VLOOKUP(C739,[1]team_key!$A$1:$B$14,2,FALSE)</f>
        <v>KXIP</v>
      </c>
      <c r="E739" t="s">
        <v>11</v>
      </c>
      <c r="F739" t="str">
        <f>VLOOKUP(E739,[1]team_key!$A$1:$B$14,2,FALSE)</f>
        <v>RCB</v>
      </c>
      <c r="G739" t="s">
        <v>16</v>
      </c>
      <c r="H739" t="s">
        <v>44</v>
      </c>
      <c r="I739" t="s">
        <v>14</v>
      </c>
      <c r="J739">
        <v>12</v>
      </c>
      <c r="K739" s="8" t="s">
        <v>179</v>
      </c>
      <c r="L739">
        <v>2008</v>
      </c>
      <c r="M739" t="str">
        <f t="shared" si="46"/>
        <v>20080412KXIPRCB</v>
      </c>
      <c r="N739">
        <f t="shared" si="47"/>
        <v>0</v>
      </c>
      <c r="P739" s="5">
        <f>SUM(O$2:O739)</f>
        <v>460</v>
      </c>
    </row>
    <row r="740" spans="1:16" x14ac:dyDescent="0.25">
      <c r="A740" s="1">
        <v>39581</v>
      </c>
      <c r="B740" t="s">
        <v>71</v>
      </c>
      <c r="C740" t="s">
        <v>20</v>
      </c>
      <c r="D740" t="str">
        <f>VLOOKUP(C740,[1]team_key!$A$1:$B$14,2,FALSE)</f>
        <v>KKR</v>
      </c>
      <c r="E740" t="s">
        <v>15</v>
      </c>
      <c r="F740" t="str">
        <f>VLOOKUP(E740,[1]team_key!$A$1:$B$14,2,FALSE)</f>
        <v>DC</v>
      </c>
      <c r="G740" t="s">
        <v>20</v>
      </c>
      <c r="H740" t="s">
        <v>91</v>
      </c>
      <c r="I740" t="s">
        <v>22</v>
      </c>
      <c r="J740">
        <v>13</v>
      </c>
      <c r="K740" s="8" t="s">
        <v>179</v>
      </c>
      <c r="L740">
        <v>2008</v>
      </c>
      <c r="M740" t="str">
        <f t="shared" si="46"/>
        <v>20080413KKRDC</v>
      </c>
      <c r="N740">
        <f t="shared" si="47"/>
        <v>0</v>
      </c>
      <c r="P740" s="5">
        <f>SUM(O$2:O740)</f>
        <v>460</v>
      </c>
    </row>
    <row r="741" spans="1:16" x14ac:dyDescent="0.25">
      <c r="A741" s="1">
        <v>39582</v>
      </c>
      <c r="B741" t="s">
        <v>69</v>
      </c>
      <c r="C741" t="s">
        <v>8</v>
      </c>
      <c r="D741" t="str">
        <f>VLOOKUP(C741,[1]team_key!$A$1:$B$14,2,FALSE)</f>
        <v>MI</v>
      </c>
      <c r="E741" t="s">
        <v>7</v>
      </c>
      <c r="F741" t="str">
        <f>VLOOKUP(E741,[1]team_key!$A$1:$B$14,2,FALSE)</f>
        <v>CSK</v>
      </c>
      <c r="G741" t="s">
        <v>8</v>
      </c>
      <c r="H741" t="s">
        <v>44</v>
      </c>
      <c r="I741" t="s">
        <v>75</v>
      </c>
      <c r="J741">
        <v>14</v>
      </c>
      <c r="K741" s="8" t="s">
        <v>179</v>
      </c>
      <c r="L741">
        <v>2008</v>
      </c>
      <c r="M741" t="str">
        <f t="shared" si="46"/>
        <v>20080414MICSK</v>
      </c>
      <c r="N741">
        <f t="shared" si="47"/>
        <v>0</v>
      </c>
      <c r="P741" s="5">
        <f>SUM(O$2:O741)</f>
        <v>460</v>
      </c>
    </row>
    <row r="742" spans="1:16" x14ac:dyDescent="0.25">
      <c r="A742" s="1">
        <v>39583</v>
      </c>
      <c r="B742" t="s">
        <v>68</v>
      </c>
      <c r="C742" t="s">
        <v>15</v>
      </c>
      <c r="D742" t="str">
        <f>VLOOKUP(C742,[1]team_key!$A$1:$B$14,2,FALSE)</f>
        <v>DC</v>
      </c>
      <c r="E742" t="s">
        <v>19</v>
      </c>
      <c r="F742" t="str">
        <f>VLOOKUP(E742,[1]team_key!$A$1:$B$14,2,FALSE)</f>
        <v>DC</v>
      </c>
      <c r="G742" t="s">
        <v>15</v>
      </c>
      <c r="H742" t="s">
        <v>48</v>
      </c>
      <c r="I742" t="s">
        <v>36</v>
      </c>
      <c r="J742">
        <v>15</v>
      </c>
      <c r="K742" s="8" t="s">
        <v>179</v>
      </c>
      <c r="L742">
        <v>2008</v>
      </c>
      <c r="M742" t="str">
        <f t="shared" si="46"/>
        <v>20080415DCDC</v>
      </c>
      <c r="N742">
        <f t="shared" si="47"/>
        <v>0</v>
      </c>
      <c r="P742" s="5">
        <f>SUM(O$2:O742)</f>
        <v>460</v>
      </c>
    </row>
    <row r="743" spans="1:16" x14ac:dyDescent="0.25">
      <c r="A743" s="1">
        <v>39584</v>
      </c>
      <c r="B743" t="s">
        <v>69</v>
      </c>
      <c r="C743" t="s">
        <v>8</v>
      </c>
      <c r="D743" t="str">
        <f>VLOOKUP(C743,[1]team_key!$A$1:$B$14,2,FALSE)</f>
        <v>MI</v>
      </c>
      <c r="E743" t="s">
        <v>20</v>
      </c>
      <c r="F743" t="str">
        <f>VLOOKUP(E743,[1]team_key!$A$1:$B$14,2,FALSE)</f>
        <v>KKR</v>
      </c>
      <c r="G743" t="s">
        <v>8</v>
      </c>
      <c r="H743" t="s">
        <v>21</v>
      </c>
      <c r="I743" t="s">
        <v>75</v>
      </c>
      <c r="J743">
        <v>16</v>
      </c>
      <c r="K743" s="8" t="s">
        <v>179</v>
      </c>
      <c r="L743">
        <v>2008</v>
      </c>
      <c r="M743" t="str">
        <f t="shared" si="46"/>
        <v>20080416MIKKR</v>
      </c>
      <c r="N743">
        <f t="shared" si="47"/>
        <v>0</v>
      </c>
      <c r="P743" s="5">
        <f>SUM(O$2:O743)</f>
        <v>460</v>
      </c>
    </row>
    <row r="744" spans="1:16" x14ac:dyDescent="0.25">
      <c r="A744" s="1">
        <v>39585</v>
      </c>
      <c r="B744" t="s">
        <v>73</v>
      </c>
      <c r="C744" t="s">
        <v>12</v>
      </c>
      <c r="D744" t="str">
        <f>VLOOKUP(C744,[1]team_key!$A$1:$B$14,2,FALSE)</f>
        <v>RR</v>
      </c>
      <c r="E744" t="s">
        <v>11</v>
      </c>
      <c r="F744" t="str">
        <f>VLOOKUP(E744,[1]team_key!$A$1:$B$14,2,FALSE)</f>
        <v>RCB</v>
      </c>
      <c r="G744" t="s">
        <v>12</v>
      </c>
      <c r="H744" t="s">
        <v>134</v>
      </c>
      <c r="I744" t="s">
        <v>54</v>
      </c>
      <c r="J744">
        <v>17</v>
      </c>
      <c r="K744" s="8" t="s">
        <v>179</v>
      </c>
      <c r="L744">
        <v>2008</v>
      </c>
      <c r="M744" t="str">
        <f t="shared" si="46"/>
        <v>20080417RRRCB</v>
      </c>
      <c r="N744">
        <f t="shared" si="47"/>
        <v>0</v>
      </c>
      <c r="P744" s="5">
        <f>SUM(O$2:O744)</f>
        <v>460</v>
      </c>
    </row>
    <row r="745" spans="1:16" x14ac:dyDescent="0.25">
      <c r="A745" s="1">
        <v>39585</v>
      </c>
      <c r="B745" t="s">
        <v>68</v>
      </c>
      <c r="C745" t="s">
        <v>15</v>
      </c>
      <c r="D745" t="str">
        <f>VLOOKUP(C745,[1]team_key!$A$1:$B$14,2,FALSE)</f>
        <v>DC</v>
      </c>
      <c r="E745" t="s">
        <v>16</v>
      </c>
      <c r="F745" t="str">
        <f>VLOOKUP(E745,[1]team_key!$A$1:$B$14,2,FALSE)</f>
        <v>KXIP</v>
      </c>
      <c r="G745" t="s">
        <v>16</v>
      </c>
      <c r="H745" t="s">
        <v>62</v>
      </c>
      <c r="I745" t="s">
        <v>33</v>
      </c>
      <c r="J745">
        <v>17</v>
      </c>
      <c r="K745" s="8" t="s">
        <v>179</v>
      </c>
      <c r="L745">
        <v>2008</v>
      </c>
      <c r="M745" t="str">
        <f t="shared" si="46"/>
        <v>20080417DCKXIP</v>
      </c>
      <c r="N745">
        <f t="shared" si="47"/>
        <v>1</v>
      </c>
      <c r="P745" s="5">
        <f>SUM(O$2:O745)</f>
        <v>460</v>
      </c>
    </row>
    <row r="746" spans="1:16" x14ac:dyDescent="0.25">
      <c r="A746" s="1">
        <v>39586</v>
      </c>
      <c r="B746" t="s">
        <v>71</v>
      </c>
      <c r="C746" t="s">
        <v>20</v>
      </c>
      <c r="D746" t="str">
        <f>VLOOKUP(C746,[1]team_key!$A$1:$B$14,2,FALSE)</f>
        <v>KKR</v>
      </c>
      <c r="E746" t="s">
        <v>7</v>
      </c>
      <c r="F746" t="str">
        <f>VLOOKUP(E746,[1]team_key!$A$1:$B$14,2,FALSE)</f>
        <v>CSK</v>
      </c>
      <c r="G746" t="s">
        <v>7</v>
      </c>
      <c r="H746" t="s">
        <v>162</v>
      </c>
      <c r="I746" t="s">
        <v>22</v>
      </c>
      <c r="J746">
        <v>18</v>
      </c>
      <c r="K746" s="8" t="s">
        <v>179</v>
      </c>
      <c r="L746">
        <v>2008</v>
      </c>
      <c r="M746" t="str">
        <f t="shared" si="46"/>
        <v>20080418KKRCSK</v>
      </c>
      <c r="N746">
        <f t="shared" si="47"/>
        <v>1</v>
      </c>
      <c r="P746" s="5">
        <f>SUM(O$2:O746)</f>
        <v>460</v>
      </c>
    </row>
    <row r="747" spans="1:16" x14ac:dyDescent="0.25">
      <c r="A747" s="1">
        <v>39586</v>
      </c>
      <c r="B747" t="s">
        <v>176</v>
      </c>
      <c r="C747" t="s">
        <v>19</v>
      </c>
      <c r="D747" t="str">
        <f>VLOOKUP(C747,[1]team_key!$A$1:$B$14,2,FALSE)</f>
        <v>DC</v>
      </c>
      <c r="E747" t="s">
        <v>8</v>
      </c>
      <c r="F747" t="str">
        <f>VLOOKUP(E747,[1]team_key!$A$1:$B$14,2,FALSE)</f>
        <v>MI</v>
      </c>
      <c r="G747" t="s">
        <v>8</v>
      </c>
      <c r="H747" t="s">
        <v>85</v>
      </c>
      <c r="I747" t="s">
        <v>36</v>
      </c>
      <c r="J747">
        <v>18</v>
      </c>
      <c r="K747" s="8" t="s">
        <v>179</v>
      </c>
      <c r="L747">
        <v>2008</v>
      </c>
      <c r="M747" t="str">
        <f t="shared" si="46"/>
        <v>20080418DCMI</v>
      </c>
      <c r="N747">
        <f t="shared" si="47"/>
        <v>1</v>
      </c>
      <c r="P747" s="5">
        <f>SUM(O$2:O747)</f>
        <v>460</v>
      </c>
    </row>
    <row r="748" spans="1:16" x14ac:dyDescent="0.25">
      <c r="A748" s="1">
        <v>39587</v>
      </c>
      <c r="B748" t="s">
        <v>186</v>
      </c>
      <c r="C748" t="s">
        <v>11</v>
      </c>
      <c r="D748" t="str">
        <f>VLOOKUP(C748,[1]team_key!$A$1:$B$14,2,FALSE)</f>
        <v>RCB</v>
      </c>
      <c r="E748" t="s">
        <v>15</v>
      </c>
      <c r="F748" t="str">
        <f>VLOOKUP(E748,[1]team_key!$A$1:$B$14,2,FALSE)</f>
        <v>DC</v>
      </c>
      <c r="G748" t="s">
        <v>15</v>
      </c>
      <c r="H748" t="s">
        <v>96</v>
      </c>
      <c r="I748" t="s">
        <v>18</v>
      </c>
      <c r="J748">
        <v>19</v>
      </c>
      <c r="K748" s="8" t="s">
        <v>179</v>
      </c>
      <c r="L748">
        <v>2008</v>
      </c>
      <c r="M748" t="str">
        <f t="shared" si="46"/>
        <v>20080419RCBDC</v>
      </c>
      <c r="N748">
        <f t="shared" si="47"/>
        <v>1</v>
      </c>
      <c r="P748" s="5">
        <f>SUM(O$2:O748)</f>
        <v>460</v>
      </c>
    </row>
    <row r="749" spans="1:16" x14ac:dyDescent="0.25">
      <c r="A749" s="1">
        <v>39588</v>
      </c>
      <c r="B749" t="s">
        <v>71</v>
      </c>
      <c r="C749" t="s">
        <v>20</v>
      </c>
      <c r="D749" t="str">
        <f>VLOOKUP(C749,[1]team_key!$A$1:$B$14,2,FALSE)</f>
        <v>KKR</v>
      </c>
      <c r="E749" t="s">
        <v>12</v>
      </c>
      <c r="F749" t="str">
        <f>VLOOKUP(E749,[1]team_key!$A$1:$B$14,2,FALSE)</f>
        <v>RR</v>
      </c>
      <c r="G749" t="s">
        <v>12</v>
      </c>
      <c r="H749" t="s">
        <v>43</v>
      </c>
      <c r="I749" t="s">
        <v>39</v>
      </c>
      <c r="J749">
        <v>20</v>
      </c>
      <c r="K749" s="8" t="s">
        <v>179</v>
      </c>
      <c r="L749">
        <v>2008</v>
      </c>
      <c r="M749" t="str">
        <f t="shared" si="46"/>
        <v>20080420KKRRR</v>
      </c>
      <c r="N749">
        <f t="shared" si="47"/>
        <v>1</v>
      </c>
      <c r="P749" s="5">
        <f>SUM(O$2:O749)</f>
        <v>460</v>
      </c>
    </row>
    <row r="750" spans="1:16" x14ac:dyDescent="0.25">
      <c r="A750" s="1">
        <v>39589</v>
      </c>
      <c r="B750" t="s">
        <v>69</v>
      </c>
      <c r="C750" t="s">
        <v>16</v>
      </c>
      <c r="D750" t="str">
        <f>VLOOKUP(C750,[1]team_key!$A$1:$B$14,2,FALSE)</f>
        <v>KXIP</v>
      </c>
      <c r="E750" t="s">
        <v>8</v>
      </c>
      <c r="F750" t="str">
        <f>VLOOKUP(E750,[1]team_key!$A$1:$B$14,2,FALSE)</f>
        <v>MI</v>
      </c>
      <c r="G750" t="s">
        <v>16</v>
      </c>
      <c r="H750" t="s">
        <v>58</v>
      </c>
      <c r="I750" t="s">
        <v>75</v>
      </c>
      <c r="J750">
        <v>21</v>
      </c>
      <c r="K750" s="8" t="s">
        <v>179</v>
      </c>
      <c r="L750">
        <v>2008</v>
      </c>
      <c r="M750" t="str">
        <f t="shared" si="46"/>
        <v>20080421KXIPMI</v>
      </c>
      <c r="N750">
        <f t="shared" si="47"/>
        <v>0</v>
      </c>
      <c r="P750" s="5">
        <f>SUM(O$2:O750)</f>
        <v>460</v>
      </c>
    </row>
    <row r="751" spans="1:16" x14ac:dyDescent="0.25">
      <c r="A751" s="1">
        <v>39589</v>
      </c>
      <c r="B751" t="s">
        <v>63</v>
      </c>
      <c r="C751" t="s">
        <v>7</v>
      </c>
      <c r="D751" t="str">
        <f>VLOOKUP(C751,[1]team_key!$A$1:$B$14,2,FALSE)</f>
        <v>CSK</v>
      </c>
      <c r="E751" t="s">
        <v>11</v>
      </c>
      <c r="F751" t="str">
        <f>VLOOKUP(E751,[1]team_key!$A$1:$B$14,2,FALSE)</f>
        <v>RCB</v>
      </c>
      <c r="G751" t="s">
        <v>11</v>
      </c>
      <c r="H751" t="s">
        <v>59</v>
      </c>
      <c r="I751" t="s">
        <v>14</v>
      </c>
      <c r="J751">
        <v>21</v>
      </c>
      <c r="K751" s="8" t="s">
        <v>179</v>
      </c>
      <c r="L751">
        <v>2008</v>
      </c>
      <c r="M751" t="str">
        <f t="shared" si="46"/>
        <v>20080421CSKRCB</v>
      </c>
      <c r="N751">
        <f t="shared" si="47"/>
        <v>1</v>
      </c>
      <c r="P751" s="5">
        <f>SUM(O$2:O751)</f>
        <v>460</v>
      </c>
    </row>
    <row r="752" spans="1:16" hidden="1" x14ac:dyDescent="0.25">
      <c r="A752" s="1">
        <v>39590</v>
      </c>
      <c r="B752" t="s">
        <v>68</v>
      </c>
      <c r="C752" t="s">
        <v>15</v>
      </c>
      <c r="D752" t="str">
        <f>VLOOKUP(C752,[1]team_key!$A$1:$B$14,2,FALSE)</f>
        <v>DC</v>
      </c>
      <c r="E752" t="s">
        <v>20</v>
      </c>
      <c r="F752" t="str">
        <f>VLOOKUP(E752,[1]team_key!$A$1:$B$14,2,FALSE)</f>
        <v>KKR</v>
      </c>
      <c r="H752" t="s">
        <v>29</v>
      </c>
      <c r="I752" t="s">
        <v>30</v>
      </c>
      <c r="J752">
        <v>22</v>
      </c>
      <c r="K752">
        <v>5</v>
      </c>
      <c r="L752">
        <v>2008</v>
      </c>
    </row>
    <row r="753" spans="1:16" x14ac:dyDescent="0.25">
      <c r="A753" s="1">
        <v>39591</v>
      </c>
      <c r="B753" t="s">
        <v>188</v>
      </c>
      <c r="C753" t="s">
        <v>16</v>
      </c>
      <c r="D753" t="str">
        <f>VLOOKUP(C753,[1]team_key!$A$1:$B$14,2,FALSE)</f>
        <v>KXIP</v>
      </c>
      <c r="E753" t="s">
        <v>19</v>
      </c>
      <c r="F753" t="str">
        <f>VLOOKUP(E753,[1]team_key!$A$1:$B$14,2,FALSE)</f>
        <v>DC</v>
      </c>
      <c r="G753" t="s">
        <v>16</v>
      </c>
      <c r="H753" t="s">
        <v>43</v>
      </c>
      <c r="I753" t="s">
        <v>46</v>
      </c>
      <c r="J753">
        <v>23</v>
      </c>
      <c r="K753" s="8" t="s">
        <v>179</v>
      </c>
      <c r="L753">
        <v>2008</v>
      </c>
      <c r="M753" t="str">
        <f t="shared" ref="M753:M764" si="48">L753&amp;K753&amp;J753&amp;D753&amp;F753</f>
        <v>20080423KXIPDC</v>
      </c>
      <c r="N753">
        <f t="shared" ref="N753:N764" si="49">IF(E753=G753,1,0)</f>
        <v>0</v>
      </c>
      <c r="P753" s="5">
        <f>SUM(O$2:O753)</f>
        <v>460</v>
      </c>
    </row>
    <row r="754" spans="1:16" x14ac:dyDescent="0.25">
      <c r="A754" s="1">
        <v>39592</v>
      </c>
      <c r="B754" t="s">
        <v>63</v>
      </c>
      <c r="C754" t="s">
        <v>7</v>
      </c>
      <c r="D754" t="str">
        <f>VLOOKUP(C754,[1]team_key!$A$1:$B$14,2,FALSE)</f>
        <v>CSK</v>
      </c>
      <c r="E754" t="s">
        <v>12</v>
      </c>
      <c r="F754" t="str">
        <f>VLOOKUP(E754,[1]team_key!$A$1:$B$14,2,FALSE)</f>
        <v>RR</v>
      </c>
      <c r="G754" t="s">
        <v>12</v>
      </c>
      <c r="H754" t="s">
        <v>94</v>
      </c>
      <c r="I754" t="s">
        <v>51</v>
      </c>
      <c r="J754">
        <v>24</v>
      </c>
      <c r="K754" s="8" t="s">
        <v>179</v>
      </c>
      <c r="L754">
        <v>2008</v>
      </c>
      <c r="M754" t="str">
        <f t="shared" si="48"/>
        <v>20080424CSKRR</v>
      </c>
      <c r="N754">
        <f t="shared" si="49"/>
        <v>1</v>
      </c>
      <c r="P754" s="5">
        <f>SUM(O$2:O754)</f>
        <v>460</v>
      </c>
    </row>
    <row r="755" spans="1:16" x14ac:dyDescent="0.25">
      <c r="A755" s="1">
        <v>39592</v>
      </c>
      <c r="B755" t="s">
        <v>68</v>
      </c>
      <c r="C755" t="s">
        <v>15</v>
      </c>
      <c r="D755" t="str">
        <f>VLOOKUP(C755,[1]team_key!$A$1:$B$14,2,FALSE)</f>
        <v>DC</v>
      </c>
      <c r="E755" t="s">
        <v>8</v>
      </c>
      <c r="F755" t="str">
        <f>VLOOKUP(E755,[1]team_key!$A$1:$B$14,2,FALSE)</f>
        <v>MI</v>
      </c>
      <c r="G755" t="s">
        <v>15</v>
      </c>
      <c r="H755" t="s">
        <v>96</v>
      </c>
      <c r="I755" t="s">
        <v>18</v>
      </c>
      <c r="J755">
        <v>24</v>
      </c>
      <c r="K755" s="8" t="s">
        <v>179</v>
      </c>
      <c r="L755">
        <v>2008</v>
      </c>
      <c r="M755" t="str">
        <f t="shared" si="48"/>
        <v>20080424DCMI</v>
      </c>
      <c r="N755">
        <f t="shared" si="49"/>
        <v>0</v>
      </c>
      <c r="P755" s="5">
        <f>SUM(O$2:O755)</f>
        <v>460</v>
      </c>
    </row>
    <row r="756" spans="1:16" x14ac:dyDescent="0.25">
      <c r="A756" s="1">
        <v>39593</v>
      </c>
      <c r="B756" t="s">
        <v>176</v>
      </c>
      <c r="C756" t="s">
        <v>19</v>
      </c>
      <c r="D756" t="str">
        <f>VLOOKUP(C756,[1]team_key!$A$1:$B$14,2,FALSE)</f>
        <v>DC</v>
      </c>
      <c r="E756" t="s">
        <v>11</v>
      </c>
      <c r="F756" t="str">
        <f>VLOOKUP(E756,[1]team_key!$A$1:$B$14,2,FALSE)</f>
        <v>RCB</v>
      </c>
      <c r="G756" t="s">
        <v>11</v>
      </c>
      <c r="H756" t="s">
        <v>96</v>
      </c>
      <c r="I756" t="s">
        <v>32</v>
      </c>
      <c r="J756">
        <v>25</v>
      </c>
      <c r="K756" s="8" t="s">
        <v>179</v>
      </c>
      <c r="L756">
        <v>2008</v>
      </c>
      <c r="M756" t="str">
        <f t="shared" si="48"/>
        <v>20080425DCRCB</v>
      </c>
      <c r="N756">
        <f t="shared" si="49"/>
        <v>1</v>
      </c>
      <c r="P756" s="5">
        <f>SUM(O$2:O756)</f>
        <v>460</v>
      </c>
    </row>
    <row r="757" spans="1:16" x14ac:dyDescent="0.25">
      <c r="A757" s="1">
        <v>39593</v>
      </c>
      <c r="B757" t="s">
        <v>71</v>
      </c>
      <c r="C757" t="s">
        <v>20</v>
      </c>
      <c r="D757" t="str">
        <f>VLOOKUP(C757,[1]team_key!$A$1:$B$14,2,FALSE)</f>
        <v>KKR</v>
      </c>
      <c r="E757" t="s">
        <v>16</v>
      </c>
      <c r="F757" t="str">
        <f>VLOOKUP(E757,[1]team_key!$A$1:$B$14,2,FALSE)</f>
        <v>KXIP</v>
      </c>
      <c r="G757" t="s">
        <v>20</v>
      </c>
      <c r="H757" t="s">
        <v>50</v>
      </c>
      <c r="I757" t="s">
        <v>35</v>
      </c>
      <c r="J757">
        <v>25</v>
      </c>
      <c r="K757" s="8" t="s">
        <v>179</v>
      </c>
      <c r="L757">
        <v>2008</v>
      </c>
      <c r="M757" t="str">
        <f t="shared" si="48"/>
        <v>20080425KKRKXIP</v>
      </c>
      <c r="N757">
        <f t="shared" si="49"/>
        <v>0</v>
      </c>
      <c r="P757" s="5">
        <f>SUM(O$2:O757)</f>
        <v>460</v>
      </c>
    </row>
    <row r="758" spans="1:16" x14ac:dyDescent="0.25">
      <c r="A758" s="1">
        <v>39594</v>
      </c>
      <c r="B758" t="s">
        <v>73</v>
      </c>
      <c r="C758" t="s">
        <v>12</v>
      </c>
      <c r="D758" t="str">
        <f>VLOOKUP(C758,[1]team_key!$A$1:$B$14,2,FALSE)</f>
        <v>RR</v>
      </c>
      <c r="E758" t="s">
        <v>8</v>
      </c>
      <c r="F758" t="str">
        <f>VLOOKUP(E758,[1]team_key!$A$1:$B$14,2,FALSE)</f>
        <v>MI</v>
      </c>
      <c r="G758" t="s">
        <v>12</v>
      </c>
      <c r="H758" t="s">
        <v>96</v>
      </c>
      <c r="I758" t="s">
        <v>39</v>
      </c>
      <c r="J758">
        <v>26</v>
      </c>
      <c r="K758" s="8" t="s">
        <v>179</v>
      </c>
      <c r="L758">
        <v>2008</v>
      </c>
      <c r="M758" t="str">
        <f t="shared" si="48"/>
        <v>20080426RRMI</v>
      </c>
      <c r="N758">
        <f t="shared" si="49"/>
        <v>0</v>
      </c>
      <c r="P758" s="5">
        <f>SUM(O$2:O758)</f>
        <v>460</v>
      </c>
    </row>
    <row r="759" spans="1:16" x14ac:dyDescent="0.25">
      <c r="A759" s="1">
        <v>39595</v>
      </c>
      <c r="B759" t="s">
        <v>176</v>
      </c>
      <c r="C759" t="s">
        <v>19</v>
      </c>
      <c r="D759" t="str">
        <f>VLOOKUP(C759,[1]team_key!$A$1:$B$14,2,FALSE)</f>
        <v>DC</v>
      </c>
      <c r="E759" t="s">
        <v>7</v>
      </c>
      <c r="F759" t="str">
        <f>VLOOKUP(E759,[1]team_key!$A$1:$B$14,2,FALSE)</f>
        <v>CSK</v>
      </c>
      <c r="G759" t="s">
        <v>7</v>
      </c>
      <c r="H759" t="s">
        <v>47</v>
      </c>
      <c r="I759" t="s">
        <v>32</v>
      </c>
      <c r="J759">
        <v>27</v>
      </c>
      <c r="K759" s="8" t="s">
        <v>179</v>
      </c>
      <c r="L759">
        <v>2008</v>
      </c>
      <c r="M759" t="str">
        <f t="shared" si="48"/>
        <v>20080427DCCSK</v>
      </c>
      <c r="N759">
        <f t="shared" si="49"/>
        <v>1</v>
      </c>
      <c r="P759" s="5">
        <f>SUM(O$2:O759)</f>
        <v>460</v>
      </c>
    </row>
    <row r="760" spans="1:16" x14ac:dyDescent="0.25">
      <c r="A760" s="1">
        <v>39596</v>
      </c>
      <c r="B760" t="s">
        <v>186</v>
      </c>
      <c r="C760" t="s">
        <v>11</v>
      </c>
      <c r="D760" t="str">
        <f>VLOOKUP(C760,[1]team_key!$A$1:$B$14,2,FALSE)</f>
        <v>RCB</v>
      </c>
      <c r="E760" t="s">
        <v>8</v>
      </c>
      <c r="F760" t="str">
        <f>VLOOKUP(E760,[1]team_key!$A$1:$B$14,2,FALSE)</f>
        <v>MI</v>
      </c>
      <c r="G760" t="s">
        <v>8</v>
      </c>
      <c r="H760" t="s">
        <v>44</v>
      </c>
      <c r="I760" t="s">
        <v>75</v>
      </c>
      <c r="J760">
        <v>28</v>
      </c>
      <c r="K760" s="8" t="s">
        <v>179</v>
      </c>
      <c r="L760">
        <v>2008</v>
      </c>
      <c r="M760" t="str">
        <f t="shared" si="48"/>
        <v>20080428RCBMI</v>
      </c>
      <c r="N760">
        <f t="shared" si="49"/>
        <v>1</v>
      </c>
      <c r="P760" s="5">
        <f>SUM(O$2:O760)</f>
        <v>460</v>
      </c>
    </row>
    <row r="761" spans="1:16" x14ac:dyDescent="0.25">
      <c r="A761" s="1">
        <v>39596</v>
      </c>
      <c r="B761" t="s">
        <v>188</v>
      </c>
      <c r="C761" t="s">
        <v>16</v>
      </c>
      <c r="D761" t="str">
        <f>VLOOKUP(C761,[1]team_key!$A$1:$B$14,2,FALSE)</f>
        <v>KXIP</v>
      </c>
      <c r="E761" t="s">
        <v>12</v>
      </c>
      <c r="F761" t="str">
        <f>VLOOKUP(E761,[1]team_key!$A$1:$B$14,2,FALSE)</f>
        <v>RR</v>
      </c>
      <c r="G761" t="s">
        <v>16</v>
      </c>
      <c r="H761" t="s">
        <v>127</v>
      </c>
      <c r="I761" t="s">
        <v>39</v>
      </c>
      <c r="J761">
        <v>28</v>
      </c>
      <c r="K761" s="8" t="s">
        <v>179</v>
      </c>
      <c r="L761">
        <v>2008</v>
      </c>
      <c r="M761" t="str">
        <f t="shared" si="48"/>
        <v>20080428KXIPRR</v>
      </c>
      <c r="N761">
        <f t="shared" si="49"/>
        <v>0</v>
      </c>
      <c r="P761" s="5">
        <f>SUM(O$2:O761)</f>
        <v>460</v>
      </c>
    </row>
    <row r="762" spans="1:16" x14ac:dyDescent="0.25">
      <c r="A762" s="1">
        <v>39598</v>
      </c>
      <c r="B762" t="s">
        <v>69</v>
      </c>
      <c r="C762" t="s">
        <v>15</v>
      </c>
      <c r="D762" t="str">
        <f>VLOOKUP(C762,[1]team_key!$A$1:$B$14,2,FALSE)</f>
        <v>DC</v>
      </c>
      <c r="E762" t="s">
        <v>12</v>
      </c>
      <c r="F762" t="str">
        <f>VLOOKUP(E762,[1]team_key!$A$1:$B$14,2,FALSE)</f>
        <v>RR</v>
      </c>
      <c r="G762" t="s">
        <v>12</v>
      </c>
      <c r="H762" t="s">
        <v>178</v>
      </c>
      <c r="I762" t="s">
        <v>18</v>
      </c>
      <c r="J762">
        <v>30</v>
      </c>
      <c r="K762" s="8" t="s">
        <v>179</v>
      </c>
      <c r="L762">
        <v>2008</v>
      </c>
      <c r="M762" t="str">
        <f t="shared" si="48"/>
        <v>20080430DCRR</v>
      </c>
      <c r="N762">
        <f t="shared" si="49"/>
        <v>1</v>
      </c>
      <c r="P762" s="5">
        <f>SUM(O$2:O762)</f>
        <v>460</v>
      </c>
    </row>
    <row r="763" spans="1:16" x14ac:dyDescent="0.25">
      <c r="A763" s="1">
        <v>39599</v>
      </c>
      <c r="B763" t="s">
        <v>69</v>
      </c>
      <c r="C763" t="s">
        <v>16</v>
      </c>
      <c r="D763" t="str">
        <f>VLOOKUP(C763,[1]team_key!$A$1:$B$14,2,FALSE)</f>
        <v>KXIP</v>
      </c>
      <c r="E763" t="s">
        <v>7</v>
      </c>
      <c r="F763" t="str">
        <f>VLOOKUP(E763,[1]team_key!$A$1:$B$14,2,FALSE)</f>
        <v>CSK</v>
      </c>
      <c r="G763" t="s">
        <v>7</v>
      </c>
      <c r="H763" t="s">
        <v>44</v>
      </c>
      <c r="I763" t="s">
        <v>35</v>
      </c>
      <c r="J763">
        <v>31</v>
      </c>
      <c r="K763" s="8" t="s">
        <v>179</v>
      </c>
      <c r="L763">
        <v>2008</v>
      </c>
      <c r="M763" t="str">
        <f t="shared" si="48"/>
        <v>20080431KXIPCSK</v>
      </c>
      <c r="N763">
        <f t="shared" si="49"/>
        <v>1</v>
      </c>
      <c r="P763" s="5">
        <f>SUM(O$2:O763)</f>
        <v>460</v>
      </c>
    </row>
    <row r="764" spans="1:16" x14ac:dyDescent="0.25">
      <c r="A764" s="1">
        <v>39600</v>
      </c>
      <c r="B764" t="s">
        <v>69</v>
      </c>
      <c r="C764" t="s">
        <v>7</v>
      </c>
      <c r="D764" t="str">
        <f>VLOOKUP(C764,[1]team_key!$A$1:$B$14,2,FALSE)</f>
        <v>CSK</v>
      </c>
      <c r="E764" t="s">
        <v>12</v>
      </c>
      <c r="F764" t="str">
        <f>VLOOKUP(E764,[1]team_key!$A$1:$B$14,2,FALSE)</f>
        <v>RR</v>
      </c>
      <c r="G764" t="s">
        <v>12</v>
      </c>
      <c r="H764" t="s">
        <v>50</v>
      </c>
      <c r="I764" t="s">
        <v>39</v>
      </c>
      <c r="J764">
        <v>1</v>
      </c>
      <c r="K764" s="8" t="s">
        <v>179</v>
      </c>
      <c r="L764">
        <v>2008</v>
      </c>
      <c r="M764" t="str">
        <f t="shared" si="48"/>
        <v>2008041CSKRR</v>
      </c>
      <c r="N764">
        <f t="shared" si="49"/>
        <v>1</v>
      </c>
      <c r="P764" s="5">
        <f>SUM(O$2:O764)</f>
        <v>460</v>
      </c>
    </row>
  </sheetData>
  <autoFilter ref="A1:I764" xr:uid="{5FA3EEF8-53C8-47E1-96B1-781DE5DF4006}">
    <filterColumn colId="6">
      <customFilters>
        <customFilter operator="notEqual" val=" "/>
      </customFilters>
    </filterColumn>
  </autoFilter>
  <conditionalFormatting sqref="M1:M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horizontalDpi="300" verticalDpi="300" r:id="rId1"/>
  <ignoredErrors>
    <ignoredError sqref="P3 P4:P23" formulaRange="1"/>
    <ignoredError sqref="K2:K76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91C3B18A3F8B4EA2CA250A5BE8CFAC" ma:contentTypeVersion="2" ma:contentTypeDescription="Create a new document." ma:contentTypeScope="" ma:versionID="b3f0d7d647b203f00a1624e3657e8a6f">
  <xsd:schema xmlns:xsd="http://www.w3.org/2001/XMLSchema" xmlns:xs="http://www.w3.org/2001/XMLSchema" xmlns:p="http://schemas.microsoft.com/office/2006/metadata/properties" xmlns:ns2="4a1552cc-4903-4ff6-8716-45a5e01e0394" targetNamespace="http://schemas.microsoft.com/office/2006/metadata/properties" ma:root="true" ma:fieldsID="81a71bdf9e3d00746d32c9fa47b661b6" ns2:_="">
    <xsd:import namespace="4a1552cc-4903-4ff6-8716-45a5e01e03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552cc-4903-4ff6-8716-45a5e01e0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r X U 0 U h M 9 X o W j A A A A 9 Q A A A B I A H A B D b 2 5 m a W c v U G F j a 2 F n Z S 5 4 b W w g o h g A K K A U A A A A A A A A A A A A A A A A A A A A A A A A A A A A h Y + x D o I w F E V / h X S n L X U h 5 F E G J x M x J i b G t Y E K j f A w t F j + z c F P 8 h f E K O r m e O 8 5 w 7 3 3 6 w 2 y s W 2 C i + 6 t 6 T A l E e U k 0 F h 0 p c E q J Y M 7 h j H J J G x V c V K V D i Y Z b T L a M i W 1 c + e E M e 8 9 9 Q v a 9 R U T n E f s k K 9 3 R a 1 b R T 6 y + S + H B q 1 T W G g i Y f 8 a I w W N Y y r 4 N A n Y 3 E F u 8 M v F x J 7 0 p 4 T l 0 L i h 1 1 J j u N o A m y O w 9 w X 5 A F B L A w Q U A A I A C A C t d T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U 0 U i i K R 7 g O A A A A E Q A A A B M A H A B G b 3 J t d W x h c y 9 T Z W N 0 a W 9 u M S 5 t I K I Y A C i g F A A A A A A A A A A A A A A A A A A A A A A A A A A A A C t O T S 7 J z M 9 T C I b Q h t Y A U E s B A i 0 A F A A C A A g A r X U 0 U h M 9 X o W j A A A A 9 Q A A A B I A A A A A A A A A A A A A A A A A A A A A A E N v b m Z p Z y 9 Q Y W N r Y W d l L n h t b F B L A Q I t A B Q A A g A I A K 1 1 N F I P y u m r p A A A A O k A A A A T A A A A A A A A A A A A A A A A A O 8 A A A B b Q 2 9 u d G V u d F 9 U e X B l c 1 0 u e G 1 s U E s B A i 0 A F A A C A A g A r X U 0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0 P 4 Q R v V j h L o E E G a s b o s d 0 A A A A A A g A A A A A A E G Y A A A A B A A A g A A A A 2 I o V 5 s s 3 Q g w W K D v U c y V g t D a 3 w P l 8 P t x U A 6 B Z 2 t l l f Y c A A A A A D o A A A A A C A A A g A A A A M N b 5 Y T a T / s O i w O f I X w E V j C 2 q 4 r g D w O + l u r U k t 7 P y c V 9 Q A A A A w X r Z b N N t T / 3 r + k I W d m T 1 P D m 9 Y u 5 p A b 2 e 9 h 6 b 4 A c 4 3 Y v J Q i o H E H f 6 J g N t 2 b W R u l 2 l r 2 4 r 7 8 r A q A A Z A R b N l + w y A W 8 c h R r 5 X t K X v J 9 s + 9 S i k a F A A A A A A 6 A V L T f X 0 T s N r 5 r h j 3 F G w j f p D U 4 6 k r d G X O c 4 u C p C u / U X K a 1 u I A s M d / t N H i 5 9 1 0 E + F o 9 t p Z z h 9 h u W Z y 4 X P M D L t g = = < / D a t a M a s h u p > 
</file>

<file path=customXml/itemProps1.xml><?xml version="1.0" encoding="utf-8"?>
<ds:datastoreItem xmlns:ds="http://schemas.openxmlformats.org/officeDocument/2006/customXml" ds:itemID="{86A482DB-10BA-45ED-A10A-5BDC2F4AC6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1552cc-4903-4ff6-8716-45a5e01e03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8A4D5-F2B2-47D6-BC6D-75976FA830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07667E-44EA-40F1-8AF4-26E7805C76A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02BE4C3-6725-4D18-BFDD-BFEDB96A92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ipl_matches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</dc:creator>
  <cp:keywords/>
  <dc:description/>
  <cp:lastModifiedBy>Laxminarayan</cp:lastModifiedBy>
  <cp:revision/>
  <dcterms:created xsi:type="dcterms:W3CDTF">2020-10-07T03:10:47Z</dcterms:created>
  <dcterms:modified xsi:type="dcterms:W3CDTF">2021-01-20T12:56:39Z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0x010100AF91C3B18A3F8B4EA2CA250A5BE8CFAC</vt:lpwstr>
  </property>
</Properties>
</file>