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jul\Downloads\Adani PowerBI Assessment\Adani PowerBI Assessment\"/>
    </mc:Choice>
  </mc:AlternateContent>
  <xr:revisionPtr revIDLastSave="0" documentId="13_ncr:1_{91B5E6F7-2242-4F89-ADAE-BE5317287E43}" xr6:coauthVersionLast="47" xr6:coauthVersionMax="47" xr10:uidLastSave="{00000000-0000-0000-0000-000000000000}"/>
  <bookViews>
    <workbookView xWindow="-110" yWindow="-110" windowWidth="19420" windowHeight="10300" activeTab="5" xr2:uid="{8A73867F-DE1E-4834-80BF-E08805551E18}"/>
  </bookViews>
  <sheets>
    <sheet name="Actual" sheetId="1" r:id="rId1"/>
    <sheet name="Projection" sheetId="2" r:id="rId2"/>
    <sheet name="Opening Limit" sheetId="3" r:id="rId3"/>
    <sheet name="Closing Limit" sheetId="4" r:id="rId4"/>
    <sheet name="Sheet1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7" i="5"/>
  <c r="D13" i="5"/>
  <c r="D4" i="5"/>
  <c r="C7" i="6"/>
  <c r="B7" i="6"/>
  <c r="D2" i="5"/>
  <c r="D3" i="5"/>
  <c r="D5" i="5"/>
  <c r="D8" i="5"/>
  <c r="D11" i="5"/>
  <c r="D14" i="5"/>
  <c r="D6" i="5"/>
  <c r="D9" i="5"/>
  <c r="D12" i="5"/>
  <c r="D15" i="5"/>
  <c r="D17" i="5"/>
  <c r="D18" i="5"/>
  <c r="B17" i="5"/>
  <c r="B18" i="5"/>
</calcChain>
</file>

<file path=xl/sharedStrings.xml><?xml version="1.0" encoding="utf-8"?>
<sst xmlns="http://schemas.openxmlformats.org/spreadsheetml/2006/main" count="99" uniqueCount="18">
  <si>
    <t>Particular</t>
  </si>
  <si>
    <t>Actual</t>
  </si>
  <si>
    <t>Projection</t>
  </si>
  <si>
    <t>Retirement LC</t>
  </si>
  <si>
    <t>Retirement BG</t>
  </si>
  <si>
    <t>Projection LC</t>
  </si>
  <si>
    <t>Projection BG</t>
  </si>
  <si>
    <t>Month</t>
  </si>
  <si>
    <t>Opening Limit</t>
  </si>
  <si>
    <t>Closing Limit</t>
  </si>
  <si>
    <t>ValueType</t>
  </si>
  <si>
    <t>Value</t>
  </si>
  <si>
    <t>P</t>
  </si>
  <si>
    <t>.</t>
  </si>
  <si>
    <t>..</t>
  </si>
  <si>
    <t>…</t>
  </si>
  <si>
    <t>….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</si>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</sst>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6">
    <font>
      <sz val="10"/>
      <color theme="1"/>
      <name val="Adani Regular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dani Regular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" fontId="1" fillId="0" borderId="3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/>
    <xf numFmtId="1" fontId="1" fillId="0" borderId="9" xfId="0" applyNumberFormat="1" applyFont="1" applyBorder="1"/>
    <xf numFmtId="164" fontId="2" fillId="0" borderId="4" xfId="0" applyNumberFormat="1" applyFont="1" applyBorder="1"/>
    <xf numFmtId="164" fontId="1" fillId="0" borderId="2" xfId="0" applyNumberFormat="1" applyFont="1" applyBorder="1"/>
    <xf numFmtId="164" fontId="1" fillId="0" borderId="7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164" fontId="2" fillId="0" borderId="5" xfId="0" applyNumberFormat="1" applyFont="1" applyBorder="1"/>
    <xf numFmtId="17" fontId="0" fillId="0" borderId="0" xfId="0" applyNumberFormat="1"/>
    <xf numFmtId="0" fontId="3" fillId="0" borderId="1" xfId="0" applyFont="1" applyBorder="1"/>
    <xf numFmtId="1" fontId="3" fillId="0" borderId="3" xfId="0" applyNumberFormat="1" applyFont="1" applyBorder="1"/>
    <xf numFmtId="0" fontId="4" fillId="0" borderId="6" xfId="0" applyFont="1" applyBorder="1"/>
    <xf numFmtId="0" fontId="3" fillId="0" borderId="8" xfId="0" applyFont="1" applyBorder="1"/>
    <xf numFmtId="1" fontId="3" fillId="0" borderId="9" xfId="0" applyNumberFormat="1" applyFont="1" applyBorder="1"/>
    <xf numFmtId="0" fontId="5" fillId="0" borderId="0" xfId="0" applyFont="1"/>
    <xf numFmtId="0" fontId="5" fillId="0" borderId="0" xfId="0" applyNumberFormat="1" applyFont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m\ 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m\ 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mm\ 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mm\ 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4BA66-3112-4867-B435-8FBB0CDA9668}" name="Table1" displayName="Table1" ref="A1:C5" totalsRowShown="0" headerRowDxfId="37" headerRowBorderDxfId="36" tableBorderDxfId="35" totalsRowBorderDxfId="34">
  <autoFilter ref="A1:C5" xr:uid="{5E54BA66-3112-4867-B435-8FBB0CDA9668}"/>
  <tableColumns count="3">
    <tableColumn id="1" xr3:uid="{1A3C5188-9B2B-40FC-B014-FFCBD07F9EFE}" name="Month" dataDxfId="33"/>
    <tableColumn id="2" xr3:uid="{4FABAC94-CFD2-4EE0-9275-5852C9596FF4}" name="Particular" dataDxfId="32"/>
    <tableColumn id="3" xr3:uid="{ADD4844D-4C9A-4E9D-9383-26FC55B80760}" name="Actual" dataDxfId="31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81057-330F-4565-8183-5CBDD52FD92A}" name="Table2" displayName="Table2" ref="A1:C17" totalsRowShown="0" headerRowDxfId="30" headerRowBorderDxfId="29" tableBorderDxfId="28" totalsRowBorderDxfId="27">
  <autoFilter ref="A1:C17" xr:uid="{19981057-330F-4565-8183-5CBDD52FD92A}"/>
  <tableColumns count="3">
    <tableColumn id="1" xr3:uid="{EBAD4D32-34C0-4901-94A8-E0FF2F055BEC}" name="Month" dataDxfId="26"/>
    <tableColumn id="2" xr3:uid="{B8D98A35-ACBF-46DD-BAD6-0B89855D949C}" name="Particular" dataDxfId="25"/>
    <tableColumn id="3" xr3:uid="{74D3D012-2D96-4D47-917A-A64DC534D73D}" name="Projection" dataDxfId="24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E075A7-E056-4E45-BCA4-BDFA92B841B5}" name="Table3" displayName="Table3" ref="A1:B5" totalsRowShown="0" headerRowDxfId="23" headerRowBorderDxfId="22" tableBorderDxfId="21">
  <autoFilter ref="A1:B5" xr:uid="{4EE075A7-E056-4E45-BCA4-BDFA92B841B5}"/>
  <tableColumns count="2">
    <tableColumn id="1" xr3:uid="{B5B40470-EDBE-4C1C-AF77-9C7682B8C981}" name="Month" dataDxfId="20"/>
    <tableColumn id="2" xr3:uid="{47445C4E-DE6F-4110-8C67-B5EB1A626A5C}" name="Particular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016879-1C87-477F-A39D-C96F225D614D}" name="Table35" displayName="Table35" ref="A1:B5" totalsRowShown="0" headerRowDxfId="19" headerRowBorderDxfId="18" tableBorderDxfId="17">
  <autoFilter ref="A1:B5" xr:uid="{D5016879-1C87-477F-A39D-C96F225D614D}"/>
  <tableColumns count="2">
    <tableColumn id="1" xr3:uid="{CD5E8BD0-C813-43E6-AA76-EFB692091474}" name="Month" dataDxfId="16"/>
    <tableColumn id="2" xr3:uid="{8902139B-D51C-4612-8B01-8FE033AD6B81}" name="Particula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FCB73E-8A59-4E9A-B1C1-F50599B6E247}" name="Table16" displayName="Table16" ref="A1:D18" totalsRowShown="0" headerRowDxfId="15" dataDxfId="8" headerRowBorderDxfId="13" tableBorderDxfId="14" totalsRowBorderDxfId="12">
  <autoFilter ref="A1:D18" xr:uid="{2AFCB73E-8A59-4E9A-B1C1-F50599B6E247}"/>
  <tableColumns count="4">
    <tableColumn id="2" xr3:uid="{0BE036D5-FB7D-4C7E-B1BF-E49489F9E099}" name="Particular" dataDxfId="11"/>
    <tableColumn id="3" xr3:uid="{7C9B75E3-E7E4-45A3-BC88-4B72255A75D5}" name="Value" dataDxfId="10"/>
    <tableColumn id="4" xr3:uid="{C8A2FD2F-72FF-4F92-8FF7-31C7779533C1}" name="ValueType" dataDxfId="9"/>
    <tableColumn id="5" xr3:uid="{781071FF-3E40-4233-AA3A-9D65121B9777}" name="P" dataDxfId="7">
      <calculatedColumnFormula>_xlfn.CONCAT(Table16[[#This Row],[Particular]],Table16[[#This Row],[ValueType]])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B11E49-7118-4D9B-B524-E17256DB79AC}" name="Table17" displayName="Table17" ref="A1:C7" totalsRowShown="0" headerRowDxfId="6" headerRowBorderDxfId="4" tableBorderDxfId="5" totalsRowBorderDxfId="3">
  <autoFilter ref="A1:C7" xr:uid="{25B11E49-7118-4D9B-B524-E17256DB79AC}"/>
  <tableColumns count="3">
    <tableColumn id="2" xr3:uid="{CFE89AC4-4D4C-4F39-AF5D-79F12D64C523}" name="Particular" dataDxfId="2"/>
    <tableColumn id="3" xr3:uid="{C882901D-7404-4D1C-B111-AAEDD6D467FA}" name="Actual" dataDxfId="1"/>
    <tableColumn id="4" xr3:uid="{6F230568-07F3-45A1-B45E-18DA4E7211F8}" name="Projection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4D80-9F7E-4BE1-81DA-36E855FBDB3A}">
  <dimension ref="A1:I27"/>
  <sheetViews>
    <sheetView workbookViewId="0">
      <selection sqref="A1:C5"/>
    </sheetView>
  </sheetViews>
  <sheetFormatPr defaultRowHeight="12.5"/>
  <cols>
    <col min="1" max="1" width="10.81640625" style="12" customWidth="1"/>
    <col min="2" max="2" width="17.7265625" customWidth="1"/>
    <col min="3" max="3" width="8.453125" customWidth="1"/>
  </cols>
  <sheetData>
    <row r="1" spans="1:9" ht="14.5">
      <c r="A1" s="8" t="s">
        <v>7</v>
      </c>
      <c r="B1" s="4" t="s">
        <v>0</v>
      </c>
      <c r="C1" s="5" t="s">
        <v>1</v>
      </c>
    </row>
    <row r="2" spans="1:9" ht="14.5">
      <c r="A2" s="9">
        <v>45047</v>
      </c>
      <c r="B2" s="1" t="s">
        <v>3</v>
      </c>
      <c r="C2" s="3">
        <v>672</v>
      </c>
    </row>
    <row r="3" spans="1:9" ht="14.5">
      <c r="A3" s="9">
        <v>45047</v>
      </c>
      <c r="B3" s="1" t="s">
        <v>4</v>
      </c>
      <c r="C3" s="3">
        <v>20</v>
      </c>
    </row>
    <row r="4" spans="1:9" ht="14.5">
      <c r="A4" s="9">
        <v>45047</v>
      </c>
      <c r="B4" s="1" t="s">
        <v>5</v>
      </c>
      <c r="C4" s="3">
        <v>-957</v>
      </c>
    </row>
    <row r="5" spans="1:9" ht="14.5">
      <c r="A5" s="10">
        <v>45047</v>
      </c>
      <c r="B5" s="6" t="s">
        <v>6</v>
      </c>
      <c r="C5" s="7">
        <v>-645</v>
      </c>
    </row>
    <row r="6" spans="1:9" ht="14.5">
      <c r="A6" s="11"/>
      <c r="B6" s="1"/>
      <c r="C6" s="2"/>
    </row>
    <row r="7" spans="1:9" ht="14.5">
      <c r="A7" s="11"/>
      <c r="B7" s="1"/>
      <c r="C7" s="2"/>
    </row>
    <row r="8" spans="1:9" ht="14.5">
      <c r="A8" s="11"/>
      <c r="B8" s="1"/>
      <c r="C8" s="2"/>
    </row>
    <row r="9" spans="1:9" ht="14.5">
      <c r="A9" s="11"/>
      <c r="B9" s="1"/>
      <c r="C9" s="2"/>
    </row>
    <row r="10" spans="1:9" ht="14.5">
      <c r="A10" s="11"/>
      <c r="B10" s="1"/>
      <c r="C10" s="2"/>
    </row>
    <row r="11" spans="1:9" ht="14.5">
      <c r="A11" s="11"/>
      <c r="B11" s="1"/>
      <c r="C11" s="2"/>
      <c r="G11" t="s">
        <v>7</v>
      </c>
      <c r="H11" t="s">
        <v>0</v>
      </c>
      <c r="I11" t="s">
        <v>1</v>
      </c>
    </row>
    <row r="12" spans="1:9" ht="14.5">
      <c r="A12" s="11"/>
      <c r="B12" s="1"/>
      <c r="C12" s="2"/>
      <c r="G12" s="14">
        <v>45047</v>
      </c>
      <c r="H12" t="s">
        <v>3</v>
      </c>
      <c r="I12">
        <v>672</v>
      </c>
    </row>
    <row r="13" spans="1:9" ht="14.5">
      <c r="A13" s="11"/>
      <c r="B13" s="1"/>
      <c r="C13" s="2"/>
      <c r="G13" s="14">
        <v>45047</v>
      </c>
      <c r="H13" t="s">
        <v>4</v>
      </c>
      <c r="I13">
        <v>20</v>
      </c>
    </row>
    <row r="14" spans="1:9" ht="14.5">
      <c r="A14" s="11"/>
      <c r="B14" s="1"/>
      <c r="C14" s="2"/>
      <c r="G14" s="14">
        <v>45047</v>
      </c>
      <c r="H14" t="s">
        <v>5</v>
      </c>
      <c r="I14">
        <v>-957</v>
      </c>
    </row>
    <row r="15" spans="1:9" ht="14.5">
      <c r="A15" s="11"/>
      <c r="B15" s="1"/>
      <c r="C15" s="2"/>
      <c r="G15" s="14">
        <v>45047</v>
      </c>
      <c r="H15" t="s">
        <v>6</v>
      </c>
      <c r="I15">
        <v>-645</v>
      </c>
    </row>
    <row r="16" spans="1:9" ht="14.5">
      <c r="A16" s="11"/>
      <c r="B16" s="1"/>
      <c r="C16" s="2"/>
      <c r="G16" s="14">
        <v>45078</v>
      </c>
      <c r="H16" t="s">
        <v>3</v>
      </c>
      <c r="I16">
        <v>678</v>
      </c>
    </row>
    <row r="17" spans="1:9" ht="14.5">
      <c r="A17" s="11"/>
      <c r="B17" s="1"/>
      <c r="C17" s="2"/>
      <c r="G17" s="14">
        <v>45078</v>
      </c>
      <c r="H17" t="s">
        <v>4</v>
      </c>
      <c r="I17">
        <v>5</v>
      </c>
    </row>
    <row r="18" spans="1:9">
      <c r="G18" s="14">
        <v>45078</v>
      </c>
      <c r="H18" t="s">
        <v>5</v>
      </c>
      <c r="I18">
        <v>-673</v>
      </c>
    </row>
    <row r="19" spans="1:9">
      <c r="G19" s="14">
        <v>45078</v>
      </c>
      <c r="H19" t="s">
        <v>6</v>
      </c>
      <c r="I19">
        <v>-701</v>
      </c>
    </row>
    <row r="20" spans="1:9">
      <c r="G20" s="14">
        <v>45108</v>
      </c>
      <c r="H20" t="s">
        <v>3</v>
      </c>
      <c r="I20">
        <v>672</v>
      </c>
    </row>
    <row r="21" spans="1:9">
      <c r="G21" s="14">
        <v>45108</v>
      </c>
      <c r="H21" t="s">
        <v>4</v>
      </c>
      <c r="I21">
        <v>20</v>
      </c>
    </row>
    <row r="22" spans="1:9">
      <c r="G22" s="14">
        <v>45108</v>
      </c>
      <c r="H22" t="s">
        <v>5</v>
      </c>
      <c r="I22">
        <v>-1050</v>
      </c>
    </row>
    <row r="23" spans="1:9">
      <c r="G23" s="14">
        <v>45108</v>
      </c>
      <c r="H23" t="s">
        <v>6</v>
      </c>
      <c r="I23">
        <v>-485</v>
      </c>
    </row>
    <row r="24" spans="1:9">
      <c r="G24" s="14">
        <v>45139</v>
      </c>
      <c r="H24" t="s">
        <v>3</v>
      </c>
      <c r="I24">
        <v>567</v>
      </c>
    </row>
    <row r="25" spans="1:9">
      <c r="G25" s="14">
        <v>45139</v>
      </c>
      <c r="H25" t="s">
        <v>4</v>
      </c>
      <c r="I25">
        <v>20</v>
      </c>
    </row>
    <row r="26" spans="1:9">
      <c r="G26" s="14">
        <v>45139</v>
      </c>
      <c r="H26" t="s">
        <v>5</v>
      </c>
      <c r="I26">
        <v>-1045</v>
      </c>
    </row>
    <row r="27" spans="1:9">
      <c r="G27" s="14">
        <v>45139</v>
      </c>
      <c r="H27" t="s">
        <v>6</v>
      </c>
      <c r="I27">
        <v>-489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2C9B-5E93-497D-AF78-6E9B268F7A8F}">
  <dimension ref="A1:C17"/>
  <sheetViews>
    <sheetView workbookViewId="0">
      <selection activeCell="C1" sqref="C1:C5"/>
    </sheetView>
  </sheetViews>
  <sheetFormatPr defaultRowHeight="12.5"/>
  <cols>
    <col min="1" max="1" width="8.90625" style="12" bestFit="1" customWidth="1"/>
    <col min="2" max="2" width="16" customWidth="1"/>
    <col min="3" max="3" width="13.453125" customWidth="1"/>
  </cols>
  <sheetData>
    <row r="1" spans="1:3" ht="14.5">
      <c r="A1" s="8" t="s">
        <v>7</v>
      </c>
      <c r="B1" s="4" t="s">
        <v>0</v>
      </c>
      <c r="C1" s="5" t="s">
        <v>2</v>
      </c>
    </row>
    <row r="2" spans="1:3" ht="14.5">
      <c r="A2" s="9">
        <v>45047</v>
      </c>
      <c r="B2" s="1" t="s">
        <v>3</v>
      </c>
      <c r="C2" s="3">
        <v>700</v>
      </c>
    </row>
    <row r="3" spans="1:3" ht="14.5">
      <c r="A3" s="9">
        <v>45047</v>
      </c>
      <c r="B3" s="1" t="s">
        <v>4</v>
      </c>
      <c r="C3" s="3">
        <v>50</v>
      </c>
    </row>
    <row r="4" spans="1:3" ht="14.5">
      <c r="A4" s="9">
        <v>45047</v>
      </c>
      <c r="B4" s="1" t="s">
        <v>5</v>
      </c>
      <c r="C4" s="3">
        <v>-900</v>
      </c>
    </row>
    <row r="5" spans="1:3" ht="14.5">
      <c r="A5" s="9">
        <v>45047</v>
      </c>
      <c r="B5" s="1" t="s">
        <v>6</v>
      </c>
      <c r="C5" s="3">
        <v>-700</v>
      </c>
    </row>
    <row r="6" spans="1:3" ht="14.5">
      <c r="A6" s="9">
        <v>45078</v>
      </c>
      <c r="B6" s="1" t="s">
        <v>3</v>
      </c>
      <c r="C6" s="3">
        <v>600</v>
      </c>
    </row>
    <row r="7" spans="1:3" ht="14.5">
      <c r="A7" s="9">
        <v>45078</v>
      </c>
      <c r="B7" s="1" t="s">
        <v>4</v>
      </c>
      <c r="C7" s="3">
        <v>0</v>
      </c>
    </row>
    <row r="8" spans="1:3" ht="14.5">
      <c r="A8" s="9">
        <v>45078</v>
      </c>
      <c r="B8" s="1" t="s">
        <v>5</v>
      </c>
      <c r="C8" s="3">
        <v>-900</v>
      </c>
    </row>
    <row r="9" spans="1:3" ht="14.5">
      <c r="A9" s="9">
        <v>45078</v>
      </c>
      <c r="B9" s="1" t="s">
        <v>6</v>
      </c>
      <c r="C9" s="3">
        <v>-700</v>
      </c>
    </row>
    <row r="10" spans="1:3" ht="14.5">
      <c r="A10" s="9">
        <v>45108</v>
      </c>
      <c r="B10" s="1" t="s">
        <v>3</v>
      </c>
      <c r="C10" s="3">
        <v>600</v>
      </c>
    </row>
    <row r="11" spans="1:3" ht="14.5">
      <c r="A11" s="9">
        <v>45108</v>
      </c>
      <c r="B11" s="1" t="s">
        <v>4</v>
      </c>
      <c r="C11" s="3">
        <v>0</v>
      </c>
    </row>
    <row r="12" spans="1:3" ht="14.5">
      <c r="A12" s="9">
        <v>45108</v>
      </c>
      <c r="B12" s="1" t="s">
        <v>5</v>
      </c>
      <c r="C12" s="3">
        <v>-950</v>
      </c>
    </row>
    <row r="13" spans="1:3" ht="14.5">
      <c r="A13" s="9">
        <v>45108</v>
      </c>
      <c r="B13" s="1" t="s">
        <v>6</v>
      </c>
      <c r="C13" s="3">
        <v>-700</v>
      </c>
    </row>
    <row r="14" spans="1:3" ht="14.5">
      <c r="A14" s="9">
        <v>45139</v>
      </c>
      <c r="B14" s="1" t="s">
        <v>3</v>
      </c>
      <c r="C14" s="3">
        <v>600</v>
      </c>
    </row>
    <row r="15" spans="1:3" ht="14.5">
      <c r="A15" s="9">
        <v>45139</v>
      </c>
      <c r="B15" s="1" t="s">
        <v>4</v>
      </c>
      <c r="C15" s="3">
        <v>0</v>
      </c>
    </row>
    <row r="16" spans="1:3" ht="14.5">
      <c r="A16" s="9">
        <v>45139</v>
      </c>
      <c r="B16" s="1" t="s">
        <v>5</v>
      </c>
      <c r="C16" s="3">
        <v>-950</v>
      </c>
    </row>
    <row r="17" spans="1:3" ht="14.5">
      <c r="A17" s="10">
        <v>45139</v>
      </c>
      <c r="B17" s="6" t="s">
        <v>6</v>
      </c>
      <c r="C17" s="7">
        <v>-60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B39D-A96C-4728-BC33-AE0DE6F1A85A}">
  <dimension ref="A1:B5"/>
  <sheetViews>
    <sheetView workbookViewId="0">
      <selection activeCell="E19" sqref="E19"/>
    </sheetView>
  </sheetViews>
  <sheetFormatPr defaultRowHeight="12.5"/>
  <cols>
    <col min="1" max="1" width="8.90625" style="12" bestFit="1" customWidth="1"/>
    <col min="2" max="2" width="14.36328125" customWidth="1"/>
  </cols>
  <sheetData>
    <row r="1" spans="1:2" ht="14.5">
      <c r="A1" s="13" t="s">
        <v>7</v>
      </c>
      <c r="B1" s="4" t="s">
        <v>0</v>
      </c>
    </row>
    <row r="2" spans="1:2" ht="14.5">
      <c r="A2" s="11">
        <v>45047</v>
      </c>
      <c r="B2" s="2" t="s">
        <v>8</v>
      </c>
    </row>
    <row r="3" spans="1:2" ht="14.5">
      <c r="A3" s="11">
        <v>45078</v>
      </c>
      <c r="B3" s="2" t="s">
        <v>8</v>
      </c>
    </row>
    <row r="4" spans="1:2" ht="14.5">
      <c r="A4" s="11">
        <v>45108</v>
      </c>
      <c r="B4" s="2" t="s">
        <v>8</v>
      </c>
    </row>
    <row r="5" spans="1:2" ht="14.5">
      <c r="A5" s="11">
        <v>45139</v>
      </c>
      <c r="B5" s="2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4E5B-EDC1-4720-AF9C-6E2774193EF1}">
  <dimension ref="A1:B5"/>
  <sheetViews>
    <sheetView workbookViewId="0">
      <selection activeCell="A6" sqref="A6:B6"/>
    </sheetView>
  </sheetViews>
  <sheetFormatPr defaultRowHeight="12.5"/>
  <cols>
    <col min="2" max="2" width="11.1796875" bestFit="1" customWidth="1"/>
  </cols>
  <sheetData>
    <row r="1" spans="1:2" ht="14.5">
      <c r="A1" s="13" t="s">
        <v>7</v>
      </c>
      <c r="B1" s="4" t="s">
        <v>0</v>
      </c>
    </row>
    <row r="2" spans="1:2" ht="14.5">
      <c r="A2" s="11">
        <v>45047</v>
      </c>
      <c r="B2" s="2" t="s">
        <v>9</v>
      </c>
    </row>
    <row r="3" spans="1:2" ht="14.5">
      <c r="A3" s="11">
        <v>45078</v>
      </c>
      <c r="B3" s="2" t="s">
        <v>9</v>
      </c>
    </row>
    <row r="4" spans="1:2" ht="14.5">
      <c r="A4" s="11">
        <v>45108</v>
      </c>
      <c r="B4" s="2" t="s">
        <v>9</v>
      </c>
    </row>
    <row r="5" spans="1:2" ht="14.5">
      <c r="A5" s="11">
        <v>45139</v>
      </c>
      <c r="B5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DB2A-920E-4069-A0D9-0E4D074CDFC6}">
  <dimension ref="A1:D18"/>
  <sheetViews>
    <sheetView workbookViewId="0">
      <selection sqref="A1:D18"/>
    </sheetView>
  </sheetViews>
  <sheetFormatPr defaultRowHeight="12.5"/>
  <cols>
    <col min="1" max="1" width="14.1796875" customWidth="1"/>
    <col min="2" max="2" width="8.81640625" bestFit="1" customWidth="1"/>
    <col min="3" max="3" width="17.54296875" customWidth="1"/>
    <col min="4" max="4" width="26.7265625" customWidth="1"/>
  </cols>
  <sheetData>
    <row r="1" spans="1:4" ht="14.5">
      <c r="A1" s="4" t="s">
        <v>0</v>
      </c>
      <c r="B1" s="5" t="s">
        <v>11</v>
      </c>
      <c r="C1" s="4" t="s">
        <v>10</v>
      </c>
      <c r="D1" s="4" t="s">
        <v>12</v>
      </c>
    </row>
    <row r="2" spans="1:4" ht="14.5">
      <c r="A2" s="15" t="s">
        <v>8</v>
      </c>
      <c r="B2" s="16">
        <v>700</v>
      </c>
      <c r="C2" s="17" t="s">
        <v>1</v>
      </c>
      <c r="D2" s="20" t="str">
        <f>_xlfn.CONCAT(Table16[[#This Row],[Particular]],Table16[[#This Row],[ValueType]])</f>
        <v>Opening LimitActual</v>
      </c>
    </row>
    <row r="3" spans="1:4" ht="14.5">
      <c r="A3" s="15" t="s">
        <v>8</v>
      </c>
      <c r="B3" s="16">
        <v>700</v>
      </c>
      <c r="C3" s="17" t="s">
        <v>2</v>
      </c>
      <c r="D3" s="20" t="str">
        <f>_xlfn.CONCAT(Table16[[#This Row],[Particular]],Table16[[#This Row],[ValueType]])</f>
        <v>Opening LimitProjection</v>
      </c>
    </row>
    <row r="4" spans="1:4" ht="14.5">
      <c r="A4" s="15" t="s">
        <v>13</v>
      </c>
      <c r="B4" s="16"/>
      <c r="C4" s="17"/>
      <c r="D4" s="21" t="str">
        <f>_xlfn.CONCAT(Table16[[#This Row],[Particular]],Table16[[#This Row],[ValueType]])</f>
        <v>.</v>
      </c>
    </row>
    <row r="5" spans="1:4" ht="14.5">
      <c r="A5" s="15" t="s">
        <v>3</v>
      </c>
      <c r="B5" s="16">
        <v>672</v>
      </c>
      <c r="C5" s="17" t="s">
        <v>1</v>
      </c>
      <c r="D5" s="20" t="str">
        <f>_xlfn.CONCAT(Table16[[#This Row],[Particular]],Table16[[#This Row],[ValueType]])</f>
        <v>Retirement LCActual</v>
      </c>
    </row>
    <row r="6" spans="1:4" ht="14.5">
      <c r="A6" s="15" t="s">
        <v>3</v>
      </c>
      <c r="B6" s="16">
        <v>700</v>
      </c>
      <c r="C6" s="20" t="s">
        <v>2</v>
      </c>
      <c r="D6" s="20" t="str">
        <f>_xlfn.CONCAT(Table16[[#This Row],[Particular]],Table16[[#This Row],[ValueType]])</f>
        <v>Retirement LCProjection</v>
      </c>
    </row>
    <row r="7" spans="1:4" ht="14.5">
      <c r="A7" s="15" t="s">
        <v>14</v>
      </c>
      <c r="B7" s="16"/>
      <c r="C7" s="20"/>
      <c r="D7" s="21" t="str">
        <f>_xlfn.CONCAT(Table16[[#This Row],[Particular]],Table16[[#This Row],[ValueType]])</f>
        <v>..</v>
      </c>
    </row>
    <row r="8" spans="1:4" ht="14.5">
      <c r="A8" s="15" t="s">
        <v>4</v>
      </c>
      <c r="B8" s="16">
        <v>20</v>
      </c>
      <c r="C8" s="17" t="s">
        <v>1</v>
      </c>
      <c r="D8" s="20" t="str">
        <f>_xlfn.CONCAT(Table16[[#This Row],[Particular]],Table16[[#This Row],[ValueType]])</f>
        <v>Retirement BGActual</v>
      </c>
    </row>
    <row r="9" spans="1:4" ht="14.5">
      <c r="A9" s="15" t="s">
        <v>4</v>
      </c>
      <c r="B9" s="16">
        <v>50</v>
      </c>
      <c r="C9" s="20" t="s">
        <v>2</v>
      </c>
      <c r="D9" s="20" t="str">
        <f>_xlfn.CONCAT(Table16[[#This Row],[Particular]],Table16[[#This Row],[ValueType]])</f>
        <v>Retirement BGProjection</v>
      </c>
    </row>
    <row r="10" spans="1:4" ht="14.5">
      <c r="A10" s="15" t="s">
        <v>15</v>
      </c>
      <c r="B10" s="16"/>
      <c r="C10" s="20"/>
      <c r="D10" s="21" t="str">
        <f>_xlfn.CONCAT(Table16[[#This Row],[Particular]],Table16[[#This Row],[ValueType]])</f>
        <v>…</v>
      </c>
    </row>
    <row r="11" spans="1:4" ht="14.5">
      <c r="A11" s="15" t="s">
        <v>5</v>
      </c>
      <c r="B11" s="16">
        <v>-957</v>
      </c>
      <c r="C11" s="17" t="s">
        <v>1</v>
      </c>
      <c r="D11" s="20" t="str">
        <f>_xlfn.CONCAT(Table16[[#This Row],[Particular]],Table16[[#This Row],[ValueType]])</f>
        <v>Projection LCActual</v>
      </c>
    </row>
    <row r="12" spans="1:4" ht="14.5">
      <c r="A12" s="15" t="s">
        <v>5</v>
      </c>
      <c r="B12" s="16">
        <v>-900</v>
      </c>
      <c r="C12" s="20" t="s">
        <v>2</v>
      </c>
      <c r="D12" s="20" t="str">
        <f>_xlfn.CONCAT(Table16[[#This Row],[Particular]],Table16[[#This Row],[ValueType]])</f>
        <v>Projection LCProjection</v>
      </c>
    </row>
    <row r="13" spans="1:4" ht="14.5">
      <c r="A13" s="15" t="s">
        <v>16</v>
      </c>
      <c r="B13" s="16"/>
      <c r="C13" s="17"/>
      <c r="D13" s="21" t="str">
        <f>_xlfn.CONCAT(Table16[[#This Row],[Particular]],Table16[[#This Row],[ValueType]])</f>
        <v>….</v>
      </c>
    </row>
    <row r="14" spans="1:4" ht="14.5">
      <c r="A14" s="18" t="s">
        <v>6</v>
      </c>
      <c r="B14" s="19">
        <v>-645</v>
      </c>
      <c r="C14" s="17" t="s">
        <v>1</v>
      </c>
      <c r="D14" s="20" t="str">
        <f>_xlfn.CONCAT(Table16[[#This Row],[Particular]],Table16[[#This Row],[ValueType]])</f>
        <v>Projection BGActual</v>
      </c>
    </row>
    <row r="15" spans="1:4" ht="14.5">
      <c r="A15" s="18" t="s">
        <v>6</v>
      </c>
      <c r="B15" s="19">
        <v>-700</v>
      </c>
      <c r="C15" s="20" t="s">
        <v>2</v>
      </c>
      <c r="D15" s="20" t="str">
        <f>_xlfn.CONCAT(Table16[[#This Row],[Particular]],Table16[[#This Row],[ValueType]])</f>
        <v>Projection BGProjection</v>
      </c>
    </row>
    <row r="16" spans="1:4" ht="14.5">
      <c r="A16" s="15" t="s">
        <v>17</v>
      </c>
      <c r="B16" s="16"/>
      <c r="C16" s="20"/>
      <c r="D16" s="21"/>
    </row>
    <row r="17" spans="1:4" ht="14.5">
      <c r="A17" s="15" t="s">
        <v>9</v>
      </c>
      <c r="B17" s="16">
        <f ca="1">SUMIF(C:C,"Actual",B:B)</f>
        <v>490</v>
      </c>
      <c r="C17" s="17" t="s">
        <v>1</v>
      </c>
      <c r="D17" s="20" t="str">
        <f>_xlfn.CONCAT(Table16[[#This Row],[Particular]],Table16[[#This Row],[ValueType]])</f>
        <v>Closing LimitActual</v>
      </c>
    </row>
    <row r="18" spans="1:4" ht="14.5">
      <c r="A18" s="15" t="s">
        <v>9</v>
      </c>
      <c r="B18" s="16">
        <f ca="1">SUMIF(C:C,"Projection",B:B)</f>
        <v>-850</v>
      </c>
      <c r="C18" s="20" t="s">
        <v>2</v>
      </c>
      <c r="D18" s="20" t="str">
        <f>_xlfn.CONCAT(Table16[[#This Row],[Particular]],Table16[[#This Row],[ValueType]])</f>
        <v>Closing LimitProjection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482-0E0F-46C4-99AC-C82D9A734FE6}">
  <dimension ref="A1:C7"/>
  <sheetViews>
    <sheetView tabSelected="1" workbookViewId="0"/>
  </sheetViews>
  <sheetFormatPr defaultRowHeight="12.5"/>
  <cols>
    <col min="1" max="1" width="13" bestFit="1" customWidth="1"/>
    <col min="2" max="2" width="8.36328125" bestFit="1" customWidth="1"/>
    <col min="3" max="3" width="11.7265625" bestFit="1" customWidth="1"/>
  </cols>
  <sheetData>
    <row r="1" spans="1:3" ht="14.5">
      <c r="A1" s="4" t="s">
        <v>0</v>
      </c>
      <c r="B1" s="5" t="s">
        <v>1</v>
      </c>
      <c r="C1" s="4" t="s">
        <v>2</v>
      </c>
    </row>
    <row r="2" spans="1:3" ht="14.5">
      <c r="A2" s="6" t="s">
        <v>8</v>
      </c>
      <c r="B2" s="7">
        <v>700</v>
      </c>
      <c r="C2" s="7">
        <v>700</v>
      </c>
    </row>
    <row r="3" spans="1:3" ht="14.5">
      <c r="A3" s="1" t="s">
        <v>3</v>
      </c>
      <c r="B3" s="3">
        <v>672</v>
      </c>
      <c r="C3" s="3">
        <v>700</v>
      </c>
    </row>
    <row r="4" spans="1:3" ht="14.5">
      <c r="A4" s="1" t="s">
        <v>4</v>
      </c>
      <c r="B4" s="3">
        <v>20</v>
      </c>
      <c r="C4" s="3">
        <v>50</v>
      </c>
    </row>
    <row r="5" spans="1:3" ht="14.5">
      <c r="A5" s="1" t="s">
        <v>5</v>
      </c>
      <c r="B5" s="3">
        <v>-957</v>
      </c>
      <c r="C5" s="3">
        <v>-900</v>
      </c>
    </row>
    <row r="6" spans="1:3" ht="14.5">
      <c r="A6" s="6" t="s">
        <v>6</v>
      </c>
      <c r="B6" s="7">
        <v>-645</v>
      </c>
      <c r="C6" s="3">
        <v>-700</v>
      </c>
    </row>
    <row r="7" spans="1:3" ht="14.5">
      <c r="A7" s="6" t="s">
        <v>9</v>
      </c>
      <c r="B7" s="7">
        <f>SUM(B3:B6)</f>
        <v>-910</v>
      </c>
      <c r="C7" s="7">
        <f>SUM(C3:C6)</f>
        <v>-850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Actual</vt:lpstr>
      <vt:lpstr>Projection</vt:lpstr>
      <vt:lpstr>Opening Limit</vt:lpstr>
      <vt:lpstr>Closing Limit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Behera</dc:creator>
  <cp:lastModifiedBy>Shreyal Shah</cp:lastModifiedBy>
  <dcterms:created xsi:type="dcterms:W3CDTF">2024-07-22T06:45:44Z</dcterms:created>
  <dcterms:modified xsi:type="dcterms:W3CDTF">2024-08-07T09:02:21Z</dcterms:modified>
</cp:coreProperties>
</file>