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Projects\NSF\0281200.742\Task 1 WORK ORDERS\16-70\WMPD_Batch2\WMPD_Batch2_ExcelDel\WMPD_Excel_0606\"/>
    </mc:Choice>
  </mc:AlternateContent>
  <bookViews>
    <workbookView xWindow="135" yWindow="-240" windowWidth="12780" windowHeight="7905"/>
  </bookViews>
  <sheets>
    <sheet name="sheet1" sheetId="1" r:id="rId1"/>
  </sheets>
  <definedNames>
    <definedName name="_xlnm.Print_Area" localSheetId="0">sheet1!$A$1:$L$55</definedName>
    <definedName name="_xlnm.Print_Titles" localSheetId="0">sheet1!$1:$2</definedName>
  </definedNames>
  <calcPr calcId="152511" fullPrecision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0" i="1" l="1"/>
  <c r="K51" i="1"/>
  <c r="K52" i="1"/>
  <c r="J50" i="1"/>
  <c r="J51" i="1"/>
  <c r="J52" i="1"/>
  <c r="J49" i="1"/>
  <c r="K49" i="1"/>
  <c r="H52" i="1"/>
  <c r="G52" i="1"/>
  <c r="F52" i="1"/>
  <c r="E52" i="1"/>
  <c r="E30" i="1"/>
  <c r="E49" i="1"/>
  <c r="C49" i="1"/>
  <c r="C42" i="1"/>
  <c r="C51" i="1"/>
  <c r="D51" i="1"/>
  <c r="E51" i="1"/>
  <c r="F51" i="1"/>
  <c r="G51" i="1"/>
  <c r="H51" i="1"/>
  <c r="I51" i="1"/>
  <c r="L51" i="1"/>
  <c r="C52" i="1"/>
  <c r="D52" i="1"/>
  <c r="I52" i="1"/>
  <c r="L52" i="1"/>
  <c r="C43" i="1"/>
  <c r="D43" i="1"/>
  <c r="E43" i="1"/>
  <c r="F43" i="1"/>
  <c r="G43" i="1"/>
  <c r="H43" i="1"/>
  <c r="I43" i="1"/>
  <c r="L43" i="1"/>
  <c r="C44" i="1"/>
  <c r="D44" i="1"/>
  <c r="E44" i="1"/>
  <c r="F44" i="1"/>
  <c r="G44" i="1"/>
  <c r="H44" i="1"/>
  <c r="I44" i="1"/>
  <c r="L44" i="1"/>
  <c r="C45" i="1"/>
  <c r="D45" i="1"/>
  <c r="E45" i="1"/>
  <c r="F45" i="1"/>
  <c r="G45" i="1"/>
  <c r="H45" i="1"/>
  <c r="I45" i="1"/>
  <c r="L45" i="1"/>
  <c r="C46" i="1"/>
  <c r="D46" i="1"/>
  <c r="E46" i="1"/>
  <c r="F46" i="1"/>
  <c r="G46" i="1"/>
  <c r="H46" i="1"/>
  <c r="I46" i="1"/>
  <c r="L46" i="1"/>
  <c r="C47" i="1"/>
  <c r="D47" i="1"/>
  <c r="E47" i="1"/>
  <c r="F47" i="1"/>
  <c r="G47" i="1"/>
  <c r="H47" i="1"/>
  <c r="I47" i="1"/>
  <c r="L47" i="1"/>
  <c r="C48" i="1"/>
  <c r="D48" i="1"/>
  <c r="E48" i="1"/>
  <c r="F48" i="1"/>
  <c r="G48" i="1"/>
  <c r="H48" i="1"/>
  <c r="I48" i="1"/>
  <c r="L48" i="1"/>
  <c r="D49" i="1"/>
  <c r="F49" i="1"/>
  <c r="G49" i="1"/>
  <c r="H49" i="1"/>
  <c r="I49" i="1"/>
  <c r="L49" i="1"/>
  <c r="C50" i="1"/>
  <c r="D50" i="1"/>
  <c r="E50" i="1"/>
  <c r="F50" i="1"/>
  <c r="G50" i="1"/>
  <c r="H50" i="1"/>
  <c r="I50" i="1"/>
  <c r="L50" i="1"/>
  <c r="L42" i="1"/>
  <c r="I42" i="1"/>
  <c r="H42" i="1"/>
  <c r="G42" i="1"/>
  <c r="F42" i="1"/>
  <c r="E42" i="1"/>
  <c r="D42" i="1"/>
  <c r="G30" i="1"/>
  <c r="H30" i="1"/>
  <c r="I30" i="1"/>
  <c r="L30" i="1"/>
  <c r="G31" i="1"/>
  <c r="H31" i="1"/>
  <c r="I31" i="1"/>
  <c r="L31" i="1"/>
  <c r="G32" i="1"/>
  <c r="H32" i="1"/>
  <c r="I32" i="1"/>
  <c r="L32" i="1"/>
  <c r="G33" i="1"/>
  <c r="H33" i="1"/>
  <c r="I33" i="1"/>
  <c r="L33" i="1"/>
  <c r="G34" i="1"/>
  <c r="H34" i="1"/>
  <c r="I34" i="1"/>
  <c r="L34" i="1"/>
  <c r="G35" i="1"/>
  <c r="H35" i="1"/>
  <c r="I35" i="1"/>
  <c r="L35" i="1"/>
  <c r="G36" i="1"/>
  <c r="H36" i="1"/>
  <c r="I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F30" i="1"/>
  <c r="F31" i="1"/>
  <c r="F32" i="1"/>
  <c r="F33" i="1"/>
  <c r="F34" i="1"/>
  <c r="F35" i="1"/>
  <c r="F36" i="1"/>
  <c r="F37" i="1"/>
  <c r="F38" i="1"/>
  <c r="F39" i="1"/>
  <c r="F40" i="1"/>
  <c r="E32" i="1"/>
  <c r="E33" i="1"/>
  <c r="E34" i="1"/>
  <c r="E35" i="1"/>
  <c r="E36" i="1"/>
  <c r="E37" i="1"/>
  <c r="E38" i="1"/>
  <c r="E39" i="1"/>
  <c r="E40" i="1"/>
  <c r="E31" i="1"/>
  <c r="D31" i="1"/>
  <c r="D32" i="1"/>
  <c r="D33" i="1"/>
  <c r="D34" i="1"/>
  <c r="D35" i="1"/>
  <c r="D36" i="1"/>
  <c r="D37" i="1"/>
  <c r="D38" i="1"/>
  <c r="D39" i="1"/>
  <c r="D40" i="1"/>
  <c r="D30" i="1"/>
  <c r="C31" i="1"/>
  <c r="C32" i="1"/>
  <c r="C33" i="1"/>
  <c r="C34" i="1"/>
  <c r="C35" i="1"/>
  <c r="C36" i="1"/>
  <c r="C37" i="1"/>
  <c r="C38" i="1"/>
  <c r="C39" i="1"/>
  <c r="C40" i="1"/>
  <c r="C30" i="1"/>
</calcChain>
</file>

<file path=xl/sharedStrings.xml><?xml version="1.0" encoding="utf-8"?>
<sst xmlns="http://schemas.openxmlformats.org/spreadsheetml/2006/main" count="78" uniqueCount="21">
  <si>
    <t>White</t>
  </si>
  <si>
    <t>Black</t>
  </si>
  <si>
    <t>Hispanic</t>
  </si>
  <si>
    <t>Male</t>
  </si>
  <si>
    <t>Female</t>
  </si>
  <si>
    <t>All enrolled</t>
  </si>
  <si>
    <t>Number</t>
  </si>
  <si>
    <t>All
 undergraduates</t>
  </si>
  <si>
    <t>Foreign national</t>
  </si>
  <si>
    <t>Native American</t>
  </si>
  <si>
    <t>Asian</t>
  </si>
  <si>
    <t>Percent distribution</t>
  </si>
  <si>
    <t>Year and enrollment status</t>
  </si>
  <si>
    <t>Pacific Islander</t>
  </si>
  <si>
    <t>NA</t>
  </si>
  <si>
    <t>Full time, first year</t>
  </si>
  <si>
    <t>NA = not available.</t>
  </si>
  <si>
    <t>More than one 
race or ethnicity</t>
  </si>
  <si>
    <r>
      <t xml:space="preserve">SOURCE: Engineering Workforce Commission, </t>
    </r>
    <r>
      <rPr>
        <i/>
        <sz val="8"/>
        <rFont val="Arial Narrow"/>
        <family val="2"/>
      </rPr>
      <t xml:space="preserve">Engineering &amp; Technology Enrollments: Fall 2013. </t>
    </r>
  </si>
  <si>
    <t>TABLE 2-9. Undergraduate enrollment in engineering programs, by enrollment status, sex, race or ethnicity, and citizenship: 2003–13</t>
  </si>
  <si>
    <t>NOTES: Race, ethnicity, and citizenship categories are those used in the survey's data collection. Undergraduate includes associate's and bachelor's degrees.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</si>
</sst>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#_#_#_,##0.0"/>
    <numFmt numFmtId="165" formatCode="0.0"/>
  </numFmts>
  <fonts count="7" x14ac:knownFonts="1">
    <font>
      <sz val="9"/>
      <name val="Arial"/>
      <family val="2"/>
    </font>
    <font>
      <sz val="10"/>
      <name val="Arial"/>
      <family val="2"/>
    </font>
    <font>
      <sz val="8"/>
      <name val="Arial Narrow"/>
      <family val="2"/>
    </font>
    <font>
      <i/>
      <sz val="8"/>
      <name val="Arial Narrow"/>
      <family val="2"/>
    </font>
    <font>
      <sz val="9"/>
      <name val="Arial Narrow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horizontal="left" wrapText="1"/>
    </xf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wrapText="1"/>
    </xf>
    <xf numFmtId="0" fontId="6" fillId="0" borderId="0" applyNumberFormat="0" applyFill="0" applyBorder="0" applyAlignment="0" applyProtection="0">
      <alignment horizontal="left" wrapText="1"/>
    </xf>
  </cellStyleXfs>
  <cellXfs count="37">
    <xf numFmtId="0" fontId="0" fillId="0" borderId="0" xfId="0">
      <alignment horizontal="left" wrapText="1"/>
    </xf>
    <xf numFmtId="0" fontId="2" fillId="0" borderId="0" xfId="0" applyFo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>
      <alignment horizontal="lef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0" xfId="0" applyFont="1" applyFill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2" fillId="0" borderId="0" xfId="0" applyFont="1" applyFill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 applyBorder="1" applyAlignment="1">
      <alignment horizontal="left" indent="2"/>
    </xf>
    <xf numFmtId="0" fontId="2" fillId="0" borderId="0" xfId="0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2" fillId="0" borderId="0" xfId="1" applyNumberFormat="1" applyFont="1" applyFill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0" xfId="1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5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37" fontId="2" fillId="0" borderId="0" xfId="0" applyNumberFormat="1" applyFont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 wrapText="1"/>
    </xf>
    <xf numFmtId="37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>
      <alignment horizontal="left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5"/>
  <sheetViews>
    <sheetView showGridLines="0" tabSelected="1" zoomScaleNormal="100" zoomScaleSheetLayoutView="100" zoomScalePageLayoutView="150" workbookViewId="0">
      <pane ySplit="2" topLeftCell="A3" activePane="bottomLeft" state="frozen"/>
      <selection pane="bottomLeft" sqref="A1:L1"/>
    </sheetView>
  </sheetViews>
  <sheetFormatPr defaultColWidth="9.140625" defaultRowHeight="12" customHeight="1" x14ac:dyDescent="0.25"/>
  <cols>
    <col min="1" max="1" width="20" style="1" customWidth="1"/>
    <col min="2" max="2" width="11" style="1" customWidth="1"/>
    <col min="3" max="10" width="7.5703125" style="1" customWidth="1"/>
    <col min="11" max="11" width="11" style="1" customWidth="1"/>
    <col min="12" max="12" width="7.5703125" style="1" customWidth="1"/>
    <col min="13" max="16384" width="9.140625" style="1"/>
  </cols>
  <sheetData>
    <row r="1" spans="1:12" s="29" customFormat="1" ht="12.95" customHeight="1" x14ac:dyDescent="0.25">
      <c r="A1" s="31" t="s">
        <v>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24" customHeight="1" x14ac:dyDescent="0.25">
      <c r="A2" s="7" t="s">
        <v>12</v>
      </c>
      <c r="B2" s="8" t="s">
        <v>7</v>
      </c>
      <c r="C2" s="8" t="s">
        <v>4</v>
      </c>
      <c r="D2" s="8" t="s">
        <v>3</v>
      </c>
      <c r="E2" s="8" t="s">
        <v>0</v>
      </c>
      <c r="F2" s="8" t="s">
        <v>10</v>
      </c>
      <c r="G2" s="8" t="s">
        <v>1</v>
      </c>
      <c r="H2" s="8" t="s">
        <v>2</v>
      </c>
      <c r="I2" s="8" t="s">
        <v>9</v>
      </c>
      <c r="J2" s="8" t="s">
        <v>13</v>
      </c>
      <c r="K2" s="8" t="s">
        <v>17</v>
      </c>
      <c r="L2" s="8" t="s">
        <v>8</v>
      </c>
    </row>
    <row r="3" spans="1:12" s="2" customFormat="1" ht="18" customHeight="1" x14ac:dyDescent="0.25">
      <c r="A3" s="3"/>
      <c r="B3" s="33" t="s">
        <v>6</v>
      </c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12.95" customHeight="1" x14ac:dyDescent="0.25">
      <c r="A4" s="10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2.95" customHeight="1" x14ac:dyDescent="0.25">
      <c r="A5" s="11">
        <v>2003</v>
      </c>
      <c r="B5" s="17">
        <v>421791</v>
      </c>
      <c r="C5" s="18">
        <v>75934</v>
      </c>
      <c r="D5" s="17">
        <v>345857</v>
      </c>
      <c r="E5" s="17">
        <v>284498</v>
      </c>
      <c r="F5" s="17">
        <v>49602</v>
      </c>
      <c r="G5" s="17">
        <v>25986</v>
      </c>
      <c r="H5" s="17">
        <v>35230</v>
      </c>
      <c r="I5" s="17">
        <v>2425</v>
      </c>
      <c r="J5" s="17" t="s">
        <v>14</v>
      </c>
      <c r="K5" s="17" t="s">
        <v>14</v>
      </c>
      <c r="L5" s="17">
        <v>24050</v>
      </c>
    </row>
    <row r="6" spans="1:12" ht="12.95" customHeight="1" x14ac:dyDescent="0.25">
      <c r="A6" s="11">
        <v>2004</v>
      </c>
      <c r="B6" s="17">
        <v>419387</v>
      </c>
      <c r="C6" s="18">
        <v>74139</v>
      </c>
      <c r="D6" s="17">
        <v>345248</v>
      </c>
      <c r="E6" s="17">
        <v>284610</v>
      </c>
      <c r="F6" s="17">
        <v>47872</v>
      </c>
      <c r="G6" s="17">
        <v>25313</v>
      </c>
      <c r="H6" s="17">
        <v>35060</v>
      </c>
      <c r="I6" s="17">
        <v>2458</v>
      </c>
      <c r="J6" s="17" t="s">
        <v>14</v>
      </c>
      <c r="K6" s="17" t="s">
        <v>14</v>
      </c>
      <c r="L6" s="17">
        <v>24074</v>
      </c>
    </row>
    <row r="7" spans="1:12" ht="12.95" customHeight="1" x14ac:dyDescent="0.25">
      <c r="A7" s="11">
        <v>2005</v>
      </c>
      <c r="B7" s="17">
        <v>409326</v>
      </c>
      <c r="C7" s="18">
        <v>70579</v>
      </c>
      <c r="D7" s="17">
        <v>338747</v>
      </c>
      <c r="E7" s="17">
        <v>282421</v>
      </c>
      <c r="F7" s="17">
        <v>43385</v>
      </c>
      <c r="G7" s="17">
        <v>24343</v>
      </c>
      <c r="H7" s="17">
        <v>35198</v>
      </c>
      <c r="I7" s="17">
        <v>2295</v>
      </c>
      <c r="J7" s="17" t="s">
        <v>14</v>
      </c>
      <c r="K7" s="17" t="s">
        <v>14</v>
      </c>
      <c r="L7" s="17">
        <v>21684</v>
      </c>
    </row>
    <row r="8" spans="1:12" ht="12.95" customHeight="1" x14ac:dyDescent="0.25">
      <c r="A8" s="11">
        <v>2006</v>
      </c>
      <c r="B8" s="17">
        <v>405489</v>
      </c>
      <c r="C8" s="18">
        <v>69869</v>
      </c>
      <c r="D8" s="17">
        <v>335620</v>
      </c>
      <c r="E8" s="17">
        <v>277921</v>
      </c>
      <c r="F8" s="17">
        <v>43902</v>
      </c>
      <c r="G8" s="17">
        <v>23414</v>
      </c>
      <c r="H8" s="17">
        <v>36389</v>
      </c>
      <c r="I8" s="17">
        <v>2598</v>
      </c>
      <c r="J8" s="17" t="s">
        <v>14</v>
      </c>
      <c r="K8" s="17" t="s">
        <v>14</v>
      </c>
      <c r="L8" s="17">
        <v>21265</v>
      </c>
    </row>
    <row r="9" spans="1:12" ht="12.95" customHeight="1" x14ac:dyDescent="0.25">
      <c r="A9" s="11">
        <v>2007</v>
      </c>
      <c r="B9" s="17">
        <v>431910</v>
      </c>
      <c r="C9" s="18">
        <v>74258</v>
      </c>
      <c r="D9" s="17">
        <v>357652</v>
      </c>
      <c r="E9" s="17">
        <v>295358</v>
      </c>
      <c r="F9" s="17">
        <v>47059</v>
      </c>
      <c r="G9" s="17">
        <v>24074</v>
      </c>
      <c r="H9" s="17">
        <v>39448</v>
      </c>
      <c r="I9" s="17">
        <v>2523</v>
      </c>
      <c r="J9" s="17" t="s">
        <v>14</v>
      </c>
      <c r="K9" s="17" t="s">
        <v>14</v>
      </c>
      <c r="L9" s="17">
        <v>23448</v>
      </c>
    </row>
    <row r="10" spans="1:12" ht="12.95" customHeight="1" x14ac:dyDescent="0.25">
      <c r="A10" s="11">
        <v>2008</v>
      </c>
      <c r="B10" s="17">
        <v>442952</v>
      </c>
      <c r="C10" s="17">
        <v>77671</v>
      </c>
      <c r="D10" s="18">
        <v>365281</v>
      </c>
      <c r="E10" s="17">
        <v>301483</v>
      </c>
      <c r="F10" s="17">
        <v>47738</v>
      </c>
      <c r="G10" s="17">
        <v>24771</v>
      </c>
      <c r="H10" s="17">
        <v>41919</v>
      </c>
      <c r="I10" s="17">
        <v>2629</v>
      </c>
      <c r="J10" s="17" t="s">
        <v>14</v>
      </c>
      <c r="K10" s="17" t="s">
        <v>14</v>
      </c>
      <c r="L10" s="17">
        <v>24412</v>
      </c>
    </row>
    <row r="11" spans="1:12" ht="12.95" customHeight="1" x14ac:dyDescent="0.25">
      <c r="A11" s="11">
        <v>2009</v>
      </c>
      <c r="B11" s="17">
        <v>468139</v>
      </c>
      <c r="C11" s="17">
        <v>83988</v>
      </c>
      <c r="D11" s="18">
        <v>384151</v>
      </c>
      <c r="E11" s="17">
        <v>315240</v>
      </c>
      <c r="F11" s="17">
        <v>50293</v>
      </c>
      <c r="G11" s="17">
        <v>25189</v>
      </c>
      <c r="H11" s="17">
        <v>47219</v>
      </c>
      <c r="I11" s="17">
        <v>2850</v>
      </c>
      <c r="J11" s="17" t="s">
        <v>14</v>
      </c>
      <c r="K11" s="17" t="s">
        <v>14</v>
      </c>
      <c r="L11" s="17">
        <v>27348</v>
      </c>
    </row>
    <row r="12" spans="1:12" s="9" customFormat="1" ht="12.95" customHeight="1" x14ac:dyDescent="0.25">
      <c r="A12" s="12">
        <v>2010</v>
      </c>
      <c r="B12" s="19">
        <v>488435</v>
      </c>
      <c r="C12" s="19">
        <v>88063</v>
      </c>
      <c r="D12" s="20">
        <v>400372</v>
      </c>
      <c r="E12" s="19">
        <v>321558</v>
      </c>
      <c r="F12" s="19">
        <v>51057</v>
      </c>
      <c r="G12" s="19">
        <v>25996</v>
      </c>
      <c r="H12" s="19">
        <v>50051</v>
      </c>
      <c r="I12" s="19">
        <v>2665</v>
      </c>
      <c r="J12" s="19">
        <v>737</v>
      </c>
      <c r="K12" s="19">
        <v>5961</v>
      </c>
      <c r="L12" s="19">
        <v>30410</v>
      </c>
    </row>
    <row r="13" spans="1:12" s="9" customFormat="1" ht="12.95" customHeight="1" x14ac:dyDescent="0.25">
      <c r="A13" s="12">
        <v>2011</v>
      </c>
      <c r="B13" s="19">
        <v>511306</v>
      </c>
      <c r="C13" s="20">
        <v>93633</v>
      </c>
      <c r="D13" s="19">
        <v>417673</v>
      </c>
      <c r="E13" s="19">
        <v>329348</v>
      </c>
      <c r="F13" s="20">
        <v>54403</v>
      </c>
      <c r="G13" s="19">
        <v>26989</v>
      </c>
      <c r="H13" s="19">
        <v>54245</v>
      </c>
      <c r="I13" s="19">
        <v>2554</v>
      </c>
      <c r="J13" s="19">
        <v>1093</v>
      </c>
      <c r="K13" s="19">
        <v>8819</v>
      </c>
      <c r="L13" s="19">
        <v>33855</v>
      </c>
    </row>
    <row r="14" spans="1:12" ht="12.95" customHeight="1" x14ac:dyDescent="0.25">
      <c r="A14" s="11">
        <v>2012</v>
      </c>
      <c r="B14" s="17">
        <v>543836</v>
      </c>
      <c r="C14" s="18">
        <v>102007</v>
      </c>
      <c r="D14" s="17">
        <v>441829</v>
      </c>
      <c r="E14" s="17">
        <v>343313</v>
      </c>
      <c r="F14" s="18">
        <v>57185</v>
      </c>
      <c r="G14" s="17">
        <v>27555</v>
      </c>
      <c r="H14" s="17">
        <v>58622</v>
      </c>
      <c r="I14" s="17">
        <v>2539</v>
      </c>
      <c r="J14" s="17">
        <v>1164</v>
      </c>
      <c r="K14" s="17">
        <v>12438</v>
      </c>
      <c r="L14" s="17">
        <v>41020</v>
      </c>
    </row>
    <row r="15" spans="1:12" ht="12.95" customHeight="1" x14ac:dyDescent="0.25">
      <c r="A15" s="11">
        <v>2013</v>
      </c>
      <c r="B15" s="17">
        <v>541705</v>
      </c>
      <c r="C15" s="18">
        <v>104033</v>
      </c>
      <c r="D15" s="17">
        <v>437672</v>
      </c>
      <c r="E15" s="17">
        <v>339711</v>
      </c>
      <c r="F15" s="18">
        <v>54897</v>
      </c>
      <c r="G15" s="17">
        <v>27163</v>
      </c>
      <c r="H15" s="17">
        <v>60071</v>
      </c>
      <c r="I15" s="17">
        <v>2382</v>
      </c>
      <c r="J15" s="17">
        <v>1202</v>
      </c>
      <c r="K15" s="17">
        <v>14569</v>
      </c>
      <c r="L15" s="17">
        <v>41711</v>
      </c>
    </row>
    <row r="16" spans="1:12" ht="18" customHeight="1" x14ac:dyDescent="0.25">
      <c r="A16" s="13" t="s">
        <v>15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12.95" customHeight="1" x14ac:dyDescent="0.25">
      <c r="A17" s="14">
        <v>2003</v>
      </c>
      <c r="B17" s="17">
        <v>103834</v>
      </c>
      <c r="C17" s="18">
        <v>17047</v>
      </c>
      <c r="D17" s="17">
        <v>86787</v>
      </c>
      <c r="E17" s="17">
        <v>72471</v>
      </c>
      <c r="F17" s="17">
        <v>10421</v>
      </c>
      <c r="G17" s="17">
        <v>7619</v>
      </c>
      <c r="H17" s="17">
        <v>8403</v>
      </c>
      <c r="I17" s="17">
        <v>642</v>
      </c>
      <c r="J17" s="17" t="s">
        <v>14</v>
      </c>
      <c r="K17" s="17" t="s">
        <v>14</v>
      </c>
      <c r="L17" s="17">
        <v>4278</v>
      </c>
    </row>
    <row r="18" spans="1:12" ht="12.95" customHeight="1" x14ac:dyDescent="0.25">
      <c r="A18" s="14">
        <v>2004</v>
      </c>
      <c r="B18" s="17">
        <v>103361</v>
      </c>
      <c r="C18" s="18">
        <v>16896</v>
      </c>
      <c r="D18" s="17">
        <v>86465</v>
      </c>
      <c r="E18" s="17">
        <v>72547</v>
      </c>
      <c r="F18" s="17">
        <v>10145</v>
      </c>
      <c r="G18" s="17">
        <v>7374</v>
      </c>
      <c r="H18" s="17">
        <v>8268</v>
      </c>
      <c r="I18" s="17">
        <v>696</v>
      </c>
      <c r="J18" s="17" t="s">
        <v>14</v>
      </c>
      <c r="K18" s="17" t="s">
        <v>14</v>
      </c>
      <c r="L18" s="17">
        <v>4331</v>
      </c>
    </row>
    <row r="19" spans="1:12" ht="12.95" customHeight="1" x14ac:dyDescent="0.25">
      <c r="A19" s="14">
        <v>2005</v>
      </c>
      <c r="B19" s="17">
        <v>100411</v>
      </c>
      <c r="C19" s="18">
        <v>16238</v>
      </c>
      <c r="D19" s="17">
        <v>84173</v>
      </c>
      <c r="E19" s="17">
        <v>70732</v>
      </c>
      <c r="F19" s="17">
        <v>9281</v>
      </c>
      <c r="G19" s="17">
        <v>7212</v>
      </c>
      <c r="H19" s="17">
        <v>8338</v>
      </c>
      <c r="I19" s="17">
        <v>623</v>
      </c>
      <c r="J19" s="17" t="s">
        <v>14</v>
      </c>
      <c r="K19" s="17" t="s">
        <v>14</v>
      </c>
      <c r="L19" s="17">
        <v>4225</v>
      </c>
    </row>
    <row r="20" spans="1:12" ht="12.95" customHeight="1" x14ac:dyDescent="0.25">
      <c r="A20" s="14">
        <v>2006</v>
      </c>
      <c r="B20" s="17">
        <v>100228</v>
      </c>
      <c r="C20" s="18">
        <v>16751</v>
      </c>
      <c r="D20" s="17">
        <v>83477</v>
      </c>
      <c r="E20" s="17">
        <v>69369</v>
      </c>
      <c r="F20" s="17">
        <v>9796</v>
      </c>
      <c r="G20" s="17">
        <v>7112</v>
      </c>
      <c r="H20" s="17">
        <v>8773</v>
      </c>
      <c r="I20" s="17">
        <v>715</v>
      </c>
      <c r="J20" s="17" t="s">
        <v>14</v>
      </c>
      <c r="K20" s="17" t="s">
        <v>14</v>
      </c>
      <c r="L20" s="17">
        <v>4463</v>
      </c>
    </row>
    <row r="21" spans="1:12" s="6" customFormat="1" ht="12.95" customHeight="1" x14ac:dyDescent="0.25">
      <c r="A21" s="15">
        <v>2007</v>
      </c>
      <c r="B21" s="21">
        <v>110558</v>
      </c>
      <c r="C21" s="22">
        <v>18617</v>
      </c>
      <c r="D21" s="21">
        <v>91941</v>
      </c>
      <c r="E21" s="21">
        <v>76071</v>
      </c>
      <c r="F21" s="21">
        <v>11200</v>
      </c>
      <c r="G21" s="21">
        <v>7224</v>
      </c>
      <c r="H21" s="21">
        <v>9452</v>
      </c>
      <c r="I21" s="21">
        <v>729</v>
      </c>
      <c r="J21" s="17" t="s">
        <v>14</v>
      </c>
      <c r="K21" s="17" t="s">
        <v>14</v>
      </c>
      <c r="L21" s="21">
        <v>5882</v>
      </c>
    </row>
    <row r="22" spans="1:12" ht="12.95" customHeight="1" x14ac:dyDescent="0.25">
      <c r="A22" s="14">
        <v>2008</v>
      </c>
      <c r="B22" s="21">
        <v>111006</v>
      </c>
      <c r="C22" s="21">
        <v>19342</v>
      </c>
      <c r="D22" s="22">
        <v>91664</v>
      </c>
      <c r="E22" s="21">
        <v>75508</v>
      </c>
      <c r="F22" s="21">
        <v>11106</v>
      </c>
      <c r="G22" s="21">
        <v>7338</v>
      </c>
      <c r="H22" s="21">
        <v>10282</v>
      </c>
      <c r="I22" s="21">
        <v>765</v>
      </c>
      <c r="J22" s="17" t="s">
        <v>14</v>
      </c>
      <c r="K22" s="17" t="s">
        <v>14</v>
      </c>
      <c r="L22" s="21">
        <v>6007</v>
      </c>
    </row>
    <row r="23" spans="1:12" ht="12.95" customHeight="1" x14ac:dyDescent="0.25">
      <c r="A23" s="14">
        <v>2009</v>
      </c>
      <c r="B23" s="21">
        <v>114704</v>
      </c>
      <c r="C23" s="21">
        <v>20342</v>
      </c>
      <c r="D23" s="22">
        <v>94362</v>
      </c>
      <c r="E23" s="21">
        <v>77530</v>
      </c>
      <c r="F23" s="21">
        <v>11434</v>
      </c>
      <c r="G23" s="21">
        <v>7337</v>
      </c>
      <c r="H23" s="21">
        <v>11021</v>
      </c>
      <c r="I23" s="21">
        <v>815</v>
      </c>
      <c r="J23" s="17" t="s">
        <v>14</v>
      </c>
      <c r="K23" s="17" t="s">
        <v>14</v>
      </c>
      <c r="L23" s="21">
        <v>6567</v>
      </c>
    </row>
    <row r="24" spans="1:12" ht="12.95" customHeight="1" x14ac:dyDescent="0.25">
      <c r="A24" s="14">
        <v>2010</v>
      </c>
      <c r="B24" s="21">
        <v>119144</v>
      </c>
      <c r="C24" s="21">
        <v>21501</v>
      </c>
      <c r="D24" s="22">
        <v>97643</v>
      </c>
      <c r="E24" s="21">
        <v>77593</v>
      </c>
      <c r="F24" s="21">
        <v>11035</v>
      </c>
      <c r="G24" s="17">
        <v>7846</v>
      </c>
      <c r="H24" s="17">
        <v>12170</v>
      </c>
      <c r="I24" s="17">
        <v>716</v>
      </c>
      <c r="J24" s="17">
        <v>165</v>
      </c>
      <c r="K24" s="17">
        <v>2261</v>
      </c>
      <c r="L24" s="17">
        <v>7358</v>
      </c>
    </row>
    <row r="25" spans="1:12" ht="12.95" customHeight="1" x14ac:dyDescent="0.25">
      <c r="A25" s="14">
        <v>2011</v>
      </c>
      <c r="B25" s="21">
        <v>121766</v>
      </c>
      <c r="C25" s="21">
        <v>22463</v>
      </c>
      <c r="D25" s="22">
        <v>99303</v>
      </c>
      <c r="E25" s="21">
        <v>77465</v>
      </c>
      <c r="F25" s="21">
        <v>11380</v>
      </c>
      <c r="G25" s="21">
        <v>7681</v>
      </c>
      <c r="H25" s="21">
        <v>12771</v>
      </c>
      <c r="I25" s="21">
        <v>668</v>
      </c>
      <c r="J25" s="21">
        <v>225</v>
      </c>
      <c r="K25" s="21">
        <v>2911</v>
      </c>
      <c r="L25" s="21">
        <v>8665</v>
      </c>
    </row>
    <row r="26" spans="1:12" ht="12.95" customHeight="1" x14ac:dyDescent="0.25">
      <c r="A26" s="14">
        <v>2012</v>
      </c>
      <c r="B26" s="21">
        <v>130590</v>
      </c>
      <c r="C26" s="21">
        <v>24837</v>
      </c>
      <c r="D26" s="22">
        <v>105753</v>
      </c>
      <c r="E26" s="21">
        <v>80418</v>
      </c>
      <c r="F26" s="21">
        <v>12874</v>
      </c>
      <c r="G26" s="21">
        <v>7813</v>
      </c>
      <c r="H26" s="21">
        <v>13429</v>
      </c>
      <c r="I26" s="21">
        <v>567</v>
      </c>
      <c r="J26" s="21">
        <v>269</v>
      </c>
      <c r="K26" s="21">
        <v>3967</v>
      </c>
      <c r="L26" s="21">
        <v>11253</v>
      </c>
    </row>
    <row r="27" spans="1:12" ht="12.95" customHeight="1" x14ac:dyDescent="0.25">
      <c r="A27" s="14">
        <v>2013</v>
      </c>
      <c r="B27" s="21">
        <v>124437</v>
      </c>
      <c r="C27" s="21">
        <v>24435</v>
      </c>
      <c r="D27" s="22">
        <v>100002</v>
      </c>
      <c r="E27" s="21">
        <v>76416</v>
      </c>
      <c r="F27" s="21">
        <v>11921</v>
      </c>
      <c r="G27" s="21">
        <v>7188</v>
      </c>
      <c r="H27" s="21">
        <v>13062</v>
      </c>
      <c r="I27" s="21">
        <v>538</v>
      </c>
      <c r="J27" s="21">
        <v>289</v>
      </c>
      <c r="K27" s="21">
        <v>3939</v>
      </c>
      <c r="L27" s="21">
        <v>11084</v>
      </c>
    </row>
    <row r="28" spans="1:12" s="29" customFormat="1" ht="18" customHeight="1" x14ac:dyDescent="0.25">
      <c r="A28" s="16"/>
      <c r="B28" s="30" t="s">
        <v>11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1:12" ht="12.95" customHeight="1" x14ac:dyDescent="0.25">
      <c r="A29" s="16" t="s">
        <v>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2.95" customHeight="1" x14ac:dyDescent="0.25">
      <c r="A30" s="11">
        <v>2003</v>
      </c>
      <c r="B30" s="23">
        <v>100</v>
      </c>
      <c r="C30" s="24">
        <f t="shared" ref="C30:C40" si="0">C5/B5*100</f>
        <v>18</v>
      </c>
      <c r="D30" s="24">
        <f t="shared" ref="D30:D40" si="1">D5/B5*100</f>
        <v>82</v>
      </c>
      <c r="E30" s="24">
        <f t="shared" ref="E30:I40" si="2">E5/$B5*100</f>
        <v>67.400000000000006</v>
      </c>
      <c r="F30" s="24">
        <f t="shared" si="2"/>
        <v>11.8</v>
      </c>
      <c r="G30" s="24">
        <f t="shared" si="2"/>
        <v>6.2</v>
      </c>
      <c r="H30" s="24">
        <f t="shared" si="2"/>
        <v>8.4</v>
      </c>
      <c r="I30" s="24">
        <f t="shared" si="2"/>
        <v>0.6</v>
      </c>
      <c r="J30" s="17" t="s">
        <v>14</v>
      </c>
      <c r="K30" s="17" t="s">
        <v>14</v>
      </c>
      <c r="L30" s="24">
        <f t="shared" ref="L30:L40" si="3">L5/$B5*100</f>
        <v>5.7</v>
      </c>
    </row>
    <row r="31" spans="1:12" ht="12.95" customHeight="1" x14ac:dyDescent="0.25">
      <c r="A31" s="11">
        <v>2004</v>
      </c>
      <c r="B31" s="23">
        <v>100</v>
      </c>
      <c r="C31" s="24">
        <f t="shared" si="0"/>
        <v>17.7</v>
      </c>
      <c r="D31" s="24">
        <f t="shared" si="1"/>
        <v>82.3</v>
      </c>
      <c r="E31" s="24">
        <f t="shared" si="2"/>
        <v>67.900000000000006</v>
      </c>
      <c r="F31" s="24">
        <f t="shared" si="2"/>
        <v>11.4</v>
      </c>
      <c r="G31" s="24">
        <f t="shared" si="2"/>
        <v>6</v>
      </c>
      <c r="H31" s="24">
        <f t="shared" si="2"/>
        <v>8.4</v>
      </c>
      <c r="I31" s="24">
        <f t="shared" si="2"/>
        <v>0.6</v>
      </c>
      <c r="J31" s="17" t="s">
        <v>14</v>
      </c>
      <c r="K31" s="17" t="s">
        <v>14</v>
      </c>
      <c r="L31" s="24">
        <f t="shared" si="3"/>
        <v>5.7</v>
      </c>
    </row>
    <row r="32" spans="1:12" ht="12.95" customHeight="1" x14ac:dyDescent="0.25">
      <c r="A32" s="11">
        <v>2005</v>
      </c>
      <c r="B32" s="23">
        <v>100</v>
      </c>
      <c r="C32" s="24">
        <f t="shared" si="0"/>
        <v>17.2</v>
      </c>
      <c r="D32" s="24">
        <f t="shared" si="1"/>
        <v>82.8</v>
      </c>
      <c r="E32" s="24">
        <f t="shared" si="2"/>
        <v>69</v>
      </c>
      <c r="F32" s="24">
        <f t="shared" si="2"/>
        <v>10.6</v>
      </c>
      <c r="G32" s="24">
        <f t="shared" si="2"/>
        <v>5.9</v>
      </c>
      <c r="H32" s="24">
        <f t="shared" si="2"/>
        <v>8.6</v>
      </c>
      <c r="I32" s="24">
        <f t="shared" si="2"/>
        <v>0.6</v>
      </c>
      <c r="J32" s="17" t="s">
        <v>14</v>
      </c>
      <c r="K32" s="17" t="s">
        <v>14</v>
      </c>
      <c r="L32" s="24">
        <f t="shared" si="3"/>
        <v>5.3</v>
      </c>
    </row>
    <row r="33" spans="1:12" ht="12.95" customHeight="1" x14ac:dyDescent="0.25">
      <c r="A33" s="11">
        <v>2006</v>
      </c>
      <c r="B33" s="23">
        <v>100</v>
      </c>
      <c r="C33" s="24">
        <f t="shared" si="0"/>
        <v>17.2</v>
      </c>
      <c r="D33" s="24">
        <f t="shared" si="1"/>
        <v>82.8</v>
      </c>
      <c r="E33" s="24">
        <f t="shared" si="2"/>
        <v>68.5</v>
      </c>
      <c r="F33" s="24">
        <f t="shared" si="2"/>
        <v>10.8</v>
      </c>
      <c r="G33" s="24">
        <f t="shared" si="2"/>
        <v>5.8</v>
      </c>
      <c r="H33" s="24">
        <f t="shared" si="2"/>
        <v>9</v>
      </c>
      <c r="I33" s="24">
        <f t="shared" si="2"/>
        <v>0.6</v>
      </c>
      <c r="J33" s="17" t="s">
        <v>14</v>
      </c>
      <c r="K33" s="17" t="s">
        <v>14</v>
      </c>
      <c r="L33" s="24">
        <f t="shared" si="3"/>
        <v>5.2</v>
      </c>
    </row>
    <row r="34" spans="1:12" ht="12.95" customHeight="1" x14ac:dyDescent="0.25">
      <c r="A34" s="11">
        <v>2007</v>
      </c>
      <c r="B34" s="23">
        <v>100</v>
      </c>
      <c r="C34" s="24">
        <f t="shared" si="0"/>
        <v>17.2</v>
      </c>
      <c r="D34" s="24">
        <f t="shared" si="1"/>
        <v>82.8</v>
      </c>
      <c r="E34" s="24">
        <f t="shared" si="2"/>
        <v>68.400000000000006</v>
      </c>
      <c r="F34" s="24">
        <f t="shared" si="2"/>
        <v>10.9</v>
      </c>
      <c r="G34" s="24">
        <f t="shared" si="2"/>
        <v>5.6</v>
      </c>
      <c r="H34" s="24">
        <f t="shared" si="2"/>
        <v>9.1</v>
      </c>
      <c r="I34" s="24">
        <f t="shared" si="2"/>
        <v>0.6</v>
      </c>
      <c r="J34" s="17" t="s">
        <v>14</v>
      </c>
      <c r="K34" s="17" t="s">
        <v>14</v>
      </c>
      <c r="L34" s="24">
        <f t="shared" si="3"/>
        <v>5.4</v>
      </c>
    </row>
    <row r="35" spans="1:12" ht="12.95" customHeight="1" x14ac:dyDescent="0.25">
      <c r="A35" s="11">
        <v>2008</v>
      </c>
      <c r="B35" s="23">
        <v>100</v>
      </c>
      <c r="C35" s="24">
        <f t="shared" si="0"/>
        <v>17.5</v>
      </c>
      <c r="D35" s="24">
        <f t="shared" si="1"/>
        <v>82.5</v>
      </c>
      <c r="E35" s="24">
        <f t="shared" si="2"/>
        <v>68.099999999999994</v>
      </c>
      <c r="F35" s="24">
        <f t="shared" si="2"/>
        <v>10.8</v>
      </c>
      <c r="G35" s="24">
        <f t="shared" si="2"/>
        <v>5.6</v>
      </c>
      <c r="H35" s="24">
        <f t="shared" si="2"/>
        <v>9.5</v>
      </c>
      <c r="I35" s="24">
        <f t="shared" si="2"/>
        <v>0.6</v>
      </c>
      <c r="J35" s="17" t="s">
        <v>14</v>
      </c>
      <c r="K35" s="17" t="s">
        <v>14</v>
      </c>
      <c r="L35" s="24">
        <f t="shared" si="3"/>
        <v>5.5</v>
      </c>
    </row>
    <row r="36" spans="1:12" ht="12.95" customHeight="1" x14ac:dyDescent="0.25">
      <c r="A36" s="11">
        <v>2009</v>
      </c>
      <c r="B36" s="23">
        <v>100</v>
      </c>
      <c r="C36" s="24">
        <f t="shared" si="0"/>
        <v>17.899999999999999</v>
      </c>
      <c r="D36" s="24">
        <f t="shared" si="1"/>
        <v>82.1</v>
      </c>
      <c r="E36" s="24">
        <f t="shared" si="2"/>
        <v>67.3</v>
      </c>
      <c r="F36" s="24">
        <f t="shared" si="2"/>
        <v>10.7</v>
      </c>
      <c r="G36" s="24">
        <f t="shared" si="2"/>
        <v>5.4</v>
      </c>
      <c r="H36" s="24">
        <f t="shared" si="2"/>
        <v>10.1</v>
      </c>
      <c r="I36" s="24">
        <f t="shared" si="2"/>
        <v>0.6</v>
      </c>
      <c r="J36" s="17" t="s">
        <v>14</v>
      </c>
      <c r="K36" s="17" t="s">
        <v>14</v>
      </c>
      <c r="L36" s="24">
        <f t="shared" si="3"/>
        <v>5.8</v>
      </c>
    </row>
    <row r="37" spans="1:12" ht="12.95" customHeight="1" x14ac:dyDescent="0.25">
      <c r="A37" s="11">
        <v>2010</v>
      </c>
      <c r="B37" s="25">
        <v>100</v>
      </c>
      <c r="C37" s="24">
        <f t="shared" si="0"/>
        <v>18</v>
      </c>
      <c r="D37" s="24">
        <f t="shared" si="1"/>
        <v>82</v>
      </c>
      <c r="E37" s="24">
        <f t="shared" si="2"/>
        <v>65.8</v>
      </c>
      <c r="F37" s="24">
        <f t="shared" si="2"/>
        <v>10.5</v>
      </c>
      <c r="G37" s="24">
        <f t="shared" si="2"/>
        <v>5.3</v>
      </c>
      <c r="H37" s="24">
        <f t="shared" si="2"/>
        <v>10.199999999999999</v>
      </c>
      <c r="I37" s="24">
        <f t="shared" si="2"/>
        <v>0.5</v>
      </c>
      <c r="J37" s="24">
        <f t="shared" ref="J37:K40" si="4">J12/$B12*100</f>
        <v>0.2</v>
      </c>
      <c r="K37" s="24">
        <f t="shared" si="4"/>
        <v>1.2</v>
      </c>
      <c r="L37" s="24">
        <f t="shared" si="3"/>
        <v>6.2</v>
      </c>
    </row>
    <row r="38" spans="1:12" ht="12.95" customHeight="1" x14ac:dyDescent="0.25">
      <c r="A38" s="11">
        <v>2011</v>
      </c>
      <c r="B38" s="25">
        <v>100</v>
      </c>
      <c r="C38" s="24">
        <f t="shared" si="0"/>
        <v>18.3</v>
      </c>
      <c r="D38" s="24">
        <f t="shared" si="1"/>
        <v>81.7</v>
      </c>
      <c r="E38" s="24">
        <f t="shared" si="2"/>
        <v>64.400000000000006</v>
      </c>
      <c r="F38" s="24">
        <f t="shared" si="2"/>
        <v>10.6</v>
      </c>
      <c r="G38" s="24">
        <f t="shared" si="2"/>
        <v>5.3</v>
      </c>
      <c r="H38" s="24">
        <f t="shared" si="2"/>
        <v>10.6</v>
      </c>
      <c r="I38" s="24">
        <f t="shared" si="2"/>
        <v>0.5</v>
      </c>
      <c r="J38" s="24">
        <f t="shared" si="4"/>
        <v>0.2</v>
      </c>
      <c r="K38" s="24">
        <f t="shared" si="4"/>
        <v>1.7</v>
      </c>
      <c r="L38" s="24">
        <f t="shared" si="3"/>
        <v>6.6</v>
      </c>
    </row>
    <row r="39" spans="1:12" ht="12.95" customHeight="1" x14ac:dyDescent="0.25">
      <c r="A39" s="11">
        <v>2012</v>
      </c>
      <c r="B39" s="25">
        <v>100</v>
      </c>
      <c r="C39" s="24">
        <f t="shared" si="0"/>
        <v>18.8</v>
      </c>
      <c r="D39" s="24">
        <f t="shared" si="1"/>
        <v>81.2</v>
      </c>
      <c r="E39" s="24">
        <f t="shared" si="2"/>
        <v>63.1</v>
      </c>
      <c r="F39" s="24">
        <f t="shared" si="2"/>
        <v>10.5</v>
      </c>
      <c r="G39" s="24">
        <f t="shared" si="2"/>
        <v>5.0999999999999996</v>
      </c>
      <c r="H39" s="24">
        <f t="shared" si="2"/>
        <v>10.8</v>
      </c>
      <c r="I39" s="24">
        <f t="shared" si="2"/>
        <v>0.5</v>
      </c>
      <c r="J39" s="24">
        <f t="shared" si="4"/>
        <v>0.2</v>
      </c>
      <c r="K39" s="24">
        <f t="shared" si="4"/>
        <v>2.2999999999999998</v>
      </c>
      <c r="L39" s="24">
        <f t="shared" si="3"/>
        <v>7.5</v>
      </c>
    </row>
    <row r="40" spans="1:12" ht="12.95" customHeight="1" x14ac:dyDescent="0.25">
      <c r="A40" s="11">
        <v>2013</v>
      </c>
      <c r="B40" s="25">
        <v>100</v>
      </c>
      <c r="C40" s="24">
        <f t="shared" si="0"/>
        <v>19.2</v>
      </c>
      <c r="D40" s="24">
        <f t="shared" si="1"/>
        <v>80.8</v>
      </c>
      <c r="E40" s="24">
        <f t="shared" si="2"/>
        <v>62.7</v>
      </c>
      <c r="F40" s="24">
        <f t="shared" si="2"/>
        <v>10.1</v>
      </c>
      <c r="G40" s="24">
        <f t="shared" si="2"/>
        <v>5</v>
      </c>
      <c r="H40" s="24">
        <f t="shared" si="2"/>
        <v>11.1</v>
      </c>
      <c r="I40" s="24">
        <f t="shared" si="2"/>
        <v>0.4</v>
      </c>
      <c r="J40" s="24">
        <f t="shared" si="4"/>
        <v>0.2</v>
      </c>
      <c r="K40" s="24">
        <f t="shared" si="4"/>
        <v>2.7</v>
      </c>
      <c r="L40" s="24">
        <f t="shared" si="3"/>
        <v>7.7</v>
      </c>
    </row>
    <row r="41" spans="1:12" ht="18" customHeight="1" x14ac:dyDescent="0.25">
      <c r="A41" s="13" t="s">
        <v>15</v>
      </c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1:12" ht="12.95" customHeight="1" x14ac:dyDescent="0.25">
      <c r="A42" s="14">
        <v>2003</v>
      </c>
      <c r="B42" s="28">
        <v>100</v>
      </c>
      <c r="C42" s="24">
        <f>C17/B17*100</f>
        <v>16.399999999999999</v>
      </c>
      <c r="D42" s="24">
        <f>D17/B17*100</f>
        <v>83.6</v>
      </c>
      <c r="E42" s="24">
        <f>E17/$B17*100</f>
        <v>69.8</v>
      </c>
      <c r="F42" s="24">
        <f>F17/$B17*100</f>
        <v>10</v>
      </c>
      <c r="G42" s="24">
        <f t="shared" ref="G42:L42" si="5">G17/$B17*100</f>
        <v>7.3</v>
      </c>
      <c r="H42" s="24">
        <f t="shared" si="5"/>
        <v>8.1</v>
      </c>
      <c r="I42" s="24">
        <f t="shared" si="5"/>
        <v>0.6</v>
      </c>
      <c r="J42" s="17" t="s">
        <v>14</v>
      </c>
      <c r="K42" s="17" t="s">
        <v>14</v>
      </c>
      <c r="L42" s="24">
        <f t="shared" si="5"/>
        <v>4.0999999999999996</v>
      </c>
    </row>
    <row r="43" spans="1:12" s="6" customFormat="1" ht="12.95" customHeight="1" x14ac:dyDescent="0.25">
      <c r="A43" s="15">
        <v>2004</v>
      </c>
      <c r="B43" s="28">
        <v>100</v>
      </c>
      <c r="C43" s="24">
        <f t="shared" ref="C43:C52" si="6">C18/B18*100</f>
        <v>16.3</v>
      </c>
      <c r="D43" s="24">
        <f t="shared" ref="D43:D50" si="7">D18/B18*100</f>
        <v>83.7</v>
      </c>
      <c r="E43" s="24">
        <f t="shared" ref="E43:I43" si="8">E18/$B18*100</f>
        <v>70.2</v>
      </c>
      <c r="F43" s="24">
        <f t="shared" si="8"/>
        <v>9.8000000000000007</v>
      </c>
      <c r="G43" s="24">
        <f t="shared" si="8"/>
        <v>7.1</v>
      </c>
      <c r="H43" s="24">
        <f t="shared" si="8"/>
        <v>8</v>
      </c>
      <c r="I43" s="24">
        <f t="shared" si="8"/>
        <v>0.7</v>
      </c>
      <c r="J43" s="17" t="s">
        <v>14</v>
      </c>
      <c r="K43" s="17" t="s">
        <v>14</v>
      </c>
      <c r="L43" s="24">
        <f t="shared" ref="L43" si="9">L18/$B18*100</f>
        <v>4.2</v>
      </c>
    </row>
    <row r="44" spans="1:12" s="6" customFormat="1" ht="12.95" customHeight="1" x14ac:dyDescent="0.25">
      <c r="A44" s="15">
        <v>2005</v>
      </c>
      <c r="B44" s="28">
        <v>100</v>
      </c>
      <c r="C44" s="24">
        <f t="shared" si="6"/>
        <v>16.2</v>
      </c>
      <c r="D44" s="24">
        <f t="shared" si="7"/>
        <v>83.8</v>
      </c>
      <c r="E44" s="24">
        <f t="shared" ref="E44:I44" si="10">E19/$B19*100</f>
        <v>70.400000000000006</v>
      </c>
      <c r="F44" s="24">
        <f t="shared" si="10"/>
        <v>9.1999999999999993</v>
      </c>
      <c r="G44" s="24">
        <f t="shared" si="10"/>
        <v>7.2</v>
      </c>
      <c r="H44" s="24">
        <f t="shared" si="10"/>
        <v>8.3000000000000007</v>
      </c>
      <c r="I44" s="24">
        <f t="shared" si="10"/>
        <v>0.6</v>
      </c>
      <c r="J44" s="17" t="s">
        <v>14</v>
      </c>
      <c r="K44" s="17" t="s">
        <v>14</v>
      </c>
      <c r="L44" s="24">
        <f t="shared" ref="L44" si="11">L19/$B19*100</f>
        <v>4.2</v>
      </c>
    </row>
    <row r="45" spans="1:12" s="6" customFormat="1" ht="12.95" customHeight="1" x14ac:dyDescent="0.25">
      <c r="A45" s="15">
        <v>2006</v>
      </c>
      <c r="B45" s="28">
        <v>100</v>
      </c>
      <c r="C45" s="24">
        <f t="shared" si="6"/>
        <v>16.7</v>
      </c>
      <c r="D45" s="24">
        <f t="shared" si="7"/>
        <v>83.3</v>
      </c>
      <c r="E45" s="24">
        <f t="shared" ref="E45:I45" si="12">E20/$B20*100</f>
        <v>69.2</v>
      </c>
      <c r="F45" s="24">
        <f t="shared" si="12"/>
        <v>9.8000000000000007</v>
      </c>
      <c r="G45" s="24">
        <f t="shared" si="12"/>
        <v>7.1</v>
      </c>
      <c r="H45" s="24">
        <f t="shared" si="12"/>
        <v>8.8000000000000007</v>
      </c>
      <c r="I45" s="24">
        <f t="shared" si="12"/>
        <v>0.7</v>
      </c>
      <c r="J45" s="17" t="s">
        <v>14</v>
      </c>
      <c r="K45" s="17" t="s">
        <v>14</v>
      </c>
      <c r="L45" s="24">
        <f t="shared" ref="L45" si="13">L20/$B20*100</f>
        <v>4.5</v>
      </c>
    </row>
    <row r="46" spans="1:12" s="6" customFormat="1" ht="12.95" customHeight="1" x14ac:dyDescent="0.25">
      <c r="A46" s="15">
        <v>2007</v>
      </c>
      <c r="B46" s="23">
        <v>100</v>
      </c>
      <c r="C46" s="24">
        <f t="shared" si="6"/>
        <v>16.8</v>
      </c>
      <c r="D46" s="24">
        <f t="shared" si="7"/>
        <v>83.2</v>
      </c>
      <c r="E46" s="24">
        <f t="shared" ref="E46:I46" si="14">E21/$B21*100</f>
        <v>68.8</v>
      </c>
      <c r="F46" s="24">
        <f t="shared" si="14"/>
        <v>10.1</v>
      </c>
      <c r="G46" s="24">
        <f t="shared" si="14"/>
        <v>6.5</v>
      </c>
      <c r="H46" s="24">
        <f t="shared" si="14"/>
        <v>8.5</v>
      </c>
      <c r="I46" s="24">
        <f t="shared" si="14"/>
        <v>0.7</v>
      </c>
      <c r="J46" s="17" t="s">
        <v>14</v>
      </c>
      <c r="K46" s="17" t="s">
        <v>14</v>
      </c>
      <c r="L46" s="24">
        <f t="shared" ref="L46" si="15">L21/$B21*100</f>
        <v>5.3</v>
      </c>
    </row>
    <row r="47" spans="1:12" s="6" customFormat="1" ht="12.95" customHeight="1" x14ac:dyDescent="0.25">
      <c r="A47" s="15">
        <v>2008</v>
      </c>
      <c r="B47" s="23">
        <v>100</v>
      </c>
      <c r="C47" s="24">
        <f t="shared" si="6"/>
        <v>17.399999999999999</v>
      </c>
      <c r="D47" s="24">
        <f t="shared" si="7"/>
        <v>82.6</v>
      </c>
      <c r="E47" s="24">
        <f t="shared" ref="E47:I47" si="16">E22/$B22*100</f>
        <v>68</v>
      </c>
      <c r="F47" s="24">
        <f t="shared" si="16"/>
        <v>10</v>
      </c>
      <c r="G47" s="24">
        <f t="shared" si="16"/>
        <v>6.6</v>
      </c>
      <c r="H47" s="24">
        <f t="shared" si="16"/>
        <v>9.3000000000000007</v>
      </c>
      <c r="I47" s="24">
        <f t="shared" si="16"/>
        <v>0.7</v>
      </c>
      <c r="J47" s="17" t="s">
        <v>14</v>
      </c>
      <c r="K47" s="17" t="s">
        <v>14</v>
      </c>
      <c r="L47" s="24">
        <f t="shared" ref="L47" si="17">L22/$B22*100</f>
        <v>5.4</v>
      </c>
    </row>
    <row r="48" spans="1:12" s="6" customFormat="1" ht="12.95" customHeight="1" x14ac:dyDescent="0.25">
      <c r="A48" s="15">
        <v>2009</v>
      </c>
      <c r="B48" s="23">
        <v>100</v>
      </c>
      <c r="C48" s="24">
        <f t="shared" si="6"/>
        <v>17.7</v>
      </c>
      <c r="D48" s="24">
        <f t="shared" si="7"/>
        <v>82.3</v>
      </c>
      <c r="E48" s="24">
        <f t="shared" ref="E48:I48" si="18">E23/$B23*100</f>
        <v>67.599999999999994</v>
      </c>
      <c r="F48" s="24">
        <f t="shared" si="18"/>
        <v>10</v>
      </c>
      <c r="G48" s="24">
        <f t="shared" si="18"/>
        <v>6.4</v>
      </c>
      <c r="H48" s="24">
        <f t="shared" si="18"/>
        <v>9.6</v>
      </c>
      <c r="I48" s="24">
        <f t="shared" si="18"/>
        <v>0.7</v>
      </c>
      <c r="J48" s="17" t="s">
        <v>14</v>
      </c>
      <c r="K48" s="17" t="s">
        <v>14</v>
      </c>
      <c r="L48" s="24">
        <f t="shared" ref="L48" si="19">L23/$B23*100</f>
        <v>5.7</v>
      </c>
    </row>
    <row r="49" spans="1:12" s="6" customFormat="1" ht="12.95" customHeight="1" x14ac:dyDescent="0.25">
      <c r="A49" s="15">
        <v>2010</v>
      </c>
      <c r="B49" s="25">
        <v>100</v>
      </c>
      <c r="C49" s="24">
        <f>C24/B24*100</f>
        <v>18</v>
      </c>
      <c r="D49" s="24">
        <f t="shared" si="7"/>
        <v>82</v>
      </c>
      <c r="E49" s="24">
        <f>E24/$B24*100</f>
        <v>65.099999999999994</v>
      </c>
      <c r="F49" s="24">
        <f t="shared" ref="F49:K49" si="20">F24/$B24*100</f>
        <v>9.3000000000000007</v>
      </c>
      <c r="G49" s="24">
        <f t="shared" si="20"/>
        <v>6.6</v>
      </c>
      <c r="H49" s="24">
        <f t="shared" si="20"/>
        <v>10.199999999999999</v>
      </c>
      <c r="I49" s="24">
        <f t="shared" si="20"/>
        <v>0.6</v>
      </c>
      <c r="J49" s="24">
        <f t="shared" si="20"/>
        <v>0.1</v>
      </c>
      <c r="K49" s="24">
        <f t="shared" si="20"/>
        <v>1.9</v>
      </c>
      <c r="L49" s="24">
        <f t="shared" ref="L49" si="21">L24/$B24*100</f>
        <v>6.2</v>
      </c>
    </row>
    <row r="50" spans="1:12" s="6" customFormat="1" ht="12.95" customHeight="1" x14ac:dyDescent="0.25">
      <c r="A50" s="15">
        <v>2011</v>
      </c>
      <c r="B50" s="25">
        <v>100</v>
      </c>
      <c r="C50" s="24">
        <f t="shared" si="6"/>
        <v>18.399999999999999</v>
      </c>
      <c r="D50" s="24">
        <f t="shared" si="7"/>
        <v>81.599999999999994</v>
      </c>
      <c r="E50" s="24">
        <f t="shared" ref="E50:K50" si="22">E25/$B25*100</f>
        <v>63.6</v>
      </c>
      <c r="F50" s="24">
        <f t="shared" si="22"/>
        <v>9.3000000000000007</v>
      </c>
      <c r="G50" s="24">
        <f t="shared" si="22"/>
        <v>6.3</v>
      </c>
      <c r="H50" s="24">
        <f t="shared" si="22"/>
        <v>10.5</v>
      </c>
      <c r="I50" s="24">
        <f t="shared" si="22"/>
        <v>0.5</v>
      </c>
      <c r="J50" s="24">
        <f t="shared" si="22"/>
        <v>0.2</v>
      </c>
      <c r="K50" s="24">
        <f t="shared" si="22"/>
        <v>2.4</v>
      </c>
      <c r="L50" s="24">
        <f t="shared" ref="L50:L52" si="23">L25/$B25*100</f>
        <v>7.1</v>
      </c>
    </row>
    <row r="51" spans="1:12" s="6" customFormat="1" ht="12.95" customHeight="1" x14ac:dyDescent="0.25">
      <c r="A51" s="14">
        <v>2012</v>
      </c>
      <c r="B51" s="25">
        <v>100</v>
      </c>
      <c r="C51" s="24">
        <f t="shared" si="6"/>
        <v>19</v>
      </c>
      <c r="D51" s="24">
        <f t="shared" ref="D51:D52" si="24">D26/B26*100</f>
        <v>81</v>
      </c>
      <c r="E51" s="24">
        <f t="shared" ref="E51:K51" si="25">E26/$B26*100</f>
        <v>61.6</v>
      </c>
      <c r="F51" s="24">
        <f t="shared" si="25"/>
        <v>9.9</v>
      </c>
      <c r="G51" s="24">
        <f t="shared" si="25"/>
        <v>6</v>
      </c>
      <c r="H51" s="24">
        <f t="shared" si="25"/>
        <v>10.3</v>
      </c>
      <c r="I51" s="24">
        <f t="shared" si="25"/>
        <v>0.4</v>
      </c>
      <c r="J51" s="24">
        <f t="shared" si="25"/>
        <v>0.2</v>
      </c>
      <c r="K51" s="24">
        <f t="shared" si="25"/>
        <v>3</v>
      </c>
      <c r="L51" s="24">
        <f t="shared" si="23"/>
        <v>8.6</v>
      </c>
    </row>
    <row r="52" spans="1:12" ht="12.95" customHeight="1" x14ac:dyDescent="0.25">
      <c r="A52" s="14">
        <v>2013</v>
      </c>
      <c r="B52" s="25">
        <v>100</v>
      </c>
      <c r="C52" s="24">
        <f t="shared" si="6"/>
        <v>19.600000000000001</v>
      </c>
      <c r="D52" s="24">
        <f t="shared" si="24"/>
        <v>80.400000000000006</v>
      </c>
      <c r="E52" s="24">
        <f>E27/$B27*100</f>
        <v>61.4</v>
      </c>
      <c r="F52" s="24">
        <f>F27/$B27*100</f>
        <v>9.6</v>
      </c>
      <c r="G52" s="24">
        <f>G27/$B27*100</f>
        <v>5.8</v>
      </c>
      <c r="H52" s="24">
        <f t="shared" ref="H52:K52" si="26">H27/$B27*100</f>
        <v>10.5</v>
      </c>
      <c r="I52" s="24">
        <f t="shared" si="26"/>
        <v>0.4</v>
      </c>
      <c r="J52" s="24">
        <f t="shared" si="26"/>
        <v>0.2</v>
      </c>
      <c r="K52" s="24">
        <f t="shared" si="26"/>
        <v>3.2</v>
      </c>
      <c r="L52" s="24">
        <f t="shared" si="23"/>
        <v>8.9</v>
      </c>
    </row>
    <row r="53" spans="1:12" ht="12.95" customHeight="1" x14ac:dyDescent="0.25">
      <c r="A53" s="34" t="s">
        <v>16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</row>
    <row r="54" spans="1:12" ht="18" customHeight="1" x14ac:dyDescent="0.25">
      <c r="A54" s="35" t="s">
        <v>20</v>
      </c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</row>
    <row r="55" spans="1:12" ht="18" customHeight="1" x14ac:dyDescent="0.25">
      <c r="A55" s="36" t="s">
        <v>18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</row>
  </sheetData>
  <mergeCells count="6">
    <mergeCell ref="B28:L28"/>
    <mergeCell ref="A1:L1"/>
    <mergeCell ref="B3:L3"/>
    <mergeCell ref="A53:L53"/>
    <mergeCell ref="A54:L54"/>
    <mergeCell ref="A55:L55"/>
  </mergeCells>
  <phoneticPr fontId="0" type="noConversion"/>
  <pageMargins left="0.75" right="0.5" top="0.5" bottom="0.5" header="0.5" footer="0.5"/>
  <pageSetup orientation="landscape" r:id="rId1"/>
  <headerFooter alignWithMargins="0"/>
  <rowBreaks count="1" manualBreakCount="1">
    <brk id="40" max="11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WMPD Table 2-9</dc:title>
  <dc:subject>TABLE 2-9. Undergraduate enrollment in engineering programs, by enrollment status, sex, race or ethnicity, and citizenship: 2003–13</dc:subject>
  <dc:creator>NSF/NCSES</dc:creator>
  <cp:keywords>wmpd, wmpd tables, wmpd data, women, minorities, persons with disabilities, NCSES, NSF</cp:keywords>
  <cp:lastPrinted>2016-06-06T15:58:17Z</cp:lastPrinted>
  <dcterms:created xsi:type="dcterms:W3CDTF">2015-01-01T21:25:17Z</dcterms:created>
  <dcterms:modified xsi:type="dcterms:W3CDTF">2016-06-06T15:58:50Z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 (U.S.)</vt:lpwstr>
  </property>
</Properties>
</file>