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MSE\"/>
    </mc:Choice>
  </mc:AlternateContent>
  <bookViews>
    <workbookView xWindow="0" yWindow="0" windowWidth="10164" windowHeight="7320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Sheet1!$D$10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G11" i="3"/>
  <c r="G7" i="3"/>
  <c r="G8" i="3"/>
  <c r="G9" i="3"/>
  <c r="G10" i="3"/>
  <c r="G6" i="3"/>
  <c r="F7" i="3"/>
  <c r="F8" i="3"/>
  <c r="F9" i="3"/>
  <c r="F10" i="3"/>
  <c r="F6" i="3"/>
  <c r="E7" i="3"/>
  <c r="E8" i="3"/>
  <c r="E9" i="3"/>
  <c r="E10" i="3"/>
  <c r="E6" i="3"/>
  <c r="D11" i="3"/>
  <c r="C11" i="3"/>
</calcChain>
</file>

<file path=xl/sharedStrings.xml><?xml version="1.0" encoding="utf-8"?>
<sst xmlns="http://schemas.openxmlformats.org/spreadsheetml/2006/main" count="89" uniqueCount="58">
  <si>
    <t xml:space="preserve">A:96.5,104.8,106.1,107.2,108.5,113.6,116.3,118.1,120.4,122.5,123.1,124.6,128.8 </t>
  </si>
  <si>
    <t>B:102.7,104.4,106.6,108,109.6,113.2,114.7,116.3,118.1,120.9,121.4,123.4,124.3,127.7,129.1</t>
  </si>
  <si>
    <t>A</t>
  </si>
  <si>
    <t xml:space="preserve">A:96.5, 104.8,106.1,107.2,108.5,113.6,116.3,118.1,120.4,122.5,123.1,124.6,128.8 </t>
  </si>
  <si>
    <t>B:102.7 ,104.4 ,106.6 ,108 ,109.6 ,113.2 ,114.7 ,116.3 ,118.1 ,120.9 ,121.4  ,123.4  ,124.3   ,127.7   ,129.1</t>
  </si>
  <si>
    <t>B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</si>
  <si>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</si>
  <si>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</si>
  <si>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</si>
  <si>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</si>
  <si>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</si>
  <si>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</si>
  <si>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</si>
  <si>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</si>
  <si>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</si>
  <si>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</si>
  <si>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</si>
  <si>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</si>
  <si>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Asia: 131,138,125,129,132,135,132,134,138</t>
  </si>
  <si>
    <t>Americas: 129,134,136,137,137,129,136,138,134</t>
  </si>
  <si>
    <t>Europe: 128,138,136,139,141,142,137,145,137</t>
  </si>
  <si>
    <t>Asia</t>
  </si>
  <si>
    <t>Europe</t>
  </si>
  <si>
    <t>Americas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</si>
  <si>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</si>
  <si>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</si>
  <si>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</si>
  <si>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</si>
  <si>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</si>
  <si>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</si>
  <si>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</si>
  <si>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</si>
  <si>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</si>
  <si>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</si>
  <si>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</si>
  <si>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</si>
  <si>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</si>
  <si>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</si>
  <si>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</si>
  <si>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</si>
  <si>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alpha = 0.05 </t>
  </si>
  <si>
    <t>alpha = 0.01</t>
  </si>
  <si>
    <t xml:space="preserve">Observed </t>
  </si>
  <si>
    <t xml:space="preserve">Expected </t>
  </si>
  <si>
    <t xml:space="preserve">finance </t>
  </si>
  <si>
    <t>retail</t>
  </si>
  <si>
    <t>APV</t>
  </si>
  <si>
    <t>Manu</t>
  </si>
  <si>
    <t>IT</t>
  </si>
  <si>
    <t>N = 5</t>
  </si>
  <si>
    <t xml:space="preserve">df = 5-1 </t>
  </si>
  <si>
    <t>df = 4</t>
  </si>
  <si>
    <t>o - e</t>
  </si>
  <si>
    <t>(o-e)^2</t>
  </si>
  <si>
    <t>(o-e)^2/ei</t>
  </si>
  <si>
    <t>x^2 = 8.2857</t>
  </si>
  <si>
    <t xml:space="preserve">x critical </t>
  </si>
  <si>
    <t>accept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</si>
</sst>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7"/>
      <color rgb="FF202124"/>
      <name val="Arial"/>
      <family val="2"/>
    </font>
    <font>
      <i/>
      <sz val="11"/>
      <color theme="1"/>
      <name val="Calibri"/>
      <family val="2"/>
      <scheme val="minor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73AB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Alignment="1">
      <alignment horizontal="left" vertical="center" indent="2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E18" sqref="E18"/>
    </sheetView>
  </sheetViews>
  <sheetFormatPr defaultRowHeight="14.4" x14ac:dyDescent="0.3"/>
  <cols>
    <col min="4" max="4" width="29.33203125" customWidth="1"/>
    <col min="5" max="5" width="16.44140625" customWidth="1"/>
    <col min="6" max="6" width="20.109375" customWidth="1"/>
  </cols>
  <sheetData>
    <row r="1" spans="1:10" x14ac:dyDescent="0.3">
      <c r="A1" s="1" t="s">
        <v>0</v>
      </c>
    </row>
    <row r="2" spans="1:10" x14ac:dyDescent="0.3">
      <c r="A2" s="1" t="s">
        <v>1</v>
      </c>
    </row>
    <row r="6" spans="1:10" x14ac:dyDescent="0.3">
      <c r="A6" t="s">
        <v>3</v>
      </c>
      <c r="J6" t="s">
        <v>4</v>
      </c>
    </row>
    <row r="8" spans="1:10" x14ac:dyDescent="0.3">
      <c r="A8" t="s">
        <v>2</v>
      </c>
      <c r="B8" t="s">
        <v>5</v>
      </c>
    </row>
    <row r="9" spans="1:10" x14ac:dyDescent="0.3">
      <c r="A9">
        <v>96.5</v>
      </c>
      <c r="B9">
        <v>102.7</v>
      </c>
      <c r="D9" t="s">
        <v>6</v>
      </c>
    </row>
    <row r="10" spans="1:10" ht="15" thickBot="1" x14ac:dyDescent="0.35">
      <c r="A10">
        <v>104.8</v>
      </c>
      <c r="B10">
        <v>104.4</v>
      </c>
    </row>
    <row r="11" spans="1:10" x14ac:dyDescent="0.3">
      <c r="A11">
        <v>106.1</v>
      </c>
      <c r="B11">
        <v>106.6</v>
      </c>
      <c r="D11" s="4"/>
      <c r="E11" s="4" t="s">
        <v>2</v>
      </c>
      <c r="F11" s="4" t="s">
        <v>5</v>
      </c>
    </row>
    <row r="12" spans="1:10" x14ac:dyDescent="0.3">
      <c r="A12">
        <v>107.2</v>
      </c>
      <c r="B12">
        <v>108</v>
      </c>
      <c r="D12" s="2" t="s">
        <v>7</v>
      </c>
      <c r="E12" s="2">
        <v>114.65384615384613</v>
      </c>
      <c r="F12" s="2">
        <v>116.02666666666669</v>
      </c>
    </row>
    <row r="13" spans="1:10" x14ac:dyDescent="0.3">
      <c r="A13">
        <v>108.5</v>
      </c>
      <c r="B13">
        <v>109.6</v>
      </c>
      <c r="D13" s="2" t="s">
        <v>8</v>
      </c>
      <c r="E13" s="2">
        <v>89.492692307692323</v>
      </c>
      <c r="F13" s="2">
        <v>71.72209523809525</v>
      </c>
    </row>
    <row r="14" spans="1:10" x14ac:dyDescent="0.3">
      <c r="A14">
        <v>113.6</v>
      </c>
      <c r="B14">
        <v>113.2</v>
      </c>
      <c r="D14" s="2" t="s">
        <v>9</v>
      </c>
      <c r="E14" s="2">
        <v>13</v>
      </c>
      <c r="F14" s="2">
        <v>15</v>
      </c>
    </row>
    <row r="15" spans="1:10" x14ac:dyDescent="0.3">
      <c r="A15">
        <v>116.3</v>
      </c>
      <c r="B15">
        <v>114.7</v>
      </c>
      <c r="D15" s="2" t="s">
        <v>10</v>
      </c>
      <c r="E15" s="2">
        <v>79.923909270216981</v>
      </c>
      <c r="F15" s="2"/>
    </row>
    <row r="16" spans="1:10" x14ac:dyDescent="0.3">
      <c r="A16">
        <v>118.1</v>
      </c>
      <c r="B16">
        <v>116.3</v>
      </c>
      <c r="D16" s="2" t="s">
        <v>11</v>
      </c>
      <c r="E16" s="2">
        <v>0</v>
      </c>
      <c r="F16" s="2"/>
    </row>
    <row r="17" spans="1:6" x14ac:dyDescent="0.3">
      <c r="A17">
        <v>120.4</v>
      </c>
      <c r="B17">
        <v>118.1</v>
      </c>
      <c r="D17" s="2" t="s">
        <v>12</v>
      </c>
      <c r="E17" s="2">
        <v>26</v>
      </c>
      <c r="F17" s="2"/>
    </row>
    <row r="18" spans="1:6" x14ac:dyDescent="0.3">
      <c r="A18">
        <v>122.5</v>
      </c>
      <c r="B18">
        <v>120.9</v>
      </c>
      <c r="D18" s="2" t="s">
        <v>13</v>
      </c>
      <c r="E18" s="2">
        <v>-0.40524129149596655</v>
      </c>
      <c r="F18" s="2"/>
    </row>
    <row r="19" spans="1:6" x14ac:dyDescent="0.3">
      <c r="A19">
        <v>123.1</v>
      </c>
      <c r="B19">
        <v>121.4</v>
      </c>
      <c r="D19" s="2" t="s">
        <v>14</v>
      </c>
      <c r="E19" s="2">
        <v>0.34430768925412442</v>
      </c>
      <c r="F19" s="2"/>
    </row>
    <row r="20" spans="1:6" x14ac:dyDescent="0.3">
      <c r="A20">
        <v>124.6</v>
      </c>
      <c r="B20">
        <v>123.4</v>
      </c>
      <c r="D20" s="2" t="s">
        <v>15</v>
      </c>
      <c r="E20" s="2">
        <v>1.7056179197592738</v>
      </c>
      <c r="F20" s="2"/>
    </row>
    <row r="21" spans="1:6" x14ac:dyDescent="0.3">
      <c r="A21">
        <v>128.80000000000001</v>
      </c>
      <c r="B21">
        <v>124.3</v>
      </c>
      <c r="D21" s="2" t="s">
        <v>16</v>
      </c>
      <c r="E21" s="2">
        <v>0.68861537850824883</v>
      </c>
      <c r="F21" s="2"/>
    </row>
    <row r="22" spans="1:6" ht="15" thickBot="1" x14ac:dyDescent="0.35">
      <c r="B22">
        <v>127.7</v>
      </c>
      <c r="D22" s="3" t="s">
        <v>17</v>
      </c>
      <c r="E22" s="3">
        <v>2.0555294386428731</v>
      </c>
      <c r="F22" s="3"/>
    </row>
    <row r="23" spans="1:6" x14ac:dyDescent="0.3">
      <c r="B23">
        <v>129.1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B2" workbookViewId="0">
      <selection activeCell="L25" sqref="L25"/>
    </sheetView>
  </sheetViews>
  <sheetFormatPr defaultRowHeight="14.4" x14ac:dyDescent="0.3"/>
  <cols>
    <col min="6" max="6" width="1.77734375" customWidth="1"/>
    <col min="7" max="7" width="15.33203125" customWidth="1"/>
    <col min="16" max="16" width="16.5546875" customWidth="1"/>
  </cols>
  <sheetData>
    <row r="1" spans="1:17" x14ac:dyDescent="0.3">
      <c r="A1" s="5" t="s">
        <v>18</v>
      </c>
    </row>
    <row r="2" spans="1:17" x14ac:dyDescent="0.3">
      <c r="A2" s="5" t="s">
        <v>19</v>
      </c>
    </row>
    <row r="3" spans="1:17" x14ac:dyDescent="0.3">
      <c r="A3" s="5" t="s">
        <v>20</v>
      </c>
    </row>
    <row r="4" spans="1:17" x14ac:dyDescent="0.3">
      <c r="A4" s="6"/>
    </row>
    <row r="6" spans="1:17" x14ac:dyDescent="0.3">
      <c r="A6" s="5"/>
    </row>
    <row r="7" spans="1:17" x14ac:dyDescent="0.3">
      <c r="A7" t="s">
        <v>19</v>
      </c>
    </row>
    <row r="8" spans="1:17" x14ac:dyDescent="0.3">
      <c r="A8" t="s">
        <v>20</v>
      </c>
    </row>
    <row r="9" spans="1:17" x14ac:dyDescent="0.3">
      <c r="A9" t="s">
        <v>18</v>
      </c>
    </row>
    <row r="12" spans="1:17" x14ac:dyDescent="0.3">
      <c r="G12" t="s">
        <v>40</v>
      </c>
      <c r="Q12" t="s">
        <v>41</v>
      </c>
    </row>
    <row r="13" spans="1:17" x14ac:dyDescent="0.3">
      <c r="B13" t="s">
        <v>21</v>
      </c>
      <c r="C13" t="s">
        <v>22</v>
      </c>
      <c r="D13" t="s">
        <v>23</v>
      </c>
    </row>
    <row r="14" spans="1:17" x14ac:dyDescent="0.3">
      <c r="B14">
        <v>129</v>
      </c>
      <c r="C14">
        <v>128</v>
      </c>
      <c r="D14">
        <v>131</v>
      </c>
      <c r="G14" t="s">
        <v>24</v>
      </c>
      <c r="P14" t="s">
        <v>24</v>
      </c>
    </row>
    <row r="15" spans="1:17" x14ac:dyDescent="0.3">
      <c r="B15">
        <v>134</v>
      </c>
      <c r="C15">
        <v>138</v>
      </c>
      <c r="D15">
        <v>138</v>
      </c>
    </row>
    <row r="16" spans="1:17" ht="15" thickBot="1" x14ac:dyDescent="0.35">
      <c r="B16">
        <v>136</v>
      </c>
      <c r="C16">
        <v>136</v>
      </c>
      <c r="D16">
        <v>125</v>
      </c>
      <c r="G16" t="s">
        <v>25</v>
      </c>
      <c r="P16" t="s">
        <v>25</v>
      </c>
    </row>
    <row r="17" spans="2:22" x14ac:dyDescent="0.3">
      <c r="B17">
        <v>137</v>
      </c>
      <c r="C17">
        <v>139</v>
      </c>
      <c r="D17">
        <v>129</v>
      </c>
      <c r="G17" s="4" t="s">
        <v>26</v>
      </c>
      <c r="H17" s="4" t="s">
        <v>27</v>
      </c>
      <c r="I17" s="4" t="s">
        <v>28</v>
      </c>
      <c r="J17" s="4" t="s">
        <v>29</v>
      </c>
      <c r="K17" s="4" t="s">
        <v>8</v>
      </c>
      <c r="P17" s="4" t="s">
        <v>26</v>
      </c>
      <c r="Q17" s="4" t="s">
        <v>27</v>
      </c>
      <c r="R17" s="4" t="s">
        <v>28</v>
      </c>
      <c r="S17" s="4" t="s">
        <v>29</v>
      </c>
      <c r="T17" s="4" t="s">
        <v>8</v>
      </c>
    </row>
    <row r="18" spans="2:22" x14ac:dyDescent="0.3">
      <c r="B18">
        <v>137</v>
      </c>
      <c r="C18">
        <v>141</v>
      </c>
      <c r="D18">
        <v>132</v>
      </c>
      <c r="G18" s="2" t="s">
        <v>21</v>
      </c>
      <c r="H18" s="2">
        <v>9</v>
      </c>
      <c r="I18" s="2">
        <v>1210</v>
      </c>
      <c r="J18" s="2">
        <v>134.44444444444446</v>
      </c>
      <c r="K18" s="2">
        <v>11.27777777777778</v>
      </c>
      <c r="P18" s="2" t="s">
        <v>21</v>
      </c>
      <c r="Q18" s="2">
        <v>9</v>
      </c>
      <c r="R18" s="2">
        <v>1210</v>
      </c>
      <c r="S18" s="2">
        <v>134.44444444444446</v>
      </c>
      <c r="T18" s="2">
        <v>11.27777777777778</v>
      </c>
    </row>
    <row r="19" spans="2:22" x14ac:dyDescent="0.3">
      <c r="B19">
        <v>129</v>
      </c>
      <c r="C19">
        <v>142</v>
      </c>
      <c r="D19">
        <v>135</v>
      </c>
      <c r="G19" s="2" t="s">
        <v>22</v>
      </c>
      <c r="H19" s="2">
        <v>9</v>
      </c>
      <c r="I19" s="2">
        <v>1243</v>
      </c>
      <c r="J19" s="2">
        <v>138.11111111111111</v>
      </c>
      <c r="K19" s="2">
        <v>22.611111111111111</v>
      </c>
      <c r="P19" s="2" t="s">
        <v>22</v>
      </c>
      <c r="Q19" s="2">
        <v>9</v>
      </c>
      <c r="R19" s="2">
        <v>1243</v>
      </c>
      <c r="S19" s="2">
        <v>138.11111111111111</v>
      </c>
      <c r="T19" s="2">
        <v>22.611111111111111</v>
      </c>
    </row>
    <row r="20" spans="2:22" ht="15" thickBot="1" x14ac:dyDescent="0.35">
      <c r="B20">
        <v>136</v>
      </c>
      <c r="C20">
        <v>137</v>
      </c>
      <c r="D20">
        <v>132</v>
      </c>
      <c r="G20" s="3" t="s">
        <v>23</v>
      </c>
      <c r="H20" s="3">
        <v>9</v>
      </c>
      <c r="I20" s="3">
        <v>1194</v>
      </c>
      <c r="J20" s="3">
        <v>132.66666666666666</v>
      </c>
      <c r="K20" s="3">
        <v>17.499999999999996</v>
      </c>
      <c r="P20" s="3" t="s">
        <v>23</v>
      </c>
      <c r="Q20" s="3">
        <v>9</v>
      </c>
      <c r="R20" s="3">
        <v>1194</v>
      </c>
      <c r="S20" s="3">
        <v>132.66666666666666</v>
      </c>
      <c r="T20" s="3">
        <v>17.499999999999996</v>
      </c>
    </row>
    <row r="21" spans="2:22" x14ac:dyDescent="0.3">
      <c r="B21">
        <v>138</v>
      </c>
      <c r="C21">
        <v>145</v>
      </c>
      <c r="D21">
        <v>134</v>
      </c>
    </row>
    <row r="22" spans="2:22" x14ac:dyDescent="0.3">
      <c r="B22">
        <v>134</v>
      </c>
      <c r="C22">
        <v>137</v>
      </c>
      <c r="D22">
        <v>138</v>
      </c>
    </row>
    <row r="23" spans="2:22" ht="15" thickBot="1" x14ac:dyDescent="0.35">
      <c r="G23" t="s">
        <v>30</v>
      </c>
      <c r="P23" t="s">
        <v>30</v>
      </c>
    </row>
    <row r="24" spans="2:22" x14ac:dyDescent="0.3">
      <c r="G24" s="4" t="s">
        <v>31</v>
      </c>
      <c r="H24" s="4" t="s">
        <v>32</v>
      </c>
      <c r="I24" s="4" t="s">
        <v>12</v>
      </c>
      <c r="J24" s="4" t="s">
        <v>33</v>
      </c>
      <c r="K24" s="4" t="s">
        <v>34</v>
      </c>
      <c r="L24" s="4" t="s">
        <v>35</v>
      </c>
      <c r="M24" s="4" t="s">
        <v>36</v>
      </c>
      <c r="P24" s="4" t="s">
        <v>31</v>
      </c>
      <c r="Q24" s="4" t="s">
        <v>32</v>
      </c>
      <c r="R24" s="4" t="s">
        <v>12</v>
      </c>
      <c r="S24" s="4" t="s">
        <v>33</v>
      </c>
      <c r="T24" s="4" t="s">
        <v>34</v>
      </c>
      <c r="U24" s="4" t="s">
        <v>35</v>
      </c>
      <c r="V24" s="4" t="s">
        <v>36</v>
      </c>
    </row>
    <row r="25" spans="2:22" x14ac:dyDescent="0.3">
      <c r="G25" s="2" t="s">
        <v>37</v>
      </c>
      <c r="H25" s="2">
        <v>138.74074074074099</v>
      </c>
      <c r="I25" s="2">
        <v>2</v>
      </c>
      <c r="J25" s="2">
        <v>69.370370370370495</v>
      </c>
      <c r="K25" s="2">
        <v>4.0497297297297372</v>
      </c>
      <c r="L25" s="2">
        <v>3.0518435830297293E-2</v>
      </c>
      <c r="M25" s="2">
        <v>3.4028261053501945</v>
      </c>
      <c r="P25" s="2" t="s">
        <v>37</v>
      </c>
      <c r="Q25" s="2">
        <v>138.74074074074099</v>
      </c>
      <c r="R25" s="2">
        <v>2</v>
      </c>
      <c r="S25" s="2">
        <v>69.370370370370495</v>
      </c>
      <c r="T25" s="2">
        <v>4.0497297297297372</v>
      </c>
      <c r="U25" s="2">
        <v>3.0518435830297293E-2</v>
      </c>
      <c r="V25" s="2">
        <v>5.6135912114648372</v>
      </c>
    </row>
    <row r="26" spans="2:22" x14ac:dyDescent="0.3">
      <c r="G26" s="2" t="s">
        <v>38</v>
      </c>
      <c r="H26" s="2">
        <v>411.11111111111109</v>
      </c>
      <c r="I26" s="2">
        <v>24</v>
      </c>
      <c r="J26" s="2">
        <v>17.12962962962963</v>
      </c>
      <c r="K26" s="2"/>
      <c r="L26" s="2"/>
      <c r="M26" s="2"/>
      <c r="P26" s="2" t="s">
        <v>38</v>
      </c>
      <c r="Q26" s="2">
        <v>411.11111111111109</v>
      </c>
      <c r="R26" s="2">
        <v>24</v>
      </c>
      <c r="S26" s="2">
        <v>17.12962962962963</v>
      </c>
      <c r="T26" s="2"/>
      <c r="U26" s="2"/>
      <c r="V26" s="2"/>
    </row>
    <row r="27" spans="2:22" x14ac:dyDescent="0.3">
      <c r="G27" s="2"/>
      <c r="H27" s="2"/>
      <c r="I27" s="2"/>
      <c r="J27" s="2"/>
      <c r="K27" s="2"/>
      <c r="L27" s="2"/>
      <c r="M27" s="2"/>
      <c r="P27" s="2"/>
      <c r="Q27" s="2"/>
      <c r="R27" s="2"/>
      <c r="S27" s="2"/>
      <c r="T27" s="2"/>
      <c r="U27" s="2"/>
      <c r="V27" s="2"/>
    </row>
    <row r="28" spans="2:22" ht="15" thickBot="1" x14ac:dyDescent="0.35">
      <c r="G28" s="3" t="s">
        <v>39</v>
      </c>
      <c r="H28" s="3">
        <v>549.85185185185208</v>
      </c>
      <c r="I28" s="3">
        <v>26</v>
      </c>
      <c r="J28" s="3"/>
      <c r="K28" s="3"/>
      <c r="L28" s="3"/>
      <c r="M28" s="3"/>
      <c r="P28" s="3" t="s">
        <v>39</v>
      </c>
      <c r="Q28" s="3">
        <v>549.85185185185208</v>
      </c>
      <c r="R28" s="3">
        <v>26</v>
      </c>
      <c r="S28" s="3"/>
      <c r="T28" s="3"/>
      <c r="U28" s="3"/>
      <c r="V2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2"/>
  <sheetViews>
    <sheetView workbookViewId="0">
      <selection activeCell="D19" sqref="D19"/>
    </sheetView>
  </sheetViews>
  <sheetFormatPr defaultRowHeight="14.4" x14ac:dyDescent="0.3"/>
  <cols>
    <col min="3" max="3" width="11.44140625" customWidth="1"/>
  </cols>
  <sheetData>
    <row r="5" spans="2:7" x14ac:dyDescent="0.3">
      <c r="C5" t="s">
        <v>42</v>
      </c>
      <c r="D5" t="s">
        <v>43</v>
      </c>
      <c r="E5" t="s">
        <v>52</v>
      </c>
      <c r="F5" t="s">
        <v>53</v>
      </c>
      <c r="G5" t="s">
        <v>54</v>
      </c>
    </row>
    <row r="6" spans="2:7" x14ac:dyDescent="0.3">
      <c r="B6" t="s">
        <v>44</v>
      </c>
      <c r="C6">
        <v>5</v>
      </c>
      <c r="D6">
        <v>7</v>
      </c>
      <c r="E6">
        <f>C6-D6</f>
        <v>-2</v>
      </c>
      <c r="F6">
        <f>E6*E6</f>
        <v>4</v>
      </c>
      <c r="G6">
        <f>F6/D6</f>
        <v>0.5714285714285714</v>
      </c>
    </row>
    <row r="7" spans="2:7" x14ac:dyDescent="0.3">
      <c r="B7" t="s">
        <v>45</v>
      </c>
      <c r="C7">
        <v>13</v>
      </c>
      <c r="D7">
        <v>7</v>
      </c>
      <c r="E7">
        <f t="shared" ref="E7:E10" si="0">C7-D7</f>
        <v>6</v>
      </c>
      <c r="F7">
        <f t="shared" ref="F7:F10" si="1">E7*E7</f>
        <v>36</v>
      </c>
      <c r="G7">
        <f t="shared" ref="G7:G10" si="2">F7/D7</f>
        <v>5.1428571428571432</v>
      </c>
    </row>
    <row r="8" spans="2:7" x14ac:dyDescent="0.3">
      <c r="B8" t="s">
        <v>46</v>
      </c>
      <c r="C8">
        <v>8</v>
      </c>
      <c r="D8">
        <v>7</v>
      </c>
      <c r="E8">
        <f t="shared" si="0"/>
        <v>1</v>
      </c>
      <c r="F8">
        <f t="shared" si="1"/>
        <v>1</v>
      </c>
      <c r="G8">
        <f t="shared" si="2"/>
        <v>0.14285714285714285</v>
      </c>
    </row>
    <row r="9" spans="2:7" x14ac:dyDescent="0.3">
      <c r="B9" t="s">
        <v>47</v>
      </c>
      <c r="C9">
        <v>6</v>
      </c>
      <c r="D9">
        <v>7</v>
      </c>
      <c r="E9">
        <f t="shared" si="0"/>
        <v>-1</v>
      </c>
      <c r="F9">
        <f t="shared" si="1"/>
        <v>1</v>
      </c>
      <c r="G9">
        <f t="shared" si="2"/>
        <v>0.14285714285714285</v>
      </c>
    </row>
    <row r="10" spans="2:7" x14ac:dyDescent="0.3">
      <c r="B10" t="s">
        <v>48</v>
      </c>
      <c r="C10">
        <v>3</v>
      </c>
      <c r="D10">
        <v>7</v>
      </c>
      <c r="E10">
        <f t="shared" si="0"/>
        <v>-4</v>
      </c>
      <c r="F10">
        <f t="shared" si="1"/>
        <v>16</v>
      </c>
      <c r="G10">
        <f t="shared" si="2"/>
        <v>2.2857142857142856</v>
      </c>
    </row>
    <row r="11" spans="2:7" x14ac:dyDescent="0.3">
      <c r="C11">
        <f>SUM(C6:C10)</f>
        <v>35</v>
      </c>
      <c r="D11">
        <f>SUM(D6:D10)</f>
        <v>35</v>
      </c>
      <c r="G11">
        <f>SUM(G6:G10)</f>
        <v>8.2857142857142865</v>
      </c>
    </row>
    <row r="13" spans="2:7" x14ac:dyDescent="0.3">
      <c r="C13" t="s">
        <v>49</v>
      </c>
      <c r="D13" t="s">
        <v>50</v>
      </c>
    </row>
    <row r="14" spans="2:7" x14ac:dyDescent="0.3">
      <c r="D14" t="s">
        <v>51</v>
      </c>
    </row>
    <row r="16" spans="2:7" x14ac:dyDescent="0.3">
      <c r="C16" t="s">
        <v>55</v>
      </c>
    </row>
    <row r="19" spans="3:4" x14ac:dyDescent="0.3">
      <c r="C19" t="s">
        <v>56</v>
      </c>
      <c r="D19">
        <f>_xlfn.CHISQ.INV(0.95, 4)</f>
        <v>9.4877290367811575</v>
      </c>
    </row>
    <row r="22" spans="3:4" x14ac:dyDescent="0.3">
      <c r="C2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2021-01-07T04:38:34Z</dcterms:created>
  <dcterms:modified xsi:type="dcterms:W3CDTF">2021-01-07T06:35:39Z</dcterms:modified>
</cp:coreProperties>
</file>