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600" windowHeight="11760" tabRatio="815" firstSheet="2" activeTab="6"/>
  </bookViews>
  <sheets>
    <sheet name="InitialEncodedPop" sheetId="1" r:id="rId1"/>
    <sheet name="InitialRealPop" sheetId="2" r:id="rId2"/>
    <sheet name="Fitness" sheetId="3" r:id="rId3"/>
    <sheet name="Elite" sheetId="8" r:id="rId4"/>
    <sheet name="SelectProbability" sheetId="4" r:id="rId5"/>
    <sheet name="CumulativeProbability" sheetId="5" r:id="rId6"/>
    <sheet name="RouletteWheel" sheetId="6" r:id="rId7"/>
    <sheet name="Crossover" sheetId="7" r:id="rId8"/>
    <sheet name="Mutation" sheetId="9" r:id="rId9"/>
    <sheet name="NextGenPop" sheetId="10" r:id="rId10"/>
  </sheets>
  <calcPr calcId="124519"/>
</workbook>
</file>

<file path=xl/calcChain.xml><?xml version="1.0" encoding="utf-8"?>
<calcChain xmlns="http://schemas.openxmlformats.org/spreadsheetml/2006/main">
  <c r="G20" i="3"/>
  <c r="G13"/>
  <c r="G12"/>
  <c r="G10"/>
  <c r="G9"/>
  <c r="G8"/>
  <c r="G4"/>
  <c r="F21"/>
  <c r="G21" s="1"/>
  <c r="F17"/>
  <c r="G17" s="1"/>
  <c r="F13"/>
  <c r="F9"/>
  <c r="F5"/>
  <c r="G5" s="1"/>
  <c r="H2" i="4"/>
  <c r="F20" i="3"/>
  <c r="F19"/>
  <c r="G19" s="1"/>
  <c r="F18"/>
  <c r="G18" s="1"/>
  <c r="F16"/>
  <c r="G16" s="1"/>
  <c r="F15"/>
  <c r="G15" s="1"/>
  <c r="F14"/>
  <c r="G14" s="1"/>
  <c r="F12"/>
  <c r="F11"/>
  <c r="G11" s="1"/>
  <c r="F10"/>
  <c r="F8"/>
  <c r="F7"/>
  <c r="G7" s="1"/>
  <c r="F6"/>
  <c r="G6" s="1"/>
  <c r="F4"/>
  <c r="F3"/>
  <c r="G3" s="1"/>
  <c r="F2"/>
  <c r="G2" s="1"/>
  <c r="G21" i="2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</calcChain>
</file>

<file path=xl/sharedStrings.xml><?xml version="1.0" encoding="utf-8"?>
<sst xmlns="http://schemas.openxmlformats.org/spreadsheetml/2006/main" count="504" uniqueCount="120">
  <si>
    <t>0110110100</t>
  </si>
  <si>
    <t>0000000001</t>
  </si>
  <si>
    <t>1011101100</t>
  </si>
  <si>
    <t>1110000110</t>
  </si>
  <si>
    <t>0010101001</t>
  </si>
  <si>
    <t>1001001011</t>
  </si>
  <si>
    <t>0001111110</t>
  </si>
  <si>
    <t>1010100000</t>
  </si>
  <si>
    <t>0000101010</t>
  </si>
  <si>
    <t>1111001000</t>
  </si>
  <si>
    <t>0010101010</t>
  </si>
  <si>
    <t>1110100000</t>
  </si>
  <si>
    <t>1111100011</t>
  </si>
  <si>
    <t>0101010011</t>
  </si>
  <si>
    <t>1010100111</t>
  </si>
  <si>
    <t>1111010101</t>
  </si>
  <si>
    <t>1111101011</t>
  </si>
  <si>
    <t>1101001110</t>
  </si>
  <si>
    <t>1011011101</t>
  </si>
  <si>
    <t>1100101111</t>
  </si>
  <si>
    <t>1100011000</t>
  </si>
  <si>
    <t>0001110110</t>
  </si>
  <si>
    <t>0000001010</t>
  </si>
  <si>
    <t>1101110111</t>
  </si>
  <si>
    <t>0011100001</t>
  </si>
  <si>
    <t>0100011100</t>
  </si>
  <si>
    <t>1001011000</t>
  </si>
  <si>
    <t>0010101011</t>
  </si>
  <si>
    <t>1010010100</t>
  </si>
  <si>
    <t>String no</t>
  </si>
  <si>
    <t>x1 (binary)</t>
  </si>
  <si>
    <t>x2 (binary)</t>
  </si>
  <si>
    <t>x1 (linear)</t>
  </si>
  <si>
    <t>x2 (linear)</t>
  </si>
  <si>
    <t>x1 (decoded)</t>
  </si>
  <si>
    <t>x2 (decoded)</t>
  </si>
  <si>
    <t>f(x)</t>
  </si>
  <si>
    <t>F(x)=1/(1+f(x))</t>
  </si>
  <si>
    <t>Pi</t>
  </si>
  <si>
    <t>Mating pool</t>
  </si>
  <si>
    <t>random</t>
  </si>
  <si>
    <t>Elite 1</t>
  </si>
  <si>
    <t>Elite 2</t>
  </si>
  <si>
    <t>Crossover site</t>
  </si>
  <si>
    <t>Offsprings (x1)</t>
  </si>
  <si>
    <t>Offsprings (x2)</t>
  </si>
  <si>
    <t>1001010000</t>
  </si>
  <si>
    <t>1011010011</t>
  </si>
  <si>
    <t>1000111111</t>
  </si>
  <si>
    <r>
      <t>1</t>
    </r>
    <r>
      <rPr>
        <sz val="11"/>
        <color theme="1"/>
        <rFont val="Calibri"/>
        <family val="2"/>
        <scheme val="minor"/>
      </rPr>
      <t>111100011</t>
    </r>
  </si>
  <si>
    <r>
      <t>1</t>
    </r>
    <r>
      <rPr>
        <sz val="11"/>
        <color theme="1"/>
        <rFont val="Calibri"/>
        <family val="2"/>
        <scheme val="minor"/>
      </rPr>
      <t>001010000</t>
    </r>
  </si>
  <si>
    <r>
      <t>1</t>
    </r>
    <r>
      <rPr>
        <sz val="11"/>
        <color theme="1"/>
        <rFont val="Calibri"/>
        <family val="2"/>
        <scheme val="minor"/>
      </rPr>
      <t>011010011</t>
    </r>
  </si>
  <si>
    <r>
      <t>1</t>
    </r>
    <r>
      <rPr>
        <sz val="11"/>
        <color theme="1"/>
        <rFont val="Calibri"/>
        <family val="2"/>
        <scheme val="minor"/>
      </rPr>
      <t>000111111</t>
    </r>
  </si>
  <si>
    <r>
      <t>10</t>
    </r>
    <r>
      <rPr>
        <sz val="11"/>
        <color theme="1"/>
        <rFont val="Calibri"/>
        <family val="2"/>
        <scheme val="minor"/>
      </rPr>
      <t>11011101</t>
    </r>
  </si>
  <si>
    <r>
      <t>110000111</t>
    </r>
    <r>
      <rPr>
        <sz val="11"/>
        <color theme="1"/>
        <rFont val="Calibri"/>
        <family val="2"/>
        <scheme val="minor"/>
      </rPr>
      <t>1</t>
    </r>
  </si>
  <si>
    <r>
      <t>011011010</t>
    </r>
    <r>
      <rPr>
        <sz val="11"/>
        <color theme="1"/>
        <rFont val="Calibri"/>
        <family val="2"/>
        <scheme val="minor"/>
      </rPr>
      <t>0</t>
    </r>
  </si>
  <si>
    <r>
      <t>11</t>
    </r>
    <r>
      <rPr>
        <sz val="11"/>
        <color theme="1"/>
        <rFont val="Calibri"/>
        <family val="2"/>
        <scheme val="minor"/>
      </rPr>
      <t>01001110</t>
    </r>
  </si>
  <si>
    <r>
      <t>0001110</t>
    </r>
    <r>
      <rPr>
        <sz val="11"/>
        <color theme="1"/>
        <rFont val="Calibri"/>
        <family val="2"/>
        <scheme val="minor"/>
      </rPr>
      <t>110</t>
    </r>
  </si>
  <si>
    <r>
      <t>0010101</t>
    </r>
    <r>
      <rPr>
        <sz val="11"/>
        <color theme="1"/>
        <rFont val="Calibri"/>
        <family val="2"/>
        <scheme val="minor"/>
      </rPr>
      <t>010</t>
    </r>
  </si>
  <si>
    <r>
      <t>00101</t>
    </r>
    <r>
      <rPr>
        <sz val="11"/>
        <color theme="1"/>
        <rFont val="Calibri"/>
        <family val="2"/>
        <scheme val="minor"/>
      </rPr>
      <t>01001</t>
    </r>
  </si>
  <si>
    <r>
      <t>10010</t>
    </r>
    <r>
      <rPr>
        <sz val="11"/>
        <color theme="1"/>
        <rFont val="Calibri"/>
        <family val="2"/>
        <scheme val="minor"/>
      </rPr>
      <t>01011</t>
    </r>
  </si>
  <si>
    <t>1100001111</t>
  </si>
  <si>
    <t>Original (x1)</t>
  </si>
  <si>
    <t>Original (x2)</t>
  </si>
  <si>
    <r>
      <t>0</t>
    </r>
    <r>
      <rPr>
        <sz val="11"/>
        <color rgb="FFFF0000"/>
        <rFont val="Calibri"/>
        <family val="2"/>
        <scheme val="minor"/>
      </rPr>
      <t>100011100</t>
    </r>
  </si>
  <si>
    <r>
      <t>0</t>
    </r>
    <r>
      <rPr>
        <sz val="11"/>
        <color rgb="FFFF0000"/>
        <rFont val="Calibri"/>
        <family val="2"/>
        <scheme val="minor"/>
      </rPr>
      <t>000001010</t>
    </r>
  </si>
  <si>
    <r>
      <t>000010101</t>
    </r>
    <r>
      <rPr>
        <sz val="11"/>
        <color rgb="FFFF0000"/>
        <rFont val="Calibri"/>
        <family val="2"/>
        <scheme val="minor"/>
      </rPr>
      <t>0</t>
    </r>
  </si>
  <si>
    <r>
      <t>001010101</t>
    </r>
    <r>
      <rPr>
        <sz val="11"/>
        <color rgb="FFFF0000"/>
        <rFont val="Calibri"/>
        <family val="2"/>
        <scheme val="minor"/>
      </rPr>
      <t>0</t>
    </r>
  </si>
  <si>
    <r>
      <t>0</t>
    </r>
    <r>
      <rPr>
        <sz val="11"/>
        <color rgb="FFFF0000"/>
        <rFont val="Calibri"/>
        <family val="2"/>
        <scheme val="minor"/>
      </rPr>
      <t>010101001</t>
    </r>
  </si>
  <si>
    <r>
      <t>0</t>
    </r>
    <r>
      <rPr>
        <sz val="11"/>
        <color rgb="FFFF0000"/>
        <rFont val="Calibri"/>
        <family val="2"/>
        <scheme val="minor"/>
      </rPr>
      <t>000101010</t>
    </r>
  </si>
  <si>
    <r>
      <t>00001</t>
    </r>
    <r>
      <rPr>
        <sz val="11"/>
        <color rgb="FFFF0000"/>
        <rFont val="Calibri"/>
        <family val="2"/>
        <scheme val="minor"/>
      </rPr>
      <t>01010</t>
    </r>
  </si>
  <si>
    <r>
      <t>10111</t>
    </r>
    <r>
      <rPr>
        <sz val="11"/>
        <color rgb="FFFF0000"/>
        <rFont val="Calibri"/>
        <family val="2"/>
        <scheme val="minor"/>
      </rPr>
      <t>01010</t>
    </r>
  </si>
  <si>
    <r>
      <t>10111</t>
    </r>
    <r>
      <rPr>
        <sz val="11"/>
        <color rgb="FFFF0000"/>
        <rFont val="Calibri"/>
        <family val="2"/>
        <scheme val="minor"/>
      </rPr>
      <t>01100</t>
    </r>
  </si>
  <si>
    <r>
      <t>00001</t>
    </r>
    <r>
      <rPr>
        <sz val="11"/>
        <color rgb="FFFF0000"/>
        <rFont val="Calibri"/>
        <family val="2"/>
        <scheme val="minor"/>
      </rPr>
      <t>01100</t>
    </r>
  </si>
  <si>
    <r>
      <t>0100011</t>
    </r>
    <r>
      <rPr>
        <sz val="11"/>
        <color rgb="FFFF0000"/>
        <rFont val="Calibri"/>
        <family val="2"/>
        <scheme val="minor"/>
      </rPr>
      <t>100</t>
    </r>
  </si>
  <si>
    <r>
      <t>0101010</t>
    </r>
    <r>
      <rPr>
        <sz val="11"/>
        <color rgb="FFFF0000"/>
        <rFont val="Calibri"/>
        <family val="2"/>
        <scheme val="minor"/>
      </rPr>
      <t>100</t>
    </r>
  </si>
  <si>
    <r>
      <t>0101010</t>
    </r>
    <r>
      <rPr>
        <sz val="11"/>
        <color rgb="FFFF0000"/>
        <rFont val="Calibri"/>
        <family val="2"/>
        <scheme val="minor"/>
      </rPr>
      <t>011</t>
    </r>
  </si>
  <si>
    <r>
      <t>0100011</t>
    </r>
    <r>
      <rPr>
        <sz val="11"/>
        <color rgb="FFFF0000"/>
        <rFont val="Calibri"/>
        <family val="2"/>
        <scheme val="minor"/>
      </rPr>
      <t>011</t>
    </r>
  </si>
  <si>
    <r>
      <t>00</t>
    </r>
    <r>
      <rPr>
        <sz val="11"/>
        <color rgb="FFFF0000"/>
        <rFont val="Calibri"/>
        <family val="2"/>
        <scheme val="minor"/>
      </rPr>
      <t>10101011</t>
    </r>
  </si>
  <si>
    <r>
      <t>01</t>
    </r>
    <r>
      <rPr>
        <sz val="11"/>
        <color rgb="FFFF0000"/>
        <rFont val="Calibri"/>
        <family val="2"/>
        <scheme val="minor"/>
      </rPr>
      <t>10101011</t>
    </r>
  </si>
  <si>
    <r>
      <t>01</t>
    </r>
    <r>
      <rPr>
        <sz val="11"/>
        <color rgb="FFFF0000"/>
        <rFont val="Calibri"/>
        <family val="2"/>
        <scheme val="minor"/>
      </rPr>
      <t>00011100</t>
    </r>
  </si>
  <si>
    <r>
      <t>00</t>
    </r>
    <r>
      <rPr>
        <sz val="11"/>
        <color rgb="FFFF0000"/>
        <rFont val="Calibri"/>
        <family val="2"/>
        <scheme val="minor"/>
      </rPr>
      <t>00011100</t>
    </r>
  </si>
  <si>
    <r>
      <t>00101010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</si>
  <si>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t>Mutation bit</t>
  </si>
  <si>
    <r>
      <t>00101010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</si>
  <si>
    <r>
      <t>0000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01010</t>
    </r>
  </si>
  <si>
    <r>
      <t>0000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01010</t>
    </r>
  </si>
  <si>
    <r>
      <t>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00101010</t>
    </r>
  </si>
  <si>
    <r>
      <t>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00101010</t>
    </r>
  </si>
  <si>
    <r>
      <t>0000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01010</t>
    </r>
  </si>
  <si>
    <r>
      <t>0</t>
    </r>
    <r>
      <rPr>
        <sz val="11"/>
        <color theme="1"/>
        <rFont val="Calibri"/>
        <family val="2"/>
        <scheme val="minor"/>
      </rPr>
      <t>000001010</t>
    </r>
  </si>
  <si>
    <r>
      <t>0</t>
    </r>
    <r>
      <rPr>
        <sz val="11"/>
        <color theme="1"/>
        <rFont val="Calibri"/>
        <family val="2"/>
        <scheme val="minor"/>
      </rPr>
      <t>100011100</t>
    </r>
  </si>
  <si>
    <r>
      <t>0</t>
    </r>
    <r>
      <rPr>
        <sz val="11"/>
        <color theme="1"/>
        <rFont val="Calibri"/>
        <family val="2"/>
        <scheme val="minor"/>
      </rPr>
      <t>000101010</t>
    </r>
  </si>
  <si>
    <r>
      <t>0</t>
    </r>
    <r>
      <rPr>
        <sz val="11"/>
        <color theme="1"/>
        <rFont val="Calibri"/>
        <family val="2"/>
        <scheme val="minor"/>
      </rPr>
      <t>010101001</t>
    </r>
  </si>
  <si>
    <r>
      <t>00</t>
    </r>
    <r>
      <rPr>
        <sz val="11"/>
        <color theme="1"/>
        <rFont val="Calibri"/>
        <family val="2"/>
        <scheme val="minor"/>
      </rPr>
      <t>00011100</t>
    </r>
  </si>
  <si>
    <r>
      <t>01</t>
    </r>
    <r>
      <rPr>
        <sz val="11"/>
        <color theme="1"/>
        <rFont val="Calibri"/>
        <family val="2"/>
        <scheme val="minor"/>
      </rPr>
      <t>10101011</t>
    </r>
  </si>
  <si>
    <r>
      <t>0100011</t>
    </r>
    <r>
      <rPr>
        <sz val="11"/>
        <color theme="1"/>
        <rFont val="Calibri"/>
        <family val="2"/>
        <scheme val="minor"/>
      </rPr>
      <t>011</t>
    </r>
  </si>
  <si>
    <r>
      <t>0101010</t>
    </r>
    <r>
      <rPr>
        <sz val="11"/>
        <color theme="1"/>
        <rFont val="Calibri"/>
        <family val="2"/>
        <scheme val="minor"/>
      </rPr>
      <t>100</t>
    </r>
  </si>
  <si>
    <r>
      <t>10111</t>
    </r>
    <r>
      <rPr>
        <sz val="11"/>
        <color theme="1"/>
        <rFont val="Calibri"/>
        <family val="2"/>
        <scheme val="minor"/>
      </rPr>
      <t>01010</t>
    </r>
  </si>
  <si>
    <r>
      <t>00001</t>
    </r>
    <r>
      <rPr>
        <sz val="11"/>
        <color theme="1"/>
        <rFont val="Calibri"/>
        <family val="2"/>
        <scheme val="minor"/>
      </rPr>
      <t>01100</t>
    </r>
  </si>
  <si>
    <r>
      <t>00101010</t>
    </r>
    <r>
      <rPr>
        <sz val="11"/>
        <color theme="1"/>
        <rFont val="Calibri"/>
        <family val="2"/>
        <scheme val="minor"/>
      </rPr>
      <t>00</t>
    </r>
  </si>
  <si>
    <r>
      <t>0000</t>
    </r>
    <r>
      <rPr>
        <sz val="11"/>
        <color theme="1"/>
        <rFont val="Calibri"/>
        <family val="2"/>
        <scheme val="minor"/>
      </rPr>
      <t>101010</t>
    </r>
  </si>
  <si>
    <r>
      <t>0</t>
    </r>
    <r>
      <rPr>
        <sz val="11"/>
        <color theme="1"/>
        <rFont val="Calibri"/>
        <family val="2"/>
        <scheme val="minor"/>
      </rPr>
      <t>100101010</t>
    </r>
  </si>
  <si>
    <r>
      <t>0000</t>
    </r>
    <r>
      <rPr>
        <sz val="11"/>
        <color theme="1"/>
        <rFont val="Calibri"/>
        <family val="2"/>
        <scheme val="minor"/>
      </rPr>
      <t>001010</t>
    </r>
  </si>
  <si>
    <t>Operation</t>
  </si>
  <si>
    <t>Crossover 1</t>
  </si>
  <si>
    <t>Crossover 2</t>
  </si>
  <si>
    <t>Crossover 3</t>
  </si>
  <si>
    <t>Crossover 4</t>
  </si>
  <si>
    <t>Crossover 5</t>
  </si>
  <si>
    <t>Crossover 6</t>
  </si>
  <si>
    <t>Crossover 7</t>
  </si>
  <si>
    <t>Mutation 1</t>
  </si>
  <si>
    <t>Mutation2</t>
  </si>
  <si>
    <t>Mutation 3</t>
  </si>
  <si>
    <t>Mutation 4</t>
  </si>
  <si>
    <t>pi = Fi/sum(F1:F20)</t>
  </si>
  <si>
    <t>Mutation children</t>
  </si>
  <si>
    <t>Elite children</t>
  </si>
  <si>
    <t>Crossover children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</si>
</sst>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1" fontId="0" fillId="0" borderId="0" xfId="0" applyNumberFormat="1"/>
    <xf numFmtId="1" fontId="0" fillId="2" borderId="1" xfId="0" applyNumberFormat="1" applyFill="1" applyBorder="1"/>
    <xf numFmtId="0" fontId="0" fillId="3" borderId="1" xfId="0" applyFill="1" applyBorder="1"/>
    <xf numFmtId="0" fontId="0" fillId="3" borderId="2" xfId="0" applyFill="1" applyBorder="1"/>
    <xf numFmtId="164" fontId="0" fillId="0" borderId="1" xfId="0" applyNumberFormat="1" applyFill="1" applyBorder="1"/>
    <xf numFmtId="0" fontId="0" fillId="2" borderId="1" xfId="0" applyNumberForma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2" borderId="1" xfId="0" applyFill="1" applyBorder="1"/>
    <xf numFmtId="1" fontId="0" fillId="0" borderId="0" xfId="0" applyNumberFormat="1" applyFill="1"/>
    <xf numFmtId="1" fontId="0" fillId="0" borderId="1" xfId="0" applyNumberFormat="1" applyFill="1" applyBorder="1"/>
    <xf numFmtId="1" fontId="0" fillId="3" borderId="1" xfId="0" applyNumberFormat="1" applyFill="1" applyBorder="1"/>
    <xf numFmtId="0" fontId="0" fillId="3" borderId="0" xfId="0" applyFill="1"/>
    <xf numFmtId="49" fontId="0" fillId="0" borderId="1" xfId="0" applyNumberFormat="1" applyFont="1" applyBorder="1"/>
    <xf numFmtId="49" fontId="2" fillId="0" borderId="1" xfId="0" applyNumberFormat="1" applyFont="1" applyFill="1" applyBorder="1"/>
    <xf numFmtId="1" fontId="2" fillId="0" borderId="1" xfId="0" applyNumberFormat="1" applyFont="1" applyFill="1" applyBorder="1"/>
    <xf numFmtId="49" fontId="0" fillId="4" borderId="1" xfId="0" applyNumberFormat="1" applyFont="1" applyFill="1" applyBorder="1"/>
    <xf numFmtId="49" fontId="0" fillId="5" borderId="1" xfId="0" applyNumberFormat="1" applyFont="1" applyFill="1" applyBorder="1"/>
    <xf numFmtId="0" fontId="0" fillId="2" borderId="1" xfId="0" applyFill="1" applyBorder="1" applyAlignment="1">
      <alignment wrapText="1"/>
    </xf>
    <xf numFmtId="164" fontId="0" fillId="0" borderId="0" xfId="0" applyNumberFormat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2" borderId="1" xfId="0" applyNumberFormat="1" applyFont="1" applyFill="1" applyBorder="1"/>
    <xf numFmtId="49" fontId="1" fillId="2" borderId="1" xfId="0" applyNumberFormat="1" applyFont="1" applyFill="1" applyBorder="1"/>
    <xf numFmtId="0" fontId="3" fillId="0" borderId="0" xfId="0" applyFont="1" applyAlignment="1">
      <alignment wrapText="1"/>
    </xf>
    <xf numFmtId="49" fontId="0" fillId="0" borderId="0" xfId="0" applyNumberFormat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E12" sqref="E12"/>
    </sheetView>
  </sheetViews>
  <sheetFormatPr defaultRowHeight="15"/>
  <cols>
    <col min="1" max="1" width="8.85546875" bestFit="1" customWidth="1"/>
    <col min="2" max="3" width="11" bestFit="1" customWidth="1"/>
  </cols>
  <sheetData>
    <row r="1" spans="1:3">
      <c r="A1" s="8" t="s">
        <v>29</v>
      </c>
      <c r="B1" s="8" t="s">
        <v>30</v>
      </c>
      <c r="C1" s="8" t="s">
        <v>31</v>
      </c>
    </row>
    <row r="2" spans="1:3">
      <c r="A2" s="1">
        <v>0</v>
      </c>
      <c r="B2" s="4">
        <v>1110111011</v>
      </c>
      <c r="C2" s="4">
        <v>1001010000</v>
      </c>
    </row>
    <row r="3" spans="1:3">
      <c r="A3" s="1">
        <v>1</v>
      </c>
      <c r="B3" s="4">
        <v>1101001101</v>
      </c>
      <c r="C3" s="4" t="s">
        <v>12</v>
      </c>
    </row>
    <row r="4" spans="1:3">
      <c r="A4" s="1">
        <v>2</v>
      </c>
      <c r="B4" s="4">
        <v>1100001111</v>
      </c>
      <c r="C4" s="4" t="s">
        <v>13</v>
      </c>
    </row>
    <row r="5" spans="1:3">
      <c r="A5" s="1">
        <v>3</v>
      </c>
      <c r="B5" s="4" t="s">
        <v>0</v>
      </c>
      <c r="C5" s="4" t="s">
        <v>14</v>
      </c>
    </row>
    <row r="6" spans="1:3">
      <c r="A6" s="1">
        <v>4</v>
      </c>
      <c r="B6" s="4">
        <v>1000111111</v>
      </c>
      <c r="C6" s="4" t="s">
        <v>15</v>
      </c>
    </row>
    <row r="7" spans="1:3">
      <c r="A7" s="1">
        <v>5</v>
      </c>
      <c r="B7" s="4">
        <v>1011010011</v>
      </c>
      <c r="C7" s="4" t="s">
        <v>16</v>
      </c>
    </row>
    <row r="8" spans="1:3">
      <c r="A8" s="1">
        <v>6</v>
      </c>
      <c r="B8" s="4">
        <v>1111101110</v>
      </c>
      <c r="C8" s="4" t="s">
        <v>17</v>
      </c>
    </row>
    <row r="9" spans="1:3">
      <c r="A9" s="1">
        <v>7</v>
      </c>
      <c r="B9" s="4">
        <v>1010100100</v>
      </c>
      <c r="C9" s="4" t="s">
        <v>18</v>
      </c>
    </row>
    <row r="10" spans="1:3">
      <c r="A10" s="1">
        <v>8</v>
      </c>
      <c r="B10" s="4">
        <v>1010000001</v>
      </c>
      <c r="C10" s="4" t="s">
        <v>19</v>
      </c>
    </row>
    <row r="11" spans="1:3">
      <c r="A11" s="1">
        <v>9</v>
      </c>
      <c r="B11" s="4" t="s">
        <v>1</v>
      </c>
      <c r="C11" s="4" t="s">
        <v>20</v>
      </c>
    </row>
    <row r="12" spans="1:3">
      <c r="A12" s="1">
        <v>10</v>
      </c>
      <c r="B12" s="4" t="s">
        <v>2</v>
      </c>
      <c r="C12" s="4" t="s">
        <v>21</v>
      </c>
    </row>
    <row r="13" spans="1:3">
      <c r="A13" s="1">
        <v>11</v>
      </c>
      <c r="B13" s="4" t="s">
        <v>3</v>
      </c>
      <c r="C13" s="4" t="s">
        <v>10</v>
      </c>
    </row>
    <row r="14" spans="1:3">
      <c r="A14" s="1">
        <v>12</v>
      </c>
      <c r="B14" s="4" t="s">
        <v>4</v>
      </c>
      <c r="C14" s="4" t="s">
        <v>22</v>
      </c>
    </row>
    <row r="15" spans="1:3">
      <c r="A15" s="1">
        <v>13</v>
      </c>
      <c r="B15" s="4" t="s">
        <v>5</v>
      </c>
      <c r="C15" s="4" t="s">
        <v>12</v>
      </c>
    </row>
    <row r="16" spans="1:3">
      <c r="A16" s="1">
        <v>14</v>
      </c>
      <c r="B16" s="4" t="s">
        <v>6</v>
      </c>
      <c r="C16" s="4" t="s">
        <v>23</v>
      </c>
    </row>
    <row r="17" spans="1:3">
      <c r="A17" s="1">
        <v>15</v>
      </c>
      <c r="B17" s="4" t="s">
        <v>7</v>
      </c>
      <c r="C17" s="4" t="s">
        <v>24</v>
      </c>
    </row>
    <row r="18" spans="1:3">
      <c r="A18" s="1">
        <v>16</v>
      </c>
      <c r="B18" s="4" t="s">
        <v>8</v>
      </c>
      <c r="C18" s="4" t="s">
        <v>25</v>
      </c>
    </row>
    <row r="19" spans="1:3">
      <c r="A19" s="1">
        <v>17</v>
      </c>
      <c r="B19" s="4" t="s">
        <v>9</v>
      </c>
      <c r="C19" s="4" t="s">
        <v>26</v>
      </c>
    </row>
    <row r="20" spans="1:3">
      <c r="A20" s="1">
        <v>18</v>
      </c>
      <c r="B20" s="4" t="s">
        <v>10</v>
      </c>
      <c r="C20" s="4" t="s">
        <v>27</v>
      </c>
    </row>
    <row r="21" spans="1:3">
      <c r="A21" s="1">
        <v>19</v>
      </c>
      <c r="B21" s="4" t="s">
        <v>11</v>
      </c>
      <c r="C21" s="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G2" sqref="G2"/>
    </sheetView>
  </sheetViews>
  <sheetFormatPr defaultRowHeight="15"/>
  <cols>
    <col min="1" max="1" width="8.85546875" bestFit="1" customWidth="1"/>
    <col min="2" max="3" width="11" bestFit="1" customWidth="1"/>
    <col min="4" max="5" width="12.5703125" bestFit="1" customWidth="1"/>
    <col min="6" max="7" width="10" bestFit="1" customWidth="1"/>
  </cols>
  <sheetData>
    <row r="1" spans="1:8">
      <c r="A1" s="12" t="s">
        <v>29</v>
      </c>
      <c r="B1" s="12" t="s">
        <v>30</v>
      </c>
      <c r="C1" s="12" t="s">
        <v>31</v>
      </c>
      <c r="D1" s="8" t="s">
        <v>34</v>
      </c>
      <c r="E1" s="8" t="s">
        <v>35</v>
      </c>
      <c r="F1" s="8" t="s">
        <v>32</v>
      </c>
      <c r="G1" s="8" t="s">
        <v>33</v>
      </c>
    </row>
    <row r="2" spans="1:8">
      <c r="A2" s="1">
        <v>0</v>
      </c>
      <c r="B2" s="2">
        <v>1110111011</v>
      </c>
      <c r="C2" s="2">
        <v>1001010000</v>
      </c>
      <c r="D2" s="11">
        <v>955</v>
      </c>
      <c r="E2" s="7">
        <v>592</v>
      </c>
      <c r="F2" s="5">
        <f>0+((6-0)/(1024-1))*D2</f>
        <v>5.6011730205278596</v>
      </c>
      <c r="G2" s="5">
        <f t="shared" ref="G2:G21" si="0">0+((6-0)/(1024-1))*E2</f>
        <v>3.4721407624633431</v>
      </c>
      <c r="H2" s="32"/>
    </row>
    <row r="3" spans="1:8">
      <c r="A3" s="1">
        <v>1</v>
      </c>
      <c r="B3" s="2">
        <v>1101001101</v>
      </c>
      <c r="C3" s="2" t="s">
        <v>12</v>
      </c>
      <c r="D3" s="7">
        <v>845</v>
      </c>
      <c r="E3" s="7">
        <v>995</v>
      </c>
      <c r="F3" s="5">
        <f t="shared" ref="F3:F21" si="1">0+((6-0)/(1024-1))*D3</f>
        <v>4.9560117302052786</v>
      </c>
      <c r="G3" s="5">
        <f t="shared" si="0"/>
        <v>5.8357771260997069</v>
      </c>
    </row>
    <row r="4" spans="1:8">
      <c r="A4" s="1">
        <v>2</v>
      </c>
      <c r="B4" s="2">
        <v>1100001111</v>
      </c>
      <c r="C4" s="2" t="s">
        <v>13</v>
      </c>
      <c r="D4" s="7">
        <v>783</v>
      </c>
      <c r="E4" s="7">
        <v>339</v>
      </c>
      <c r="F4" s="5">
        <f t="shared" si="1"/>
        <v>4.5923753665689153</v>
      </c>
      <c r="G4" s="5">
        <f t="shared" si="0"/>
        <v>1.9882697947214076</v>
      </c>
    </row>
    <row r="5" spans="1:8">
      <c r="A5" s="1">
        <v>3</v>
      </c>
      <c r="B5" s="2" t="s">
        <v>0</v>
      </c>
      <c r="C5" s="2" t="s">
        <v>14</v>
      </c>
      <c r="D5" s="7">
        <v>436</v>
      </c>
      <c r="E5" s="7">
        <v>679</v>
      </c>
      <c r="F5" s="5">
        <f t="shared" si="1"/>
        <v>2.5571847507331378</v>
      </c>
      <c r="G5" s="5">
        <f t="shared" si="0"/>
        <v>3.9824046920821115</v>
      </c>
    </row>
    <row r="6" spans="1:8">
      <c r="A6" s="1">
        <v>4</v>
      </c>
      <c r="B6" s="2">
        <v>1000111111</v>
      </c>
      <c r="C6" s="2" t="s">
        <v>15</v>
      </c>
      <c r="D6" s="7">
        <v>575</v>
      </c>
      <c r="E6" s="7">
        <v>981</v>
      </c>
      <c r="F6" s="5">
        <f t="shared" si="1"/>
        <v>3.372434017595308</v>
      </c>
      <c r="G6" s="5">
        <f t="shared" si="0"/>
        <v>5.7536656891495603</v>
      </c>
    </row>
    <row r="7" spans="1:8">
      <c r="A7" s="1">
        <v>5</v>
      </c>
      <c r="B7" s="2">
        <v>1011010011</v>
      </c>
      <c r="C7" s="2" t="s">
        <v>16</v>
      </c>
      <c r="D7" s="7">
        <v>723</v>
      </c>
      <c r="E7" s="7">
        <v>1003</v>
      </c>
      <c r="F7" s="5">
        <f t="shared" si="1"/>
        <v>4.2404692082111435</v>
      </c>
      <c r="G7" s="5">
        <f t="shared" si="0"/>
        <v>5.8826979472140764</v>
      </c>
    </row>
    <row r="8" spans="1:8">
      <c r="A8" s="1">
        <v>6</v>
      </c>
      <c r="B8" s="2">
        <v>1111101110</v>
      </c>
      <c r="C8" s="2" t="s">
        <v>17</v>
      </c>
      <c r="D8" s="7">
        <v>1006</v>
      </c>
      <c r="E8" s="7">
        <v>846</v>
      </c>
      <c r="F8" s="5">
        <f t="shared" si="1"/>
        <v>5.9002932551319649</v>
      </c>
      <c r="G8" s="5">
        <f t="shared" si="0"/>
        <v>4.9618768328445748</v>
      </c>
    </row>
    <row r="9" spans="1:8">
      <c r="A9" s="1">
        <v>7</v>
      </c>
      <c r="B9" s="2">
        <v>1010100100</v>
      </c>
      <c r="C9" s="2" t="s">
        <v>18</v>
      </c>
      <c r="D9" s="7">
        <v>676</v>
      </c>
      <c r="E9" s="7">
        <v>733</v>
      </c>
      <c r="F9" s="5">
        <f t="shared" si="1"/>
        <v>3.9648093841642229</v>
      </c>
      <c r="G9" s="5">
        <f t="shared" si="0"/>
        <v>4.2991202346041053</v>
      </c>
    </row>
    <row r="10" spans="1:8">
      <c r="A10" s="1">
        <v>8</v>
      </c>
      <c r="B10" s="2">
        <v>1010000001</v>
      </c>
      <c r="C10" s="2" t="s">
        <v>19</v>
      </c>
      <c r="D10" s="7">
        <v>641</v>
      </c>
      <c r="E10" s="7">
        <v>815</v>
      </c>
      <c r="F10" s="5">
        <f t="shared" si="1"/>
        <v>3.7595307917888565</v>
      </c>
      <c r="G10" s="5">
        <f t="shared" si="0"/>
        <v>4.7800586510263932</v>
      </c>
    </row>
    <row r="11" spans="1:8">
      <c r="A11" s="1">
        <v>9</v>
      </c>
      <c r="B11" s="2" t="s">
        <v>1</v>
      </c>
      <c r="C11" s="2" t="s">
        <v>20</v>
      </c>
      <c r="D11" s="7">
        <v>1</v>
      </c>
      <c r="E11" s="7">
        <v>792</v>
      </c>
      <c r="F11" s="5">
        <f t="shared" si="1"/>
        <v>5.8651026392961877E-3</v>
      </c>
      <c r="G11" s="5">
        <f t="shared" si="0"/>
        <v>4.645161290322581</v>
      </c>
    </row>
    <row r="12" spans="1:8">
      <c r="A12" s="1">
        <v>10</v>
      </c>
      <c r="B12" s="2" t="s">
        <v>2</v>
      </c>
      <c r="C12" s="2" t="s">
        <v>21</v>
      </c>
      <c r="D12" s="7">
        <v>748</v>
      </c>
      <c r="E12" s="7">
        <v>118</v>
      </c>
      <c r="F12" s="5">
        <f t="shared" si="1"/>
        <v>4.387096774193548</v>
      </c>
      <c r="G12" s="5">
        <f t="shared" si="0"/>
        <v>0.6920821114369502</v>
      </c>
    </row>
    <row r="13" spans="1:8">
      <c r="A13" s="1">
        <v>11</v>
      </c>
      <c r="B13" s="2" t="s">
        <v>3</v>
      </c>
      <c r="C13" s="2" t="s">
        <v>10</v>
      </c>
      <c r="D13" s="7">
        <v>902</v>
      </c>
      <c r="E13" s="7">
        <v>170</v>
      </c>
      <c r="F13" s="5">
        <f t="shared" si="1"/>
        <v>5.290322580645161</v>
      </c>
      <c r="G13" s="5">
        <f t="shared" si="0"/>
        <v>0.99706744868035191</v>
      </c>
    </row>
    <row r="14" spans="1:8">
      <c r="A14" s="1">
        <v>12</v>
      </c>
      <c r="B14" s="2" t="s">
        <v>4</v>
      </c>
      <c r="C14" s="2" t="s">
        <v>22</v>
      </c>
      <c r="D14" s="7">
        <v>169</v>
      </c>
      <c r="E14" s="7">
        <v>10</v>
      </c>
      <c r="F14" s="5">
        <f t="shared" si="1"/>
        <v>0.99120234604105573</v>
      </c>
      <c r="G14" s="5">
        <f t="shared" si="0"/>
        <v>5.865102639296188E-2</v>
      </c>
    </row>
    <row r="15" spans="1:8">
      <c r="A15" s="1">
        <v>13</v>
      </c>
      <c r="B15" s="2" t="s">
        <v>5</v>
      </c>
      <c r="C15" s="2" t="s">
        <v>12</v>
      </c>
      <c r="D15" s="7">
        <v>587</v>
      </c>
      <c r="E15" s="7">
        <v>995</v>
      </c>
      <c r="F15" s="5">
        <f t="shared" si="1"/>
        <v>3.4428152492668622</v>
      </c>
      <c r="G15" s="5">
        <f t="shared" si="0"/>
        <v>5.8357771260997069</v>
      </c>
    </row>
    <row r="16" spans="1:8">
      <c r="A16" s="1">
        <v>14</v>
      </c>
      <c r="B16" s="2" t="s">
        <v>6</v>
      </c>
      <c r="C16" s="2" t="s">
        <v>23</v>
      </c>
      <c r="D16" s="7">
        <v>126</v>
      </c>
      <c r="E16" s="7">
        <v>887</v>
      </c>
      <c r="F16" s="5">
        <f t="shared" si="1"/>
        <v>0.73900293255131966</v>
      </c>
      <c r="G16" s="5">
        <f t="shared" si="0"/>
        <v>5.2023460410557183</v>
      </c>
    </row>
    <row r="17" spans="1:7">
      <c r="A17" s="1">
        <v>15</v>
      </c>
      <c r="B17" s="2" t="s">
        <v>7</v>
      </c>
      <c r="C17" s="2" t="s">
        <v>24</v>
      </c>
      <c r="D17" s="7">
        <v>672</v>
      </c>
      <c r="E17" s="7">
        <v>225</v>
      </c>
      <c r="F17" s="5">
        <f t="shared" si="1"/>
        <v>3.9413489736070382</v>
      </c>
      <c r="G17" s="5">
        <f t="shared" si="0"/>
        <v>1.3196480938416422</v>
      </c>
    </row>
    <row r="18" spans="1:7">
      <c r="A18" s="1">
        <v>16</v>
      </c>
      <c r="B18" s="2" t="s">
        <v>8</v>
      </c>
      <c r="C18" s="2" t="s">
        <v>25</v>
      </c>
      <c r="D18" s="7">
        <v>42</v>
      </c>
      <c r="E18" s="7">
        <v>284</v>
      </c>
      <c r="F18" s="5">
        <f t="shared" si="1"/>
        <v>0.24633431085043989</v>
      </c>
      <c r="G18" s="5">
        <f t="shared" si="0"/>
        <v>1.6656891495601174</v>
      </c>
    </row>
    <row r="19" spans="1:7">
      <c r="A19" s="1">
        <v>17</v>
      </c>
      <c r="B19" s="2" t="s">
        <v>9</v>
      </c>
      <c r="C19" s="2" t="s">
        <v>26</v>
      </c>
      <c r="D19" s="7">
        <v>968</v>
      </c>
      <c r="E19" s="7">
        <v>600</v>
      </c>
      <c r="F19" s="5">
        <f t="shared" si="1"/>
        <v>5.67741935483871</v>
      </c>
      <c r="G19" s="5">
        <f t="shared" si="0"/>
        <v>3.5190615835777126</v>
      </c>
    </row>
    <row r="20" spans="1:7">
      <c r="A20" s="1">
        <v>18</v>
      </c>
      <c r="B20" s="2" t="s">
        <v>10</v>
      </c>
      <c r="C20" s="2" t="s">
        <v>27</v>
      </c>
      <c r="D20" s="7">
        <v>170</v>
      </c>
      <c r="E20" s="7">
        <v>171</v>
      </c>
      <c r="F20" s="5">
        <f t="shared" si="1"/>
        <v>0.99706744868035191</v>
      </c>
      <c r="G20" s="5">
        <f t="shared" si="0"/>
        <v>1.0029325513196481</v>
      </c>
    </row>
    <row r="21" spans="1:7">
      <c r="A21" s="1">
        <v>19</v>
      </c>
      <c r="B21" s="2" t="s">
        <v>11</v>
      </c>
      <c r="C21" s="2" t="s">
        <v>28</v>
      </c>
      <c r="D21" s="7">
        <v>928</v>
      </c>
      <c r="E21" s="7">
        <v>660</v>
      </c>
      <c r="F21" s="5">
        <f t="shared" si="1"/>
        <v>5.4428152492668618</v>
      </c>
      <c r="G21" s="5">
        <f t="shared" si="0"/>
        <v>3.870967741935484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F2" sqref="F2"/>
    </sheetView>
  </sheetViews>
  <sheetFormatPr defaultRowHeight="15"/>
  <cols>
    <col min="1" max="1" width="8.85546875" bestFit="1" customWidth="1"/>
    <col min="2" max="3" width="11" bestFit="1" customWidth="1"/>
    <col min="4" max="5" width="10" bestFit="1" customWidth="1"/>
    <col min="6" max="6" width="7.5703125" bestFit="1" customWidth="1"/>
    <col min="7" max="7" width="14" bestFit="1" customWidth="1"/>
  </cols>
  <sheetData>
    <row r="1" spans="1:7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9" t="s">
        <v>36</v>
      </c>
      <c r="G1" s="9" t="s">
        <v>37</v>
      </c>
    </row>
    <row r="2" spans="1:7">
      <c r="A2" s="1">
        <v>0</v>
      </c>
      <c r="B2" s="2">
        <v>1110111011</v>
      </c>
      <c r="C2" s="2">
        <v>1001010000</v>
      </c>
      <c r="D2" s="3">
        <v>5.6011730205278596</v>
      </c>
      <c r="E2" s="3">
        <v>3.4721407624633431</v>
      </c>
      <c r="F2" s="5">
        <f>D2-E2+(2*D2*D2)+(2*D2*E2)+(E2*E2)</f>
        <v>115.82719446857183</v>
      </c>
      <c r="G2" s="5">
        <f>1/(1+F2)</f>
        <v>8.5596508976256737E-3</v>
      </c>
    </row>
    <row r="3" spans="1:7">
      <c r="A3" s="1">
        <v>1</v>
      </c>
      <c r="B3" s="2">
        <v>1101001101</v>
      </c>
      <c r="C3" s="2" t="s">
        <v>12</v>
      </c>
      <c r="D3" s="3">
        <v>4.9560117302052786</v>
      </c>
      <c r="E3" s="3">
        <v>5.8357771260997069</v>
      </c>
      <c r="F3" s="5">
        <f>D3-E3+(2*D3*D3)+(2*D3*E3)+(E3*E3)</f>
        <v>140.14499359310636</v>
      </c>
      <c r="G3" s="5">
        <f t="shared" ref="G3:G21" si="0">1/(1+F3)</f>
        <v>7.0849130000516063E-3</v>
      </c>
    </row>
    <row r="4" spans="1:7">
      <c r="A4" s="1">
        <v>2</v>
      </c>
      <c r="B4" s="2">
        <v>1100001111</v>
      </c>
      <c r="C4" s="2" t="s">
        <v>13</v>
      </c>
      <c r="D4" s="3">
        <v>4.5923753665689153</v>
      </c>
      <c r="E4" s="3">
        <v>1.9882697947214076</v>
      </c>
      <c r="F4" s="5">
        <f t="shared" ref="F4:F21" si="1">D4-E4+(2*D4*D4)+(2*D4*E4)+(E4*E4)</f>
        <v>66.99890781813022</v>
      </c>
      <c r="G4" s="5">
        <f t="shared" si="0"/>
        <v>1.4706118555236189E-2</v>
      </c>
    </row>
    <row r="5" spans="1:7">
      <c r="A5" s="1">
        <v>3</v>
      </c>
      <c r="B5" s="2" t="s">
        <v>0</v>
      </c>
      <c r="C5" s="2" t="s">
        <v>14</v>
      </c>
      <c r="D5" s="3">
        <v>2.5571847507331378</v>
      </c>
      <c r="E5" s="3">
        <v>3.9824046920821115</v>
      </c>
      <c r="F5" s="5">
        <f t="shared" si="1"/>
        <v>47.880203988613786</v>
      </c>
      <c r="G5" s="5">
        <f t="shared" si="0"/>
        <v>2.0458179761953146E-2</v>
      </c>
    </row>
    <row r="6" spans="1:7">
      <c r="A6" s="1">
        <v>4</v>
      </c>
      <c r="B6" s="2">
        <v>1000111111</v>
      </c>
      <c r="C6" s="2" t="s">
        <v>15</v>
      </c>
      <c r="D6" s="3">
        <v>3.372434017595308</v>
      </c>
      <c r="E6" s="3">
        <v>5.7536656891495603</v>
      </c>
      <c r="F6" s="5">
        <f t="shared" si="1"/>
        <v>92.277775388928546</v>
      </c>
      <c r="G6" s="5">
        <f t="shared" si="0"/>
        <v>1.0720667338285314E-2</v>
      </c>
    </row>
    <row r="7" spans="1:7">
      <c r="A7" s="1">
        <v>5</v>
      </c>
      <c r="B7" s="2">
        <v>1011010011</v>
      </c>
      <c r="C7" s="2" t="s">
        <v>16</v>
      </c>
      <c r="D7" s="3">
        <v>4.2404692082111435</v>
      </c>
      <c r="E7" s="3">
        <v>5.8826979472140764</v>
      </c>
      <c r="F7" s="5">
        <f t="shared" si="1"/>
        <v>118.81786362346384</v>
      </c>
      <c r="G7" s="5">
        <f t="shared" si="0"/>
        <v>8.3460009197173727E-3</v>
      </c>
    </row>
    <row r="8" spans="1:7">
      <c r="A8" s="1">
        <v>6</v>
      </c>
      <c r="B8" s="2">
        <v>1111101110</v>
      </c>
      <c r="C8" s="2" t="s">
        <v>17</v>
      </c>
      <c r="D8" s="3">
        <v>5.9002932551319649</v>
      </c>
      <c r="E8" s="3">
        <v>4.9618768328445748</v>
      </c>
      <c r="F8" s="5">
        <f t="shared" si="1"/>
        <v>153.73861593897541</v>
      </c>
      <c r="G8" s="5">
        <f t="shared" si="0"/>
        <v>6.4625109506884311E-3</v>
      </c>
    </row>
    <row r="9" spans="1:7">
      <c r="A9" s="1">
        <v>7</v>
      </c>
      <c r="B9" s="2">
        <v>1010100100</v>
      </c>
      <c r="C9" s="2" t="s">
        <v>18</v>
      </c>
      <c r="D9" s="3">
        <v>3.9648093841642229</v>
      </c>
      <c r="E9" s="3">
        <v>4.2991202346041053</v>
      </c>
      <c r="F9" s="5">
        <f t="shared" si="1"/>
        <v>83.677935346273244</v>
      </c>
      <c r="G9" s="5">
        <f t="shared" si="0"/>
        <v>1.1809451847292955E-2</v>
      </c>
    </row>
    <row r="10" spans="1:7">
      <c r="A10" s="1">
        <v>8</v>
      </c>
      <c r="B10" s="2">
        <v>1010000001</v>
      </c>
      <c r="C10" s="2" t="s">
        <v>19</v>
      </c>
      <c r="D10" s="3">
        <v>3.7595307917888565</v>
      </c>
      <c r="E10" s="3">
        <v>4.7800586510263932</v>
      </c>
      <c r="F10" s="5">
        <f t="shared" si="1"/>
        <v>86.038131767012672</v>
      </c>
      <c r="G10" s="5">
        <f t="shared" si="0"/>
        <v>1.1489217193641542E-2</v>
      </c>
    </row>
    <row r="11" spans="1:7">
      <c r="A11" s="1">
        <v>9</v>
      </c>
      <c r="B11" s="2" t="s">
        <v>1</v>
      </c>
      <c r="C11" s="2" t="s">
        <v>20</v>
      </c>
      <c r="D11" s="3">
        <v>5.8651026392961877E-3</v>
      </c>
      <c r="E11" s="3">
        <v>4.645161290322581</v>
      </c>
      <c r="F11" s="5">
        <f t="shared" si="1"/>
        <v>16.992784719773653</v>
      </c>
      <c r="G11" s="5">
        <f t="shared" si="0"/>
        <v>5.5577833869207761E-2</v>
      </c>
    </row>
    <row r="12" spans="1:7">
      <c r="A12" s="1">
        <v>10</v>
      </c>
      <c r="B12" s="2" t="s">
        <v>2</v>
      </c>
      <c r="C12" s="2" t="s">
        <v>21</v>
      </c>
      <c r="D12" s="3">
        <v>4.387096774193548</v>
      </c>
      <c r="E12" s="3">
        <v>0.6920821114369502</v>
      </c>
      <c r="F12" s="5">
        <f t="shared" si="1"/>
        <v>48.739690921130702</v>
      </c>
      <c r="G12" s="5">
        <f t="shared" si="0"/>
        <v>2.0104668555050755E-2</v>
      </c>
    </row>
    <row r="13" spans="1:7">
      <c r="A13" s="1">
        <v>11</v>
      </c>
      <c r="B13" s="2" t="s">
        <v>3</v>
      </c>
      <c r="C13" s="2" t="s">
        <v>10</v>
      </c>
      <c r="D13" s="3">
        <v>5.290322580645161</v>
      </c>
      <c r="E13" s="3">
        <v>0.99706744868035191</v>
      </c>
      <c r="F13" s="5">
        <f t="shared" si="1"/>
        <v>71.812041520110753</v>
      </c>
      <c r="G13" s="5">
        <f t="shared" si="0"/>
        <v>1.3733992058494873E-2</v>
      </c>
    </row>
    <row r="14" spans="1:7">
      <c r="A14" s="1">
        <v>12</v>
      </c>
      <c r="B14" s="2" t="s">
        <v>4</v>
      </c>
      <c r="C14" s="2" t="s">
        <v>22</v>
      </c>
      <c r="D14" s="3">
        <v>0.99120234604105573</v>
      </c>
      <c r="E14" s="3">
        <v>5.865102639296188E-2</v>
      </c>
      <c r="F14" s="5">
        <f t="shared" si="1"/>
        <v>3.017225514056467</v>
      </c>
      <c r="G14" s="5">
        <f t="shared" si="0"/>
        <v>0.24892802171572184</v>
      </c>
    </row>
    <row r="15" spans="1:7">
      <c r="A15" s="1">
        <v>13</v>
      </c>
      <c r="B15" s="2" t="s">
        <v>5</v>
      </c>
      <c r="C15" s="2" t="s">
        <v>12</v>
      </c>
      <c r="D15" s="3">
        <v>3.4428152492668622</v>
      </c>
      <c r="E15" s="3">
        <v>5.8357771260997069</v>
      </c>
      <c r="F15" s="5">
        <f t="shared" si="1"/>
        <v>95.552291431962232</v>
      </c>
      <c r="G15" s="5">
        <f t="shared" si="0"/>
        <v>1.035708200363813E-2</v>
      </c>
    </row>
    <row r="16" spans="1:7">
      <c r="A16" s="1">
        <v>14</v>
      </c>
      <c r="B16" s="2" t="s">
        <v>6</v>
      </c>
      <c r="C16" s="2" t="s">
        <v>23</v>
      </c>
      <c r="D16" s="3">
        <v>0.73900293255131966</v>
      </c>
      <c r="E16" s="3">
        <v>5.2023460410557183</v>
      </c>
      <c r="F16" s="5">
        <f t="shared" si="1"/>
        <v>31.382409851996456</v>
      </c>
      <c r="G16" s="5">
        <f t="shared" si="0"/>
        <v>3.0880962984857888E-2</v>
      </c>
    </row>
    <row r="17" spans="1:7">
      <c r="A17" s="1">
        <v>15</v>
      </c>
      <c r="B17" s="2" t="s">
        <v>7</v>
      </c>
      <c r="C17" s="2" t="s">
        <v>24</v>
      </c>
      <c r="D17" s="3">
        <v>3.9413489736070382</v>
      </c>
      <c r="E17" s="3">
        <v>1.3196480938416422</v>
      </c>
      <c r="F17" s="5">
        <f t="shared" si="1"/>
        <v>45.834022755222264</v>
      </c>
      <c r="G17" s="5">
        <f t="shared" si="0"/>
        <v>2.1351998849778373E-2</v>
      </c>
    </row>
    <row r="18" spans="1:7">
      <c r="A18" s="1">
        <v>16</v>
      </c>
      <c r="B18" s="2" t="s">
        <v>8</v>
      </c>
      <c r="C18" s="2" t="s">
        <v>25</v>
      </c>
      <c r="D18" s="3">
        <v>0.24633431085043989</v>
      </c>
      <c r="E18" s="3">
        <v>1.6656891495601174</v>
      </c>
      <c r="F18" s="5">
        <f t="shared" si="1"/>
        <v>2.2971594671528455</v>
      </c>
      <c r="G18" s="5">
        <f t="shared" si="0"/>
        <v>0.30329136639045168</v>
      </c>
    </row>
    <row r="19" spans="1:7">
      <c r="A19" s="1">
        <v>17</v>
      </c>
      <c r="B19" s="2" t="s">
        <v>9</v>
      </c>
      <c r="C19" s="2" t="s">
        <v>26</v>
      </c>
      <c r="D19" s="3">
        <v>5.67741935483871</v>
      </c>
      <c r="E19" s="3">
        <v>3.5190615835777126</v>
      </c>
      <c r="F19" s="5">
        <f t="shared" si="1"/>
        <v>118.96670995261481</v>
      </c>
      <c r="G19" s="5">
        <f t="shared" si="0"/>
        <v>8.3356457836927106E-3</v>
      </c>
    </row>
    <row r="20" spans="1:7">
      <c r="A20" s="1">
        <v>18</v>
      </c>
      <c r="B20" s="2" t="s">
        <v>10</v>
      </c>
      <c r="C20" s="2" t="s">
        <v>27</v>
      </c>
      <c r="D20" s="3">
        <v>0.99706744868035191</v>
      </c>
      <c r="E20" s="3">
        <v>1.0029325513196481</v>
      </c>
      <c r="F20" s="5">
        <f t="shared" si="1"/>
        <v>4.98827839457865</v>
      </c>
      <c r="G20" s="5">
        <f t="shared" si="0"/>
        <v>0.16699290415511192</v>
      </c>
    </row>
    <row r="21" spans="1:7">
      <c r="A21" s="1">
        <v>19</v>
      </c>
      <c r="B21" s="2" t="s">
        <v>11</v>
      </c>
      <c r="C21" s="2" t="s">
        <v>28</v>
      </c>
      <c r="D21" s="3">
        <v>5.4428152492668618</v>
      </c>
      <c r="E21" s="3">
        <v>3.870967741935484</v>
      </c>
      <c r="F21" s="5">
        <f t="shared" si="1"/>
        <v>117.94263895219338</v>
      </c>
      <c r="G21" s="5">
        <f t="shared" si="0"/>
        <v>8.4074139333828804E-3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H18" sqref="H18"/>
    </sheetView>
  </sheetViews>
  <sheetFormatPr defaultRowHeight="15"/>
  <cols>
    <col min="1" max="1" width="8.85546875" bestFit="1" customWidth="1"/>
    <col min="2" max="3" width="11" bestFit="1" customWidth="1"/>
    <col min="4" max="4" width="10" bestFit="1" customWidth="1"/>
    <col min="5" max="5" width="10" style="14" bestFit="1" customWidth="1"/>
    <col min="6" max="6" width="7.5703125" style="14" bestFit="1" customWidth="1"/>
    <col min="7" max="7" width="14" style="14" bestFit="1" customWidth="1"/>
  </cols>
  <sheetData>
    <row r="1" spans="1:8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3" t="s">
        <v>36</v>
      </c>
      <c r="G1" s="13" t="s">
        <v>37</v>
      </c>
    </row>
    <row r="2" spans="1:8">
      <c r="A2" s="1">
        <v>0</v>
      </c>
      <c r="B2" s="2">
        <v>1110111011</v>
      </c>
      <c r="C2" s="2">
        <v>1001010000</v>
      </c>
      <c r="D2" s="3">
        <v>5.6011730205278596</v>
      </c>
      <c r="E2" s="3">
        <v>3.4721407624633431</v>
      </c>
      <c r="F2" s="10">
        <v>115.82719446857183</v>
      </c>
      <c r="G2" s="10">
        <v>8.5596508976256737E-3</v>
      </c>
    </row>
    <row r="3" spans="1:8">
      <c r="A3" s="1">
        <v>1</v>
      </c>
      <c r="B3" s="2">
        <v>1101001101</v>
      </c>
      <c r="C3" s="2" t="s">
        <v>12</v>
      </c>
      <c r="D3" s="3">
        <v>4.9560117302052786</v>
      </c>
      <c r="E3" s="3">
        <v>5.8357771260997069</v>
      </c>
      <c r="F3" s="10">
        <v>140.14499359310636</v>
      </c>
      <c r="G3" s="10">
        <v>7.0849130000516063E-3</v>
      </c>
    </row>
    <row r="4" spans="1:8">
      <c r="A4" s="1">
        <v>2</v>
      </c>
      <c r="B4" s="2">
        <v>1100001111</v>
      </c>
      <c r="C4" s="2" t="s">
        <v>13</v>
      </c>
      <c r="D4" s="3">
        <v>4.5923753665689153</v>
      </c>
      <c r="E4" s="3">
        <v>1.9882697947214076</v>
      </c>
      <c r="F4" s="10">
        <v>66.99890781813022</v>
      </c>
      <c r="G4" s="10">
        <v>1.4706118555236189E-2</v>
      </c>
    </row>
    <row r="5" spans="1:8">
      <c r="A5" s="1">
        <v>3</v>
      </c>
      <c r="B5" s="2" t="s">
        <v>0</v>
      </c>
      <c r="C5" s="2" t="s">
        <v>14</v>
      </c>
      <c r="D5" s="3">
        <v>2.5571847507331378</v>
      </c>
      <c r="E5" s="3">
        <v>3.9824046920821115</v>
      </c>
      <c r="F5" s="10">
        <v>47.880203988613786</v>
      </c>
      <c r="G5" s="10">
        <v>2.0458179761953146E-2</v>
      </c>
    </row>
    <row r="6" spans="1:8">
      <c r="A6" s="1">
        <v>4</v>
      </c>
      <c r="B6" s="2">
        <v>1000111111</v>
      </c>
      <c r="C6" s="2" t="s">
        <v>15</v>
      </c>
      <c r="D6" s="3">
        <v>3.372434017595308</v>
      </c>
      <c r="E6" s="3">
        <v>5.7536656891495603</v>
      </c>
      <c r="F6" s="10">
        <v>92.277775388928546</v>
      </c>
      <c r="G6" s="10">
        <v>1.0720667338285314E-2</v>
      </c>
    </row>
    <row r="7" spans="1:8">
      <c r="A7" s="1">
        <v>5</v>
      </c>
      <c r="B7" s="2">
        <v>1011010011</v>
      </c>
      <c r="C7" s="2" t="s">
        <v>16</v>
      </c>
      <c r="D7" s="3">
        <v>4.2404692082111435</v>
      </c>
      <c r="E7" s="3">
        <v>5.8826979472140764</v>
      </c>
      <c r="F7" s="10">
        <v>118.81786362346384</v>
      </c>
      <c r="G7" s="10">
        <v>8.3460009197173727E-3</v>
      </c>
    </row>
    <row r="8" spans="1:8">
      <c r="A8" s="1">
        <v>6</v>
      </c>
      <c r="B8" s="2">
        <v>1111101110</v>
      </c>
      <c r="C8" s="2" t="s">
        <v>17</v>
      </c>
      <c r="D8" s="3">
        <v>5.9002932551319649</v>
      </c>
      <c r="E8" s="3">
        <v>4.9618768328445748</v>
      </c>
      <c r="F8" s="10">
        <v>153.73861593897541</v>
      </c>
      <c r="G8" s="10">
        <v>6.4625109506884311E-3</v>
      </c>
    </row>
    <row r="9" spans="1:8">
      <c r="A9" s="1">
        <v>7</v>
      </c>
      <c r="B9" s="2">
        <v>1010100100</v>
      </c>
      <c r="C9" s="2" t="s">
        <v>18</v>
      </c>
      <c r="D9" s="3">
        <v>3.9648093841642229</v>
      </c>
      <c r="E9" s="3">
        <v>4.2991202346041053</v>
      </c>
      <c r="F9" s="10">
        <v>83.677935346273244</v>
      </c>
      <c r="G9" s="10">
        <v>1.1809451847292955E-2</v>
      </c>
    </row>
    <row r="10" spans="1:8">
      <c r="A10" s="1">
        <v>8</v>
      </c>
      <c r="B10" s="2">
        <v>1010000001</v>
      </c>
      <c r="C10" s="2" t="s">
        <v>19</v>
      </c>
      <c r="D10" s="3">
        <v>3.7595307917888565</v>
      </c>
      <c r="E10" s="3">
        <v>4.7800586510263932</v>
      </c>
      <c r="F10" s="10">
        <v>86.038131767012672</v>
      </c>
      <c r="G10" s="10">
        <v>1.1489217193641542E-2</v>
      </c>
    </row>
    <row r="11" spans="1:8">
      <c r="A11" s="1">
        <v>9</v>
      </c>
      <c r="B11" s="2" t="s">
        <v>1</v>
      </c>
      <c r="C11" s="2" t="s">
        <v>20</v>
      </c>
      <c r="D11" s="3">
        <v>5.8651026392961877E-3</v>
      </c>
      <c r="E11" s="3">
        <v>4.645161290322581</v>
      </c>
      <c r="F11" s="10">
        <v>16.992784719773653</v>
      </c>
      <c r="G11" s="10">
        <v>5.5577833869207761E-2</v>
      </c>
    </row>
    <row r="12" spans="1:8">
      <c r="A12" s="1">
        <v>10</v>
      </c>
      <c r="B12" s="2" t="s">
        <v>2</v>
      </c>
      <c r="C12" s="2" t="s">
        <v>21</v>
      </c>
      <c r="D12" s="3">
        <v>4.387096774193548</v>
      </c>
      <c r="E12" s="3">
        <v>0.6920821114369502</v>
      </c>
      <c r="F12" s="10">
        <v>48.739690921130702</v>
      </c>
      <c r="G12" s="10">
        <v>2.0104668555050755E-2</v>
      </c>
    </row>
    <row r="13" spans="1:8">
      <c r="A13" s="1">
        <v>11</v>
      </c>
      <c r="B13" s="2" t="s">
        <v>3</v>
      </c>
      <c r="C13" s="2" t="s">
        <v>10</v>
      </c>
      <c r="D13" s="3">
        <v>5.290322580645161</v>
      </c>
      <c r="E13" s="3">
        <v>0.99706744868035191</v>
      </c>
      <c r="F13" s="10">
        <v>71.812041520110753</v>
      </c>
      <c r="G13" s="10">
        <v>1.3733992058494873E-2</v>
      </c>
    </row>
    <row r="14" spans="1:8">
      <c r="A14" s="15">
        <v>12</v>
      </c>
      <c r="B14" s="4" t="s">
        <v>4</v>
      </c>
      <c r="C14" s="4" t="s">
        <v>22</v>
      </c>
      <c r="D14" s="5">
        <v>0.99120234604105573</v>
      </c>
      <c r="E14" s="5">
        <v>5.865102639296188E-2</v>
      </c>
      <c r="F14" s="5">
        <v>3.017225514056467</v>
      </c>
      <c r="G14" s="5">
        <v>0.24892802171572184</v>
      </c>
      <c r="H14" s="15" t="s">
        <v>42</v>
      </c>
    </row>
    <row r="15" spans="1:8">
      <c r="A15" s="1">
        <v>13</v>
      </c>
      <c r="B15" s="2" t="s">
        <v>5</v>
      </c>
      <c r="C15" s="2" t="s">
        <v>12</v>
      </c>
      <c r="D15" s="3">
        <v>3.4428152492668622</v>
      </c>
      <c r="E15" s="3">
        <v>5.8357771260997069</v>
      </c>
      <c r="F15" s="10">
        <v>95.552291431962232</v>
      </c>
      <c r="G15" s="10">
        <v>1.035708200363813E-2</v>
      </c>
    </row>
    <row r="16" spans="1:8">
      <c r="A16" s="1">
        <v>14</v>
      </c>
      <c r="B16" s="2" t="s">
        <v>6</v>
      </c>
      <c r="C16" s="2" t="s">
        <v>23</v>
      </c>
      <c r="D16" s="3">
        <v>0.73900293255131966</v>
      </c>
      <c r="E16" s="3">
        <v>5.2023460410557183</v>
      </c>
      <c r="F16" s="10">
        <v>31.382409851996456</v>
      </c>
      <c r="G16" s="10">
        <v>3.0880962984857888E-2</v>
      </c>
    </row>
    <row r="17" spans="1:8">
      <c r="A17" s="1">
        <v>15</v>
      </c>
      <c r="B17" s="2" t="s">
        <v>7</v>
      </c>
      <c r="C17" s="2" t="s">
        <v>24</v>
      </c>
      <c r="D17" s="3">
        <v>3.9413489736070382</v>
      </c>
      <c r="E17" s="3">
        <v>1.3196480938416422</v>
      </c>
      <c r="F17" s="10">
        <v>45.834022755222264</v>
      </c>
      <c r="G17" s="10">
        <v>2.1351998849778373E-2</v>
      </c>
    </row>
    <row r="18" spans="1:8">
      <c r="A18" s="15">
        <v>16</v>
      </c>
      <c r="B18" s="4" t="s">
        <v>8</v>
      </c>
      <c r="C18" s="4" t="s">
        <v>25</v>
      </c>
      <c r="D18" s="5">
        <v>0.24633431085043989</v>
      </c>
      <c r="E18" s="5">
        <v>1.6656891495601174</v>
      </c>
      <c r="F18" s="5">
        <v>2.2971594671528455</v>
      </c>
      <c r="G18" s="5">
        <v>0.30329136639045168</v>
      </c>
      <c r="H18" s="15" t="s">
        <v>41</v>
      </c>
    </row>
    <row r="19" spans="1:8">
      <c r="A19" s="1">
        <v>17</v>
      </c>
      <c r="B19" s="2" t="s">
        <v>9</v>
      </c>
      <c r="C19" s="2" t="s">
        <v>26</v>
      </c>
      <c r="D19" s="3">
        <v>5.67741935483871</v>
      </c>
      <c r="E19" s="3">
        <v>3.5190615835777126</v>
      </c>
      <c r="F19" s="10">
        <v>118.96670995261481</v>
      </c>
      <c r="G19" s="10">
        <v>8.3356457836927106E-3</v>
      </c>
    </row>
    <row r="20" spans="1:8">
      <c r="A20" s="1">
        <v>18</v>
      </c>
      <c r="B20" s="2" t="s">
        <v>10</v>
      </c>
      <c r="C20" s="2" t="s">
        <v>27</v>
      </c>
      <c r="D20" s="3">
        <v>0.99706744868035191</v>
      </c>
      <c r="E20" s="3">
        <v>1.0029325513196481</v>
      </c>
      <c r="F20" s="10">
        <v>4.98827839457865</v>
      </c>
      <c r="G20" s="10">
        <v>0.16699290415511192</v>
      </c>
    </row>
    <row r="21" spans="1:8">
      <c r="A21" s="1">
        <v>19</v>
      </c>
      <c r="B21" s="2" t="s">
        <v>11</v>
      </c>
      <c r="C21" s="2" t="s">
        <v>28</v>
      </c>
      <c r="D21" s="3">
        <v>5.4428152492668618</v>
      </c>
      <c r="E21" s="3">
        <v>3.870967741935484</v>
      </c>
      <c r="F21" s="10">
        <v>117.94263895219338</v>
      </c>
      <c r="G21" s="10">
        <v>8.4074139333828804E-3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H11" sqref="H11"/>
    </sheetView>
  </sheetViews>
  <sheetFormatPr defaultRowHeight="15"/>
  <cols>
    <col min="1" max="1" width="8.85546875" bestFit="1" customWidth="1"/>
    <col min="2" max="3" width="11" bestFit="1" customWidth="1"/>
    <col min="4" max="5" width="10" bestFit="1" customWidth="1"/>
    <col min="6" max="6" width="7.5703125" bestFit="1" customWidth="1"/>
    <col min="7" max="7" width="14" bestFit="1" customWidth="1"/>
    <col min="8" max="8" width="18" bestFit="1" customWidth="1"/>
  </cols>
  <sheetData>
    <row r="1" spans="1:8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3" t="s">
        <v>36</v>
      </c>
      <c r="G1" s="13" t="s">
        <v>37</v>
      </c>
      <c r="H1" s="9" t="s">
        <v>116</v>
      </c>
    </row>
    <row r="2" spans="1:8">
      <c r="A2" s="1">
        <v>0</v>
      </c>
      <c r="B2" s="2">
        <v>1110111011</v>
      </c>
      <c r="C2" s="2">
        <v>1001010000</v>
      </c>
      <c r="D2" s="3">
        <v>5.6011730205278596</v>
      </c>
      <c r="E2" s="3">
        <v>3.4721407624633431</v>
      </c>
      <c r="F2" s="10">
        <v>115.82719446857183</v>
      </c>
      <c r="G2" s="10">
        <v>8.5596508976256737E-3</v>
      </c>
      <c r="H2" s="5">
        <f>G2/SUM(G2:G21)</f>
        <v>8.6671355052599444E-3</v>
      </c>
    </row>
    <row r="3" spans="1:8">
      <c r="A3" s="1">
        <v>1</v>
      </c>
      <c r="B3" s="2">
        <v>1101001101</v>
      </c>
      <c r="C3" s="2" t="s">
        <v>12</v>
      </c>
      <c r="D3" s="3">
        <v>4.9560117302052786</v>
      </c>
      <c r="E3" s="3">
        <v>5.8357771260997069</v>
      </c>
      <c r="F3" s="10">
        <v>140.14499359310636</v>
      </c>
      <c r="G3" s="10">
        <v>7.0849130000516063E-3</v>
      </c>
      <c r="H3" s="5">
        <v>7.0000000000000001E-3</v>
      </c>
    </row>
    <row r="4" spans="1:8">
      <c r="A4" s="1">
        <v>2</v>
      </c>
      <c r="B4" s="2">
        <v>1100001111</v>
      </c>
      <c r="C4" s="2" t="s">
        <v>13</v>
      </c>
      <c r="D4" s="3">
        <v>4.5923753665689153</v>
      </c>
      <c r="E4" s="3">
        <v>1.9882697947214076</v>
      </c>
      <c r="F4" s="10">
        <v>66.99890781813022</v>
      </c>
      <c r="G4" s="10">
        <v>1.4706118555236189E-2</v>
      </c>
      <c r="H4" s="5">
        <v>1.4999999999999999E-2</v>
      </c>
    </row>
    <row r="5" spans="1:8">
      <c r="A5" s="1">
        <v>3</v>
      </c>
      <c r="B5" s="2" t="s">
        <v>0</v>
      </c>
      <c r="C5" s="2" t="s">
        <v>14</v>
      </c>
      <c r="D5" s="3">
        <v>2.5571847507331378</v>
      </c>
      <c r="E5" s="3">
        <v>3.9824046920821115</v>
      </c>
      <c r="F5" s="10">
        <v>47.880203988613786</v>
      </c>
      <c r="G5" s="10">
        <v>2.0458179761953146E-2</v>
      </c>
      <c r="H5" s="5">
        <v>2.1000000000000001E-2</v>
      </c>
    </row>
    <row r="6" spans="1:8">
      <c r="A6" s="1">
        <v>4</v>
      </c>
      <c r="B6" s="2">
        <v>1000111111</v>
      </c>
      <c r="C6" s="2" t="s">
        <v>15</v>
      </c>
      <c r="D6" s="3">
        <v>3.372434017595308</v>
      </c>
      <c r="E6" s="3">
        <v>5.7536656891495603</v>
      </c>
      <c r="F6" s="10">
        <v>92.277775388928546</v>
      </c>
      <c r="G6" s="10">
        <v>1.0720667338285314E-2</v>
      </c>
      <c r="H6" s="5">
        <v>1.0999999999999999E-2</v>
      </c>
    </row>
    <row r="7" spans="1:8">
      <c r="A7" s="1">
        <v>5</v>
      </c>
      <c r="B7" s="2">
        <v>1011010011</v>
      </c>
      <c r="C7" s="2" t="s">
        <v>16</v>
      </c>
      <c r="D7" s="3">
        <v>4.2404692082111435</v>
      </c>
      <c r="E7" s="3">
        <v>5.8826979472140764</v>
      </c>
      <c r="F7" s="10">
        <v>118.81786362346384</v>
      </c>
      <c r="G7" s="10">
        <v>8.3460009197173727E-3</v>
      </c>
      <c r="H7" s="5">
        <v>8.0000000000000002E-3</v>
      </c>
    </row>
    <row r="8" spans="1:8">
      <c r="A8" s="1">
        <v>6</v>
      </c>
      <c r="B8" s="2">
        <v>1111101110</v>
      </c>
      <c r="C8" s="2" t="s">
        <v>17</v>
      </c>
      <c r="D8" s="3">
        <v>5.9002932551319649</v>
      </c>
      <c r="E8" s="3">
        <v>4.9618768328445748</v>
      </c>
      <c r="F8" s="10">
        <v>153.73861593897541</v>
      </c>
      <c r="G8" s="10">
        <v>6.4625109506884311E-3</v>
      </c>
      <c r="H8" s="5">
        <v>7.0000000000000001E-3</v>
      </c>
    </row>
    <row r="9" spans="1:8">
      <c r="A9" s="1">
        <v>7</v>
      </c>
      <c r="B9" s="2">
        <v>1010100100</v>
      </c>
      <c r="C9" s="2" t="s">
        <v>18</v>
      </c>
      <c r="D9" s="3">
        <v>3.9648093841642229</v>
      </c>
      <c r="E9" s="3">
        <v>4.2991202346041053</v>
      </c>
      <c r="F9" s="10">
        <v>83.677935346273244</v>
      </c>
      <c r="G9" s="10">
        <v>1.1809451847292955E-2</v>
      </c>
      <c r="H9" s="5">
        <v>1.2E-2</v>
      </c>
    </row>
    <row r="10" spans="1:8">
      <c r="A10" s="1">
        <v>8</v>
      </c>
      <c r="B10" s="2">
        <v>1010000001</v>
      </c>
      <c r="C10" s="2" t="s">
        <v>19</v>
      </c>
      <c r="D10" s="3">
        <v>3.7595307917888565</v>
      </c>
      <c r="E10" s="3">
        <v>4.7800586510263932</v>
      </c>
      <c r="F10" s="10">
        <v>86.038131767012672</v>
      </c>
      <c r="G10" s="10">
        <v>1.1489217193641542E-2</v>
      </c>
      <c r="H10" s="5">
        <v>1.2E-2</v>
      </c>
    </row>
    <row r="11" spans="1:8">
      <c r="A11" s="1">
        <v>9</v>
      </c>
      <c r="B11" s="2" t="s">
        <v>1</v>
      </c>
      <c r="C11" s="2" t="s">
        <v>20</v>
      </c>
      <c r="D11" s="3">
        <v>5.8651026392961877E-3</v>
      </c>
      <c r="E11" s="3">
        <v>4.645161290322581</v>
      </c>
      <c r="F11" s="10">
        <v>16.992784719773653</v>
      </c>
      <c r="G11" s="10">
        <v>5.5577833869207761E-2</v>
      </c>
      <c r="H11" s="5">
        <v>5.6000000000000001E-2</v>
      </c>
    </row>
    <row r="12" spans="1:8">
      <c r="A12" s="1">
        <v>10</v>
      </c>
      <c r="B12" s="2" t="s">
        <v>2</v>
      </c>
      <c r="C12" s="2" t="s">
        <v>21</v>
      </c>
      <c r="D12" s="3">
        <v>4.387096774193548</v>
      </c>
      <c r="E12" s="3">
        <v>0.6920821114369502</v>
      </c>
      <c r="F12" s="10">
        <v>48.739690921130702</v>
      </c>
      <c r="G12" s="10">
        <v>2.0104668555050755E-2</v>
      </c>
      <c r="H12" s="5">
        <v>0.02</v>
      </c>
    </row>
    <row r="13" spans="1:8">
      <c r="A13" s="1">
        <v>11</v>
      </c>
      <c r="B13" s="2" t="s">
        <v>3</v>
      </c>
      <c r="C13" s="2" t="s">
        <v>10</v>
      </c>
      <c r="D13" s="3">
        <v>5.290322580645161</v>
      </c>
      <c r="E13" s="3">
        <v>0.99706744868035191</v>
      </c>
      <c r="F13" s="10">
        <v>71.812041520110753</v>
      </c>
      <c r="G13" s="10">
        <v>1.3733992058494873E-2</v>
      </c>
      <c r="H13" s="5">
        <v>1.4E-2</v>
      </c>
    </row>
    <row r="14" spans="1:8">
      <c r="A14" s="1">
        <v>12</v>
      </c>
      <c r="B14" s="2" t="s">
        <v>4</v>
      </c>
      <c r="C14" s="2" t="s">
        <v>22</v>
      </c>
      <c r="D14" s="3">
        <v>0.99120234604105573</v>
      </c>
      <c r="E14" s="3">
        <v>5.865102639296188E-2</v>
      </c>
      <c r="F14" s="10">
        <v>3.017225514056467</v>
      </c>
      <c r="G14" s="10">
        <v>0.24892802171572184</v>
      </c>
      <c r="H14" s="5">
        <v>0.252</v>
      </c>
    </row>
    <row r="15" spans="1:8">
      <c r="A15" s="1">
        <v>13</v>
      </c>
      <c r="B15" s="2" t="s">
        <v>5</v>
      </c>
      <c r="C15" s="2" t="s">
        <v>12</v>
      </c>
      <c r="D15" s="3">
        <v>3.4428152492668622</v>
      </c>
      <c r="E15" s="3">
        <v>5.8357771260997069</v>
      </c>
      <c r="F15" s="10">
        <v>95.552291431962232</v>
      </c>
      <c r="G15" s="10">
        <v>1.035708200363813E-2</v>
      </c>
      <c r="H15" s="5">
        <v>0.01</v>
      </c>
    </row>
    <row r="16" spans="1:8">
      <c r="A16" s="1">
        <v>14</v>
      </c>
      <c r="B16" s="2" t="s">
        <v>6</v>
      </c>
      <c r="C16" s="2" t="s">
        <v>23</v>
      </c>
      <c r="D16" s="3">
        <v>0.73900293255131966</v>
      </c>
      <c r="E16" s="3">
        <v>5.2023460410557183</v>
      </c>
      <c r="F16" s="10">
        <v>31.382409851996456</v>
      </c>
      <c r="G16" s="10">
        <v>3.0880962984857888E-2</v>
      </c>
      <c r="H16" s="5">
        <v>3.1E-2</v>
      </c>
    </row>
    <row r="17" spans="1:8">
      <c r="A17" s="1">
        <v>15</v>
      </c>
      <c r="B17" s="2" t="s">
        <v>7</v>
      </c>
      <c r="C17" s="2" t="s">
        <v>24</v>
      </c>
      <c r="D17" s="3">
        <v>3.9413489736070382</v>
      </c>
      <c r="E17" s="3">
        <v>1.3196480938416422</v>
      </c>
      <c r="F17" s="10">
        <v>45.834022755222264</v>
      </c>
      <c r="G17" s="10">
        <v>2.1351998849778373E-2</v>
      </c>
      <c r="H17" s="5">
        <v>2.1999999999999999E-2</v>
      </c>
    </row>
    <row r="18" spans="1:8">
      <c r="A18" s="1">
        <v>16</v>
      </c>
      <c r="B18" s="2" t="s">
        <v>8</v>
      </c>
      <c r="C18" s="2" t="s">
        <v>25</v>
      </c>
      <c r="D18" s="3">
        <v>0.24633431085043989</v>
      </c>
      <c r="E18" s="3">
        <v>1.6656891495601174</v>
      </c>
      <c r="F18" s="10">
        <v>2.2971594671528455</v>
      </c>
      <c r="G18" s="10">
        <v>0.30329136639045168</v>
      </c>
      <c r="H18" s="5">
        <v>0.307</v>
      </c>
    </row>
    <row r="19" spans="1:8">
      <c r="A19" s="1">
        <v>17</v>
      </c>
      <c r="B19" s="2" t="s">
        <v>9</v>
      </c>
      <c r="C19" s="2" t="s">
        <v>26</v>
      </c>
      <c r="D19" s="3">
        <v>5.67741935483871</v>
      </c>
      <c r="E19" s="3">
        <v>3.5190615835777126</v>
      </c>
      <c r="F19" s="10">
        <v>118.96670995261481</v>
      </c>
      <c r="G19" s="10">
        <v>8.3356457836927106E-3</v>
      </c>
      <c r="H19" s="5">
        <v>8.0000000000000002E-3</v>
      </c>
    </row>
    <row r="20" spans="1:8">
      <c r="A20" s="1">
        <v>18</v>
      </c>
      <c r="B20" s="2" t="s">
        <v>10</v>
      </c>
      <c r="C20" s="2" t="s">
        <v>27</v>
      </c>
      <c r="D20" s="3">
        <v>0.99706744868035191</v>
      </c>
      <c r="E20" s="3">
        <v>1.0029325513196481</v>
      </c>
      <c r="F20" s="10">
        <v>4.98827839457865</v>
      </c>
      <c r="G20" s="10">
        <v>0.16699290415511192</v>
      </c>
      <c r="H20" s="5">
        <v>0.16900000000000001</v>
      </c>
    </row>
    <row r="21" spans="1:8">
      <c r="A21" s="1">
        <v>19</v>
      </c>
      <c r="B21" s="2" t="s">
        <v>11</v>
      </c>
      <c r="C21" s="2" t="s">
        <v>28</v>
      </c>
      <c r="D21" s="3">
        <v>5.4428152492668618</v>
      </c>
      <c r="E21" s="3">
        <v>3.870967741935484</v>
      </c>
      <c r="F21" s="10">
        <v>117.94263895219338</v>
      </c>
      <c r="G21" s="10">
        <v>8.4074139333828804E-3</v>
      </c>
      <c r="H21" s="5">
        <v>8.9999999999999993E-3</v>
      </c>
    </row>
    <row r="22" spans="1:8">
      <c r="G22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A23" sqref="A23"/>
    </sheetView>
  </sheetViews>
  <sheetFormatPr defaultRowHeight="15"/>
  <cols>
    <col min="1" max="1" width="8.85546875" bestFit="1" customWidth="1"/>
    <col min="2" max="3" width="11" bestFit="1" customWidth="1"/>
    <col min="4" max="5" width="10" bestFit="1" customWidth="1"/>
    <col min="6" max="6" width="7.5703125" bestFit="1" customWidth="1"/>
    <col min="7" max="7" width="14" bestFit="1" customWidth="1"/>
    <col min="8" max="8" width="18" bestFit="1" customWidth="1"/>
    <col min="9" max="9" width="5.5703125" bestFit="1" customWidth="1"/>
  </cols>
  <sheetData>
    <row r="1" spans="1:9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3" t="s">
        <v>36</v>
      </c>
      <c r="G1" s="13" t="s">
        <v>37</v>
      </c>
      <c r="H1" s="13" t="s">
        <v>116</v>
      </c>
      <c r="I1" s="9" t="s">
        <v>38</v>
      </c>
    </row>
    <row r="2" spans="1:9">
      <c r="A2" s="1">
        <v>0</v>
      </c>
      <c r="B2" s="2">
        <v>1110111011</v>
      </c>
      <c r="C2" s="2">
        <v>1001010000</v>
      </c>
      <c r="D2" s="3">
        <v>5.6011730205278596</v>
      </c>
      <c r="E2" s="3">
        <v>3.4721407624633431</v>
      </c>
      <c r="F2" s="3">
        <v>115.82719446857183</v>
      </c>
      <c r="G2" s="3">
        <v>8.5596508976256737E-3</v>
      </c>
      <c r="H2" s="3">
        <v>8.6671355052599444E-3</v>
      </c>
      <c r="I2" s="5">
        <v>8.9999999999999993E-3</v>
      </c>
    </row>
    <row r="3" spans="1:9">
      <c r="A3" s="1">
        <v>1</v>
      </c>
      <c r="B3" s="2">
        <v>1101001101</v>
      </c>
      <c r="C3" s="2" t="s">
        <v>12</v>
      </c>
      <c r="D3" s="3">
        <v>4.9560117302052786</v>
      </c>
      <c r="E3" s="3">
        <v>5.8357771260997069</v>
      </c>
      <c r="F3" s="3">
        <v>140.14499359310636</v>
      </c>
      <c r="G3" s="3">
        <v>7.0849130000516063E-3</v>
      </c>
      <c r="H3" s="3">
        <v>7.0000000000000001E-3</v>
      </c>
      <c r="I3" s="5">
        <v>1.6E-2</v>
      </c>
    </row>
    <row r="4" spans="1:9">
      <c r="A4" s="1">
        <v>2</v>
      </c>
      <c r="B4" s="2">
        <v>1100001111</v>
      </c>
      <c r="C4" s="2" t="s">
        <v>13</v>
      </c>
      <c r="D4" s="3">
        <v>4.5923753665689153</v>
      </c>
      <c r="E4" s="3">
        <v>1.9882697947214076</v>
      </c>
      <c r="F4" s="3">
        <v>66.99890781813022</v>
      </c>
      <c r="G4" s="3">
        <v>1.4706118555236189E-2</v>
      </c>
      <c r="H4" s="3">
        <v>1.4999999999999999E-2</v>
      </c>
      <c r="I4" s="5">
        <v>3.1E-2</v>
      </c>
    </row>
    <row r="5" spans="1:9">
      <c r="A5" s="1">
        <v>3</v>
      </c>
      <c r="B5" s="2" t="s">
        <v>0</v>
      </c>
      <c r="C5" s="2" t="s">
        <v>14</v>
      </c>
      <c r="D5" s="3">
        <v>2.5571847507331378</v>
      </c>
      <c r="E5" s="3">
        <v>3.9824046920821115</v>
      </c>
      <c r="F5" s="3">
        <v>47.880203988613786</v>
      </c>
      <c r="G5" s="3">
        <v>2.0458179761953146E-2</v>
      </c>
      <c r="H5" s="3">
        <v>2.1000000000000001E-2</v>
      </c>
      <c r="I5" s="5">
        <v>5.0999999999999997E-2</v>
      </c>
    </row>
    <row r="6" spans="1:9">
      <c r="A6" s="1">
        <v>4</v>
      </c>
      <c r="B6" s="2">
        <v>1000111111</v>
      </c>
      <c r="C6" s="2" t="s">
        <v>15</v>
      </c>
      <c r="D6" s="3">
        <v>3.372434017595308</v>
      </c>
      <c r="E6" s="3">
        <v>5.7536656891495603</v>
      </c>
      <c r="F6" s="3">
        <v>92.277775388928546</v>
      </c>
      <c r="G6" s="3">
        <v>1.0720667338285314E-2</v>
      </c>
      <c r="H6" s="3">
        <v>1.0999999999999999E-2</v>
      </c>
      <c r="I6" s="5">
        <v>6.2E-2</v>
      </c>
    </row>
    <row r="7" spans="1:9">
      <c r="A7" s="1">
        <v>5</v>
      </c>
      <c r="B7" s="2">
        <v>1011010011</v>
      </c>
      <c r="C7" s="2" t="s">
        <v>16</v>
      </c>
      <c r="D7" s="3">
        <v>4.2404692082111435</v>
      </c>
      <c r="E7" s="3">
        <v>5.8826979472140764</v>
      </c>
      <c r="F7" s="3">
        <v>118.81786362346384</v>
      </c>
      <c r="G7" s="3">
        <v>8.3460009197173727E-3</v>
      </c>
      <c r="H7" s="3">
        <v>8.0000000000000002E-3</v>
      </c>
      <c r="I7" s="5">
        <v>7.0999999999999994E-2</v>
      </c>
    </row>
    <row r="8" spans="1:9">
      <c r="A8" s="1">
        <v>6</v>
      </c>
      <c r="B8" s="2">
        <v>1111101110</v>
      </c>
      <c r="C8" s="2" t="s">
        <v>17</v>
      </c>
      <c r="D8" s="3">
        <v>5.9002932551319649</v>
      </c>
      <c r="E8" s="3">
        <v>4.9618768328445748</v>
      </c>
      <c r="F8" s="3">
        <v>153.73861593897541</v>
      </c>
      <c r="G8" s="3">
        <v>6.4625109506884311E-3</v>
      </c>
      <c r="H8" s="3">
        <v>7.0000000000000001E-3</v>
      </c>
      <c r="I8" s="5">
        <v>7.6999999999999999E-2</v>
      </c>
    </row>
    <row r="9" spans="1:9">
      <c r="A9" s="1">
        <v>7</v>
      </c>
      <c r="B9" s="2">
        <v>1010100100</v>
      </c>
      <c r="C9" s="2" t="s">
        <v>18</v>
      </c>
      <c r="D9" s="3">
        <v>3.9648093841642229</v>
      </c>
      <c r="E9" s="3">
        <v>4.2991202346041053</v>
      </c>
      <c r="F9" s="3">
        <v>83.677935346273244</v>
      </c>
      <c r="G9" s="3">
        <v>1.1809451847292955E-2</v>
      </c>
      <c r="H9" s="3">
        <v>1.2E-2</v>
      </c>
      <c r="I9" s="5">
        <v>8.8999999999999996E-2</v>
      </c>
    </row>
    <row r="10" spans="1:9">
      <c r="A10" s="1">
        <v>8</v>
      </c>
      <c r="B10" s="2">
        <v>1010000001</v>
      </c>
      <c r="C10" s="2" t="s">
        <v>19</v>
      </c>
      <c r="D10" s="3">
        <v>3.7595307917888565</v>
      </c>
      <c r="E10" s="3">
        <v>4.7800586510263932</v>
      </c>
      <c r="F10" s="3">
        <v>86.038131767012672</v>
      </c>
      <c r="G10" s="3">
        <v>1.1489217193641542E-2</v>
      </c>
      <c r="H10" s="3">
        <v>1.2E-2</v>
      </c>
      <c r="I10" s="5">
        <v>0.10100000000000001</v>
      </c>
    </row>
    <row r="11" spans="1:9">
      <c r="A11" s="1">
        <v>9</v>
      </c>
      <c r="B11" s="2" t="s">
        <v>1</v>
      </c>
      <c r="C11" s="2" t="s">
        <v>20</v>
      </c>
      <c r="D11" s="3">
        <v>5.8651026392961877E-3</v>
      </c>
      <c r="E11" s="3">
        <v>4.645161290322581</v>
      </c>
      <c r="F11" s="3">
        <v>16.992784719773653</v>
      </c>
      <c r="G11" s="3">
        <v>5.5577833869207761E-2</v>
      </c>
      <c r="H11" s="3">
        <v>5.6000000000000001E-2</v>
      </c>
      <c r="I11" s="5">
        <v>0.157</v>
      </c>
    </row>
    <row r="12" spans="1:9">
      <c r="A12" s="1">
        <v>10</v>
      </c>
      <c r="B12" s="2" t="s">
        <v>2</v>
      </c>
      <c r="C12" s="2" t="s">
        <v>21</v>
      </c>
      <c r="D12" s="3">
        <v>4.387096774193548</v>
      </c>
      <c r="E12" s="3">
        <v>0.6920821114369502</v>
      </c>
      <c r="F12" s="3">
        <v>48.739690921130702</v>
      </c>
      <c r="G12" s="3">
        <v>2.0104668555050755E-2</v>
      </c>
      <c r="H12" s="3">
        <v>0.02</v>
      </c>
      <c r="I12" s="5">
        <v>0.17799999999999999</v>
      </c>
    </row>
    <row r="13" spans="1:9">
      <c r="A13" s="1">
        <v>11</v>
      </c>
      <c r="B13" s="2" t="s">
        <v>3</v>
      </c>
      <c r="C13" s="2" t="s">
        <v>10</v>
      </c>
      <c r="D13" s="3">
        <v>5.290322580645161</v>
      </c>
      <c r="E13" s="3">
        <v>0.99706744868035191</v>
      </c>
      <c r="F13" s="3">
        <v>71.812041520110753</v>
      </c>
      <c r="G13" s="3">
        <v>1.3733992058494873E-2</v>
      </c>
      <c r="H13" s="3">
        <v>1.4E-2</v>
      </c>
      <c r="I13" s="5">
        <v>0.191</v>
      </c>
    </row>
    <row r="14" spans="1:9">
      <c r="A14" s="1">
        <v>12</v>
      </c>
      <c r="B14" s="2" t="s">
        <v>4</v>
      </c>
      <c r="C14" s="2" t="s">
        <v>22</v>
      </c>
      <c r="D14" s="3">
        <v>0.99120234604105573</v>
      </c>
      <c r="E14" s="3">
        <v>5.865102639296188E-2</v>
      </c>
      <c r="F14" s="3">
        <v>3.017225514056467</v>
      </c>
      <c r="G14" s="3">
        <v>0.24892802171572184</v>
      </c>
      <c r="H14" s="3">
        <v>0.252</v>
      </c>
      <c r="I14" s="5">
        <v>0.443</v>
      </c>
    </row>
    <row r="15" spans="1:9">
      <c r="A15" s="1">
        <v>13</v>
      </c>
      <c r="B15" s="2" t="s">
        <v>5</v>
      </c>
      <c r="C15" s="2" t="s">
        <v>12</v>
      </c>
      <c r="D15" s="3">
        <v>3.4428152492668622</v>
      </c>
      <c r="E15" s="3">
        <v>5.8357771260997069</v>
      </c>
      <c r="F15" s="3">
        <v>95.552291431962232</v>
      </c>
      <c r="G15" s="3">
        <v>1.035708200363813E-2</v>
      </c>
      <c r="H15" s="3">
        <v>0.01</v>
      </c>
      <c r="I15" s="5">
        <v>0.45400000000000001</v>
      </c>
    </row>
    <row r="16" spans="1:9">
      <c r="A16" s="1">
        <v>14</v>
      </c>
      <c r="B16" s="2" t="s">
        <v>6</v>
      </c>
      <c r="C16" s="2" t="s">
        <v>23</v>
      </c>
      <c r="D16" s="3">
        <v>0.73900293255131966</v>
      </c>
      <c r="E16" s="3">
        <v>5.2023460410557183</v>
      </c>
      <c r="F16" s="3">
        <v>31.382409851996456</v>
      </c>
      <c r="G16" s="3">
        <v>3.0880962984857888E-2</v>
      </c>
      <c r="H16" s="3">
        <v>3.1E-2</v>
      </c>
      <c r="I16" s="5">
        <v>0.48499999999999999</v>
      </c>
    </row>
    <row r="17" spans="1:9">
      <c r="A17" s="1">
        <v>15</v>
      </c>
      <c r="B17" s="2" t="s">
        <v>7</v>
      </c>
      <c r="C17" s="2" t="s">
        <v>24</v>
      </c>
      <c r="D17" s="3">
        <v>3.9413489736070382</v>
      </c>
      <c r="E17" s="3">
        <v>1.3196480938416422</v>
      </c>
      <c r="F17" s="3">
        <v>45.834022755222264</v>
      </c>
      <c r="G17" s="3">
        <v>2.1351998849778373E-2</v>
      </c>
      <c r="H17" s="3">
        <v>2.1999999999999999E-2</v>
      </c>
      <c r="I17" s="5">
        <v>0.50700000000000001</v>
      </c>
    </row>
    <row r="18" spans="1:9">
      <c r="A18" s="1">
        <v>16</v>
      </c>
      <c r="B18" s="2" t="s">
        <v>8</v>
      </c>
      <c r="C18" s="2" t="s">
        <v>25</v>
      </c>
      <c r="D18" s="3">
        <v>0.24633431085043989</v>
      </c>
      <c r="E18" s="3">
        <v>1.6656891495601174</v>
      </c>
      <c r="F18" s="3">
        <v>2.2971594671528455</v>
      </c>
      <c r="G18" s="3">
        <v>0.30329136639045168</v>
      </c>
      <c r="H18" s="3">
        <v>0.307</v>
      </c>
      <c r="I18" s="5">
        <v>0.81399999999999995</v>
      </c>
    </row>
    <row r="19" spans="1:9">
      <c r="A19" s="1">
        <v>17</v>
      </c>
      <c r="B19" s="2" t="s">
        <v>9</v>
      </c>
      <c r="C19" s="2" t="s">
        <v>26</v>
      </c>
      <c r="D19" s="3">
        <v>5.67741935483871</v>
      </c>
      <c r="E19" s="3">
        <v>3.5190615835777126</v>
      </c>
      <c r="F19" s="3">
        <v>118.96670995261481</v>
      </c>
      <c r="G19" s="3">
        <v>8.3356457836927106E-3</v>
      </c>
      <c r="H19" s="3">
        <v>8.0000000000000002E-3</v>
      </c>
      <c r="I19" s="5">
        <v>0.82199999999999995</v>
      </c>
    </row>
    <row r="20" spans="1:9">
      <c r="A20" s="1">
        <v>18</v>
      </c>
      <c r="B20" s="2" t="s">
        <v>10</v>
      </c>
      <c r="C20" s="2" t="s">
        <v>27</v>
      </c>
      <c r="D20" s="3">
        <v>0.99706744868035191</v>
      </c>
      <c r="E20" s="3">
        <v>1.0029325513196481</v>
      </c>
      <c r="F20" s="3">
        <v>4.98827839457865</v>
      </c>
      <c r="G20" s="3">
        <v>0.16699290415511192</v>
      </c>
      <c r="H20" s="3">
        <v>0.16900000000000001</v>
      </c>
      <c r="I20" s="5">
        <v>0.99099999999999999</v>
      </c>
    </row>
    <row r="21" spans="1:9">
      <c r="A21" s="1">
        <v>19</v>
      </c>
      <c r="B21" s="2" t="s">
        <v>11</v>
      </c>
      <c r="C21" s="2" t="s">
        <v>28</v>
      </c>
      <c r="D21" s="3">
        <v>5.4428152492668618</v>
      </c>
      <c r="E21" s="3">
        <v>3.870967741935484</v>
      </c>
      <c r="F21" s="3">
        <v>117.94263895219338</v>
      </c>
      <c r="G21" s="3">
        <v>8.4074139333828804E-3</v>
      </c>
      <c r="H21" s="3">
        <v>8.9999999999999993E-3</v>
      </c>
      <c r="I21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"/>
  <sheetViews>
    <sheetView tabSelected="1" zoomScale="120" zoomScaleNormal="120" workbookViewId="0">
      <selection activeCell="I14" sqref="I14"/>
    </sheetView>
  </sheetViews>
  <sheetFormatPr defaultRowHeight="15"/>
  <cols>
    <col min="1" max="1" width="8.85546875" bestFit="1" customWidth="1"/>
    <col min="2" max="3" width="11" bestFit="1" customWidth="1"/>
    <col min="4" max="5" width="10" bestFit="1" customWidth="1"/>
    <col min="6" max="6" width="7.5703125" bestFit="1" customWidth="1"/>
    <col min="7" max="7" width="14" bestFit="1" customWidth="1"/>
    <col min="8" max="8" width="18" bestFit="1" customWidth="1"/>
    <col min="9" max="9" width="6" bestFit="1" customWidth="1"/>
    <col min="11" max="11" width="11.5703125" style="6" bestFit="1" customWidth="1"/>
  </cols>
  <sheetData>
    <row r="1" spans="1:11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3" t="s">
        <v>36</v>
      </c>
      <c r="G1" s="13" t="s">
        <v>37</v>
      </c>
      <c r="H1" s="13" t="s">
        <v>116</v>
      </c>
      <c r="I1" s="13" t="s">
        <v>38</v>
      </c>
      <c r="J1" s="9" t="s">
        <v>40</v>
      </c>
      <c r="K1" s="18" t="s">
        <v>39</v>
      </c>
    </row>
    <row r="2" spans="1:11">
      <c r="A2" s="1">
        <v>0</v>
      </c>
      <c r="B2" s="2">
        <v>1110111011</v>
      </c>
      <c r="C2" s="2">
        <v>1001010000</v>
      </c>
      <c r="D2" s="3">
        <v>5.6011730205278596</v>
      </c>
      <c r="E2" s="3">
        <v>3.4721407624633431</v>
      </c>
      <c r="F2" s="3">
        <v>115.827</v>
      </c>
      <c r="G2" s="3">
        <v>8.5596508976256737E-3</v>
      </c>
      <c r="H2" s="3">
        <v>8.6671355052599444E-3</v>
      </c>
      <c r="I2" s="3">
        <v>8.9999999999999993E-3</v>
      </c>
      <c r="J2" s="5">
        <v>0.61199999999999999</v>
      </c>
      <c r="K2" s="7">
        <v>16</v>
      </c>
    </row>
    <row r="3" spans="1:11">
      <c r="A3" s="1">
        <v>1</v>
      </c>
      <c r="B3" s="2">
        <v>1101001101</v>
      </c>
      <c r="C3" s="2" t="s">
        <v>12</v>
      </c>
      <c r="D3" s="3">
        <v>4.9560117302052786</v>
      </c>
      <c r="E3" s="3">
        <v>5.8357771260997069</v>
      </c>
      <c r="F3" s="3">
        <v>140.14500000000001</v>
      </c>
      <c r="G3" s="3">
        <v>7.0849130000516063E-3</v>
      </c>
      <c r="H3" s="3">
        <v>7.0000000000000001E-3</v>
      </c>
      <c r="I3" s="3">
        <v>1.6E-2</v>
      </c>
      <c r="J3" s="5">
        <v>0.441</v>
      </c>
      <c r="K3" s="7">
        <v>12</v>
      </c>
    </row>
    <row r="4" spans="1:11">
      <c r="A4" s="1">
        <v>2</v>
      </c>
      <c r="B4" s="2">
        <v>1100001111</v>
      </c>
      <c r="C4" s="2" t="s">
        <v>13</v>
      </c>
      <c r="D4" s="3">
        <v>4.5923753665689153</v>
      </c>
      <c r="E4" s="3">
        <v>1.9882697947214076</v>
      </c>
      <c r="F4" s="3">
        <v>66.998999999999995</v>
      </c>
      <c r="G4" s="3">
        <v>1.4706118555236189E-2</v>
      </c>
      <c r="H4" s="3">
        <v>1.4999999999999999E-2</v>
      </c>
      <c r="I4" s="3">
        <v>3.1E-2</v>
      </c>
      <c r="J4" s="5">
        <v>0.71299999999999997</v>
      </c>
      <c r="K4" s="7">
        <v>16</v>
      </c>
    </row>
    <row r="5" spans="1:11">
      <c r="A5" s="1">
        <v>3</v>
      </c>
      <c r="B5" s="2" t="s">
        <v>0</v>
      </c>
      <c r="C5" s="2" t="s">
        <v>14</v>
      </c>
      <c r="D5" s="3">
        <v>2.5571847507331378</v>
      </c>
      <c r="E5" s="3">
        <v>3.9824046920821115</v>
      </c>
      <c r="F5" s="3">
        <v>47.88</v>
      </c>
      <c r="G5" s="3">
        <v>2.0458179761953146E-2</v>
      </c>
      <c r="H5" s="3">
        <v>2.1000000000000001E-2</v>
      </c>
      <c r="I5" s="3">
        <v>5.0999999999999997E-2</v>
      </c>
      <c r="J5" s="5">
        <v>0.92300000000000004</v>
      </c>
      <c r="K5" s="7">
        <v>18</v>
      </c>
    </row>
    <row r="6" spans="1:11">
      <c r="A6" s="1">
        <v>4</v>
      </c>
      <c r="B6" s="2">
        <v>1000111111</v>
      </c>
      <c r="C6" s="2" t="s">
        <v>15</v>
      </c>
      <c r="D6" s="3">
        <v>3.372434017595308</v>
      </c>
      <c r="E6" s="3">
        <v>5.7536656891495603</v>
      </c>
      <c r="F6" s="3">
        <v>92.278000000000006</v>
      </c>
      <c r="G6" s="3">
        <v>1.0720667338285314E-2</v>
      </c>
      <c r="H6" s="3">
        <v>1.0999999999999999E-2</v>
      </c>
      <c r="I6" s="3">
        <v>6.2E-2</v>
      </c>
      <c r="J6" s="5">
        <v>0.245</v>
      </c>
      <c r="K6" s="7">
        <v>12</v>
      </c>
    </row>
    <row r="7" spans="1:11">
      <c r="A7" s="1">
        <v>5</v>
      </c>
      <c r="B7" s="2">
        <v>1011010011</v>
      </c>
      <c r="C7" s="2" t="s">
        <v>16</v>
      </c>
      <c r="D7" s="3">
        <v>4.2404692082111435</v>
      </c>
      <c r="E7" s="3">
        <v>5.8826979472140764</v>
      </c>
      <c r="F7" s="3">
        <v>118.818</v>
      </c>
      <c r="G7" s="3">
        <v>8.3460009197173727E-3</v>
      </c>
      <c r="H7" s="3">
        <v>8.0000000000000002E-3</v>
      </c>
      <c r="I7" s="3">
        <v>7.0999999999999994E-2</v>
      </c>
      <c r="J7" s="5">
        <v>0.65100000000000002</v>
      </c>
      <c r="K7" s="7">
        <v>16</v>
      </c>
    </row>
    <row r="8" spans="1:11">
      <c r="A8" s="1">
        <v>6</v>
      </c>
      <c r="B8" s="2">
        <v>1111101110</v>
      </c>
      <c r="C8" s="2" t="s">
        <v>17</v>
      </c>
      <c r="D8" s="3">
        <v>5.9002932551319649</v>
      </c>
      <c r="E8" s="3">
        <v>4.9618768328445748</v>
      </c>
      <c r="F8" s="3">
        <v>153.739</v>
      </c>
      <c r="G8" s="3">
        <v>6.4625109506884311E-3</v>
      </c>
      <c r="H8" s="3">
        <v>7.0000000000000001E-3</v>
      </c>
      <c r="I8" s="3">
        <v>7.6999999999999999E-2</v>
      </c>
      <c r="J8" s="5">
        <v>0.88500000000000001</v>
      </c>
      <c r="K8" s="7">
        <v>18</v>
      </c>
    </row>
    <row r="9" spans="1:11">
      <c r="A9" s="1">
        <v>7</v>
      </c>
      <c r="B9" s="2">
        <v>1010100100</v>
      </c>
      <c r="C9" s="2" t="s">
        <v>18</v>
      </c>
      <c r="D9" s="3">
        <v>3.9648093841642229</v>
      </c>
      <c r="E9" s="3">
        <v>4.2991202346041053</v>
      </c>
      <c r="F9" s="3">
        <v>83.677999999999997</v>
      </c>
      <c r="G9" s="3">
        <v>1.1809451847292955E-2</v>
      </c>
      <c r="H9" s="3">
        <v>1.2E-2</v>
      </c>
      <c r="I9" s="3">
        <v>8.8999999999999996E-2</v>
      </c>
      <c r="J9" s="5">
        <v>0.77500000000000002</v>
      </c>
      <c r="K9" s="7">
        <v>16</v>
      </c>
    </row>
    <row r="10" spans="1:11">
      <c r="A10" s="1">
        <v>8</v>
      </c>
      <c r="B10" s="2">
        <v>1010000001</v>
      </c>
      <c r="C10" s="2" t="s">
        <v>19</v>
      </c>
      <c r="D10" s="3">
        <v>3.7595307917888565</v>
      </c>
      <c r="E10" s="3">
        <v>4.7800586510263932</v>
      </c>
      <c r="F10" s="3">
        <v>86.037999999999997</v>
      </c>
      <c r="G10" s="3">
        <v>1.1489217193641542E-2</v>
      </c>
      <c r="H10" s="3">
        <v>1.2E-2</v>
      </c>
      <c r="I10" s="3">
        <v>0.10100000000000001</v>
      </c>
      <c r="J10" s="5">
        <v>0.34799999999999998</v>
      </c>
      <c r="K10" s="7">
        <v>12</v>
      </c>
    </row>
    <row r="11" spans="1:11">
      <c r="A11" s="1">
        <v>9</v>
      </c>
      <c r="B11" s="2" t="s">
        <v>1</v>
      </c>
      <c r="C11" s="2" t="s">
        <v>20</v>
      </c>
      <c r="D11" s="3">
        <v>5.8651026392961877E-3</v>
      </c>
      <c r="E11" s="3">
        <v>4.645161290322581</v>
      </c>
      <c r="F11" s="3">
        <v>16.992999999999999</v>
      </c>
      <c r="G11" s="3">
        <v>5.5577833869207761E-2</v>
      </c>
      <c r="H11" s="3">
        <v>5.6000000000000001E-2</v>
      </c>
      <c r="I11" s="3">
        <v>0.157</v>
      </c>
      <c r="J11" s="5">
        <v>0.81200000000000006</v>
      </c>
      <c r="K11" s="7">
        <v>16</v>
      </c>
    </row>
    <row r="12" spans="1:11">
      <c r="A12" s="1">
        <v>10</v>
      </c>
      <c r="B12" s="2" t="s">
        <v>2</v>
      </c>
      <c r="C12" s="2" t="s">
        <v>21</v>
      </c>
      <c r="D12" s="3">
        <v>4.387096774193548</v>
      </c>
      <c r="E12" s="3">
        <v>0.6920821114369502</v>
      </c>
      <c r="F12" s="3">
        <v>48.74</v>
      </c>
      <c r="G12" s="3">
        <v>2.0104668555050755E-2</v>
      </c>
      <c r="H12" s="3">
        <v>0.02</v>
      </c>
      <c r="I12" s="3">
        <v>0.17799999999999999</v>
      </c>
      <c r="J12" s="5">
        <v>0.745</v>
      </c>
      <c r="K12" s="7">
        <v>16</v>
      </c>
    </row>
    <row r="13" spans="1:11">
      <c r="A13" s="1">
        <v>11</v>
      </c>
      <c r="B13" s="2" t="s">
        <v>3</v>
      </c>
      <c r="C13" s="2" t="s">
        <v>10</v>
      </c>
      <c r="D13" s="3">
        <v>5.290322580645161</v>
      </c>
      <c r="E13" s="3">
        <v>0.99706744868035191</v>
      </c>
      <c r="F13" s="3">
        <v>71.811999999999998</v>
      </c>
      <c r="G13" s="3">
        <v>1.3733992058494873E-2</v>
      </c>
      <c r="H13" s="3">
        <v>1.4E-2</v>
      </c>
      <c r="I13" s="3">
        <v>0.191</v>
      </c>
      <c r="J13" s="5">
        <v>2.9000000000000001E-2</v>
      </c>
      <c r="K13" s="7">
        <v>2</v>
      </c>
    </row>
    <row r="14" spans="1:11">
      <c r="A14" s="1">
        <v>12</v>
      </c>
      <c r="B14" s="2" t="s">
        <v>4</v>
      </c>
      <c r="C14" s="2" t="s">
        <v>22</v>
      </c>
      <c r="D14" s="3">
        <v>0.99120234604105573</v>
      </c>
      <c r="E14" s="3">
        <v>5.865102639296188E-2</v>
      </c>
      <c r="F14" s="3">
        <v>3.0169999999999999</v>
      </c>
      <c r="G14" s="3">
        <v>0.24892802171572184</v>
      </c>
      <c r="H14" s="3">
        <v>0.252</v>
      </c>
      <c r="I14" s="3">
        <v>0.443</v>
      </c>
      <c r="J14" s="5">
        <v>0.16400000000000001</v>
      </c>
      <c r="K14" s="7">
        <v>10</v>
      </c>
    </row>
    <row r="15" spans="1:11">
      <c r="A15" s="1">
        <v>13</v>
      </c>
      <c r="B15" s="2" t="s">
        <v>5</v>
      </c>
      <c r="C15" s="2" t="s">
        <v>12</v>
      </c>
      <c r="D15" s="3">
        <v>3.4428152492668622</v>
      </c>
      <c r="E15" s="3">
        <v>5.8357771260997069</v>
      </c>
      <c r="F15" s="3">
        <v>95.552000000000007</v>
      </c>
      <c r="G15" s="3">
        <v>1.035708200363813E-2</v>
      </c>
      <c r="H15" s="3">
        <v>0.01</v>
      </c>
      <c r="I15" s="3">
        <v>0.45400000000000001</v>
      </c>
      <c r="J15" s="5">
        <v>0.78600000000000003</v>
      </c>
      <c r="K15" s="7">
        <v>16</v>
      </c>
    </row>
    <row r="16" spans="1:11">
      <c r="A16" s="1">
        <v>14</v>
      </c>
      <c r="B16" s="2" t="s">
        <v>6</v>
      </c>
      <c r="C16" s="2" t="s">
        <v>23</v>
      </c>
      <c r="D16" s="3">
        <v>0.73900293255131966</v>
      </c>
      <c r="E16" s="3">
        <v>5.2023460410557183</v>
      </c>
      <c r="F16" s="3">
        <v>31.382000000000001</v>
      </c>
      <c r="G16" s="3">
        <v>3.0880962984857888E-2</v>
      </c>
      <c r="H16" s="3">
        <v>3.1E-2</v>
      </c>
      <c r="I16" s="3">
        <v>0.48499999999999999</v>
      </c>
      <c r="J16" s="5">
        <v>0.88700000000000001</v>
      </c>
      <c r="K16" s="7">
        <v>18</v>
      </c>
    </row>
    <row r="17" spans="1:11">
      <c r="A17" s="1">
        <v>15</v>
      </c>
      <c r="B17" s="2" t="s">
        <v>7</v>
      </c>
      <c r="C17" s="2" t="s">
        <v>24</v>
      </c>
      <c r="D17" s="3">
        <v>3.9413489736070382</v>
      </c>
      <c r="E17" s="3">
        <v>1.3196480938416422</v>
      </c>
      <c r="F17" s="3">
        <v>45.834000000000003</v>
      </c>
      <c r="G17" s="3">
        <v>2.1351998849778373E-2</v>
      </c>
      <c r="H17" s="3">
        <v>2.1999999999999999E-2</v>
      </c>
      <c r="I17" s="3">
        <v>0.50700000000000001</v>
      </c>
      <c r="J17" s="5">
        <v>0.32600000000000001</v>
      </c>
      <c r="K17" s="7">
        <v>12</v>
      </c>
    </row>
    <row r="18" spans="1:11">
      <c r="A18" s="1">
        <v>16</v>
      </c>
      <c r="B18" s="2" t="s">
        <v>8</v>
      </c>
      <c r="C18" s="2" t="s">
        <v>25</v>
      </c>
      <c r="D18" s="3">
        <v>0.24633431085043989</v>
      </c>
      <c r="E18" s="3">
        <v>1.6656891495601174</v>
      </c>
      <c r="F18" s="3">
        <v>2.2970000000000002</v>
      </c>
      <c r="G18" s="3">
        <v>0.30329136639045168</v>
      </c>
      <c r="H18" s="3">
        <v>0.307</v>
      </c>
      <c r="I18" s="3">
        <v>0.81399999999999995</v>
      </c>
      <c r="J18" s="5">
        <v>0.73399999999999999</v>
      </c>
      <c r="K18" s="7">
        <v>16</v>
      </c>
    </row>
    <row r="19" spans="1:11">
      <c r="A19" s="1">
        <v>17</v>
      </c>
      <c r="B19" s="2" t="s">
        <v>9</v>
      </c>
      <c r="C19" s="2" t="s">
        <v>26</v>
      </c>
      <c r="D19" s="3">
        <v>5.67741935483871</v>
      </c>
      <c r="E19" s="3">
        <v>3.5190615835777126</v>
      </c>
      <c r="F19" s="3">
        <v>118.967</v>
      </c>
      <c r="G19" s="3">
        <v>8.3356457836927106E-3</v>
      </c>
      <c r="H19" s="3">
        <v>8.0000000000000002E-3</v>
      </c>
      <c r="I19" s="3">
        <v>0.82199999999999995</v>
      </c>
      <c r="J19" s="5">
        <v>0.63900000000000001</v>
      </c>
      <c r="K19" s="7">
        <v>16</v>
      </c>
    </row>
    <row r="20" spans="1:11">
      <c r="A20" s="1">
        <v>18</v>
      </c>
      <c r="B20" s="2" t="s">
        <v>10</v>
      </c>
      <c r="C20" s="2" t="s">
        <v>27</v>
      </c>
      <c r="D20" s="3">
        <v>0.99706744868035191</v>
      </c>
      <c r="E20" s="3">
        <v>1.0029325513196481</v>
      </c>
      <c r="F20" s="3">
        <v>4.9880000000000004</v>
      </c>
      <c r="G20" s="3">
        <v>0.16699290415511192</v>
      </c>
      <c r="H20" s="3">
        <v>0.16900000000000001</v>
      </c>
      <c r="I20" s="3">
        <v>0.99099999999999999</v>
      </c>
      <c r="J20" s="5">
        <v>0.998</v>
      </c>
      <c r="K20" s="7">
        <v>19</v>
      </c>
    </row>
    <row r="21" spans="1:11">
      <c r="A21" s="1">
        <v>19</v>
      </c>
      <c r="B21" s="2" t="s">
        <v>11</v>
      </c>
      <c r="C21" s="2" t="s">
        <v>28</v>
      </c>
      <c r="D21" s="3">
        <v>5.4428152492668618</v>
      </c>
      <c r="E21" s="3">
        <v>3.870967741935484</v>
      </c>
      <c r="F21" s="3">
        <v>117.943</v>
      </c>
      <c r="G21" s="3">
        <v>8.4074139333828804E-3</v>
      </c>
      <c r="H21" s="3">
        <v>8.9999999999999993E-3</v>
      </c>
      <c r="I21" s="3">
        <v>1</v>
      </c>
      <c r="J21" s="5">
        <v>8.0000000000000002E-3</v>
      </c>
      <c r="K21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1"/>
  <sheetViews>
    <sheetView topLeftCell="I1" zoomScale="120" zoomScaleNormal="120" workbookViewId="0">
      <selection activeCell="K2" sqref="K2"/>
    </sheetView>
  </sheetViews>
  <sheetFormatPr defaultRowHeight="15"/>
  <cols>
    <col min="1" max="1" width="8.85546875" bestFit="1" customWidth="1"/>
    <col min="2" max="3" width="11" bestFit="1" customWidth="1"/>
    <col min="4" max="5" width="10" bestFit="1" customWidth="1"/>
    <col min="6" max="6" width="7.5703125" bestFit="1" customWidth="1"/>
    <col min="7" max="7" width="14" bestFit="1" customWidth="1"/>
    <col min="8" max="8" width="18" bestFit="1" customWidth="1"/>
    <col min="9" max="9" width="5.5703125" bestFit="1" customWidth="1"/>
    <col min="10" max="10" width="7.85546875" style="14" bestFit="1" customWidth="1"/>
    <col min="11" max="11" width="11.5703125" style="16" bestFit="1" customWidth="1"/>
    <col min="12" max="12" width="11.140625" bestFit="1" customWidth="1"/>
    <col min="13" max="13" width="13.5703125" bestFit="1" customWidth="1"/>
    <col min="14" max="15" width="11.85546875" bestFit="1" customWidth="1"/>
    <col min="16" max="17" width="14.140625" bestFit="1" customWidth="1"/>
  </cols>
  <sheetData>
    <row r="1" spans="1:17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3" t="s">
        <v>36</v>
      </c>
      <c r="G1" s="13" t="s">
        <v>37</v>
      </c>
      <c r="H1" s="13" t="s">
        <v>116</v>
      </c>
      <c r="I1" s="13" t="s">
        <v>38</v>
      </c>
      <c r="J1" s="13" t="s">
        <v>40</v>
      </c>
      <c r="K1" s="18" t="s">
        <v>39</v>
      </c>
      <c r="L1" s="19" t="s">
        <v>104</v>
      </c>
      <c r="M1" s="8" t="s">
        <v>43</v>
      </c>
      <c r="N1" s="8" t="s">
        <v>62</v>
      </c>
      <c r="O1" s="8" t="s">
        <v>63</v>
      </c>
      <c r="P1" s="8" t="s">
        <v>44</v>
      </c>
      <c r="Q1" s="8" t="s">
        <v>45</v>
      </c>
    </row>
    <row r="2" spans="1:17">
      <c r="A2" s="27">
        <v>0</v>
      </c>
      <c r="B2" s="28">
        <v>1110111011</v>
      </c>
      <c r="C2" s="28" t="s">
        <v>46</v>
      </c>
      <c r="D2" s="5">
        <v>5.6011730205278596</v>
      </c>
      <c r="E2" s="5">
        <v>3.4721407624633431</v>
      </c>
      <c r="F2" s="5">
        <v>115.827</v>
      </c>
      <c r="G2" s="5">
        <v>8.5596508976256737E-3</v>
      </c>
      <c r="H2" s="5">
        <v>8.6671355052599444E-3</v>
      </c>
      <c r="I2" s="5">
        <v>8.9999999999999993E-3</v>
      </c>
      <c r="J2" s="5">
        <v>0.61199999999999999</v>
      </c>
      <c r="K2" s="7">
        <v>16</v>
      </c>
      <c r="L2" s="33" t="s">
        <v>105</v>
      </c>
      <c r="M2" s="34">
        <v>11</v>
      </c>
      <c r="N2" s="4" t="s">
        <v>8</v>
      </c>
      <c r="O2" s="4" t="s">
        <v>64</v>
      </c>
      <c r="P2" s="4" t="s">
        <v>8</v>
      </c>
      <c r="Q2" s="4" t="s">
        <v>65</v>
      </c>
    </row>
    <row r="3" spans="1:17">
      <c r="A3" s="27">
        <v>1</v>
      </c>
      <c r="B3" s="28">
        <v>1101001101</v>
      </c>
      <c r="C3" s="28" t="s">
        <v>12</v>
      </c>
      <c r="D3" s="5">
        <v>4.9560117302052786</v>
      </c>
      <c r="E3" s="5">
        <v>5.8357771260997069</v>
      </c>
      <c r="F3" s="5">
        <v>140.14500000000001</v>
      </c>
      <c r="G3" s="5">
        <v>7.0849130000516063E-3</v>
      </c>
      <c r="H3" s="5">
        <v>7.0000000000000001E-3</v>
      </c>
      <c r="I3" s="5">
        <v>1.6E-2</v>
      </c>
      <c r="J3" s="5">
        <v>0.441</v>
      </c>
      <c r="K3" s="7">
        <v>12</v>
      </c>
      <c r="L3" s="33"/>
      <c r="M3" s="34"/>
      <c r="N3" s="28" t="s">
        <v>4</v>
      </c>
      <c r="O3" s="28" t="s">
        <v>65</v>
      </c>
      <c r="P3" s="28" t="s">
        <v>4</v>
      </c>
      <c r="Q3" s="28" t="s">
        <v>64</v>
      </c>
    </row>
    <row r="4" spans="1:17">
      <c r="A4" s="27">
        <v>2</v>
      </c>
      <c r="B4" s="28" t="s">
        <v>61</v>
      </c>
      <c r="C4" s="28" t="s">
        <v>13</v>
      </c>
      <c r="D4" s="5">
        <v>4.5923753665689153</v>
      </c>
      <c r="E4" s="5">
        <v>1.9882697947214076</v>
      </c>
      <c r="F4" s="5">
        <v>66.998999999999995</v>
      </c>
      <c r="G4" s="5">
        <v>1.4706118555236189E-2</v>
      </c>
      <c r="H4" s="5">
        <v>1.4999999999999999E-2</v>
      </c>
      <c r="I4" s="5">
        <v>3.1E-2</v>
      </c>
      <c r="J4" s="5">
        <v>0.71299999999999997</v>
      </c>
      <c r="K4" s="7">
        <v>16</v>
      </c>
      <c r="L4" s="33" t="s">
        <v>106</v>
      </c>
      <c r="M4" s="34">
        <v>9</v>
      </c>
      <c r="N4" s="4" t="s">
        <v>66</v>
      </c>
      <c r="O4" s="30" t="s">
        <v>25</v>
      </c>
      <c r="P4" s="4" t="s">
        <v>8</v>
      </c>
      <c r="Q4" s="30" t="s">
        <v>27</v>
      </c>
    </row>
    <row r="5" spans="1:17">
      <c r="A5" s="27">
        <v>3</v>
      </c>
      <c r="B5" s="28" t="s">
        <v>0</v>
      </c>
      <c r="C5" s="28" t="s">
        <v>14</v>
      </c>
      <c r="D5" s="5">
        <v>2.5571847507331378</v>
      </c>
      <c r="E5" s="5">
        <v>3.9824046920821115</v>
      </c>
      <c r="F5" s="5">
        <v>47.88</v>
      </c>
      <c r="G5" s="5">
        <v>2.0458179761953146E-2</v>
      </c>
      <c r="H5" s="5">
        <v>2.1000000000000001E-2</v>
      </c>
      <c r="I5" s="5">
        <v>5.0999999999999997E-2</v>
      </c>
      <c r="J5" s="5">
        <v>0.92300000000000004</v>
      </c>
      <c r="K5" s="7">
        <v>18</v>
      </c>
      <c r="L5" s="33"/>
      <c r="M5" s="34"/>
      <c r="N5" s="4" t="s">
        <v>67</v>
      </c>
      <c r="O5" s="30" t="s">
        <v>27</v>
      </c>
      <c r="P5" s="4" t="s">
        <v>10</v>
      </c>
      <c r="Q5" s="30" t="s">
        <v>25</v>
      </c>
    </row>
    <row r="6" spans="1:17">
      <c r="A6" s="27">
        <v>4</v>
      </c>
      <c r="B6" s="28" t="s">
        <v>48</v>
      </c>
      <c r="C6" s="28" t="s">
        <v>15</v>
      </c>
      <c r="D6" s="5">
        <v>3.372434017595308</v>
      </c>
      <c r="E6" s="5">
        <v>5.7536656891495603</v>
      </c>
      <c r="F6" s="5">
        <v>92.278000000000006</v>
      </c>
      <c r="G6" s="5">
        <v>1.0720667338285314E-2</v>
      </c>
      <c r="H6" s="5">
        <v>1.0999999999999999E-2</v>
      </c>
      <c r="I6" s="5">
        <v>6.2E-2</v>
      </c>
      <c r="J6" s="5">
        <v>0.245</v>
      </c>
      <c r="K6" s="7">
        <v>12</v>
      </c>
      <c r="L6" s="33" t="s">
        <v>107</v>
      </c>
      <c r="M6" s="34">
        <v>1</v>
      </c>
      <c r="N6" s="28" t="s">
        <v>68</v>
      </c>
      <c r="O6" s="30" t="s">
        <v>22</v>
      </c>
      <c r="P6" s="28" t="s">
        <v>69</v>
      </c>
      <c r="Q6" s="30" t="s">
        <v>25</v>
      </c>
    </row>
    <row r="7" spans="1:17">
      <c r="A7" s="27">
        <v>5</v>
      </c>
      <c r="B7" s="28" t="s">
        <v>47</v>
      </c>
      <c r="C7" s="28" t="s">
        <v>16</v>
      </c>
      <c r="D7" s="5">
        <v>4.2404692082111435</v>
      </c>
      <c r="E7" s="5">
        <v>5.8826979472140764</v>
      </c>
      <c r="F7" s="5">
        <v>118.818</v>
      </c>
      <c r="G7" s="5">
        <v>8.3460009197173727E-3</v>
      </c>
      <c r="H7" s="5">
        <v>8.0000000000000002E-3</v>
      </c>
      <c r="I7" s="5">
        <v>7.0999999999999994E-2</v>
      </c>
      <c r="J7" s="5">
        <v>0.65100000000000002</v>
      </c>
      <c r="K7" s="7">
        <v>16</v>
      </c>
      <c r="L7" s="33"/>
      <c r="M7" s="34"/>
      <c r="N7" s="4" t="s">
        <v>69</v>
      </c>
      <c r="O7" s="30" t="s">
        <v>25</v>
      </c>
      <c r="P7" s="4" t="s">
        <v>68</v>
      </c>
      <c r="Q7" s="30" t="s">
        <v>22</v>
      </c>
    </row>
    <row r="8" spans="1:17">
      <c r="A8" s="27">
        <v>6</v>
      </c>
      <c r="B8" s="28">
        <v>1111101110</v>
      </c>
      <c r="C8" s="28" t="s">
        <v>17</v>
      </c>
      <c r="D8" s="5">
        <v>5.9002932551319649</v>
      </c>
      <c r="E8" s="5">
        <v>4.9618768328445748</v>
      </c>
      <c r="F8" s="5">
        <v>153.739</v>
      </c>
      <c r="G8" s="5">
        <v>6.4625109506884311E-3</v>
      </c>
      <c r="H8" s="5">
        <v>7.0000000000000001E-3</v>
      </c>
      <c r="I8" s="5">
        <v>7.6999999999999999E-2</v>
      </c>
      <c r="J8" s="5">
        <v>0.88500000000000001</v>
      </c>
      <c r="K8" s="7">
        <v>18</v>
      </c>
      <c r="L8" s="33" t="s">
        <v>108</v>
      </c>
      <c r="M8" s="34">
        <v>12</v>
      </c>
      <c r="N8" s="4" t="s">
        <v>10</v>
      </c>
      <c r="O8" s="4" t="s">
        <v>78</v>
      </c>
      <c r="P8" s="4" t="s">
        <v>10</v>
      </c>
      <c r="Q8" s="4" t="s">
        <v>81</v>
      </c>
    </row>
    <row r="9" spans="1:17">
      <c r="A9" s="27">
        <v>7</v>
      </c>
      <c r="B9" s="28">
        <v>1010100100</v>
      </c>
      <c r="C9" s="28" t="s">
        <v>18</v>
      </c>
      <c r="D9" s="5">
        <v>3.9648093841642229</v>
      </c>
      <c r="E9" s="5">
        <v>4.2991202346041053</v>
      </c>
      <c r="F9" s="5">
        <v>83.677999999999997</v>
      </c>
      <c r="G9" s="5">
        <v>1.1809451847292955E-2</v>
      </c>
      <c r="H9" s="5">
        <v>1.2E-2</v>
      </c>
      <c r="I9" s="5">
        <v>8.8999999999999996E-2</v>
      </c>
      <c r="J9" s="5">
        <v>0.77500000000000002</v>
      </c>
      <c r="K9" s="7">
        <v>16</v>
      </c>
      <c r="L9" s="33"/>
      <c r="M9" s="34"/>
      <c r="N9" s="4" t="s">
        <v>8</v>
      </c>
      <c r="O9" s="4" t="s">
        <v>80</v>
      </c>
      <c r="P9" s="4" t="s">
        <v>8</v>
      </c>
      <c r="Q9" s="4" t="s">
        <v>79</v>
      </c>
    </row>
    <row r="10" spans="1:17">
      <c r="A10" s="27">
        <v>8</v>
      </c>
      <c r="B10" s="28">
        <v>1010000001</v>
      </c>
      <c r="C10" s="28" t="s">
        <v>19</v>
      </c>
      <c r="D10" s="5">
        <v>3.7595307917888565</v>
      </c>
      <c r="E10" s="5">
        <v>4.7800586510263932</v>
      </c>
      <c r="F10" s="5">
        <v>86.037999999999997</v>
      </c>
      <c r="G10" s="5">
        <v>1.1489217193641542E-2</v>
      </c>
      <c r="H10" s="5">
        <v>1.2E-2</v>
      </c>
      <c r="I10" s="5">
        <v>0.10100000000000001</v>
      </c>
      <c r="J10" s="5">
        <v>0.34799999999999998</v>
      </c>
      <c r="K10" s="7">
        <v>12</v>
      </c>
      <c r="L10" s="33" t="s">
        <v>109</v>
      </c>
      <c r="M10" s="34">
        <v>10</v>
      </c>
      <c r="N10" s="28" t="s">
        <v>4</v>
      </c>
      <c r="O10" s="30" t="s">
        <v>22</v>
      </c>
      <c r="P10" s="28" t="s">
        <v>4</v>
      </c>
      <c r="Q10" s="30" t="s">
        <v>25</v>
      </c>
    </row>
    <row r="11" spans="1:17">
      <c r="A11" s="27">
        <v>9</v>
      </c>
      <c r="B11" s="28" t="s">
        <v>1</v>
      </c>
      <c r="C11" s="28" t="s">
        <v>20</v>
      </c>
      <c r="D11" s="5">
        <v>5.8651026392961877E-3</v>
      </c>
      <c r="E11" s="5">
        <v>4.645161290322581</v>
      </c>
      <c r="F11" s="5">
        <v>16.992999999999999</v>
      </c>
      <c r="G11" s="5">
        <v>5.5577833869207761E-2</v>
      </c>
      <c r="H11" s="5">
        <v>5.6000000000000001E-2</v>
      </c>
      <c r="I11" s="5">
        <v>0.157</v>
      </c>
      <c r="J11" s="5">
        <v>0.81200000000000006</v>
      </c>
      <c r="K11" s="7">
        <v>16</v>
      </c>
      <c r="L11" s="33"/>
      <c r="M11" s="34"/>
      <c r="N11" s="4" t="s">
        <v>8</v>
      </c>
      <c r="O11" s="30" t="s">
        <v>25</v>
      </c>
      <c r="P11" s="4" t="s">
        <v>8</v>
      </c>
      <c r="Q11" s="30" t="s">
        <v>22</v>
      </c>
    </row>
    <row r="12" spans="1:17">
      <c r="A12" s="27">
        <v>10</v>
      </c>
      <c r="B12" s="28" t="s">
        <v>2</v>
      </c>
      <c r="C12" s="28" t="s">
        <v>21</v>
      </c>
      <c r="D12" s="5">
        <v>4.387096774193548</v>
      </c>
      <c r="E12" s="5">
        <v>0.6920821114369502</v>
      </c>
      <c r="F12" s="5">
        <v>48.74</v>
      </c>
      <c r="G12" s="5">
        <v>2.0104668555050755E-2</v>
      </c>
      <c r="H12" s="5">
        <v>0.02</v>
      </c>
      <c r="I12" s="5">
        <v>0.17799999999999999</v>
      </c>
      <c r="J12" s="5">
        <v>0.745</v>
      </c>
      <c r="K12" s="7">
        <v>16</v>
      </c>
      <c r="L12" s="33" t="s">
        <v>110</v>
      </c>
      <c r="M12" s="34">
        <v>17</v>
      </c>
      <c r="N12" s="4" t="s">
        <v>8</v>
      </c>
      <c r="O12" s="4" t="s">
        <v>74</v>
      </c>
      <c r="P12" s="4" t="s">
        <v>8</v>
      </c>
      <c r="Q12" s="4" t="s">
        <v>77</v>
      </c>
    </row>
    <row r="13" spans="1:17">
      <c r="A13" s="27">
        <v>11</v>
      </c>
      <c r="B13" s="28" t="s">
        <v>3</v>
      </c>
      <c r="C13" s="28" t="s">
        <v>10</v>
      </c>
      <c r="D13" s="5">
        <v>5.290322580645161</v>
      </c>
      <c r="E13" s="5">
        <v>0.99706744868035191</v>
      </c>
      <c r="F13" s="5">
        <v>71.811999999999998</v>
      </c>
      <c r="G13" s="5">
        <v>1.3733992058494873E-2</v>
      </c>
      <c r="H13" s="5">
        <v>1.4E-2</v>
      </c>
      <c r="I13" s="5">
        <v>0.191</v>
      </c>
      <c r="J13" s="5">
        <v>2.9000000000000001E-2</v>
      </c>
      <c r="K13" s="7">
        <v>2</v>
      </c>
      <c r="L13" s="33"/>
      <c r="M13" s="34"/>
      <c r="N13" s="28" t="s">
        <v>61</v>
      </c>
      <c r="O13" s="28" t="s">
        <v>76</v>
      </c>
      <c r="P13" s="28" t="s">
        <v>61</v>
      </c>
      <c r="Q13" s="28" t="s">
        <v>75</v>
      </c>
    </row>
    <row r="14" spans="1:17">
      <c r="A14" s="27">
        <v>12</v>
      </c>
      <c r="B14" s="28" t="s">
        <v>4</v>
      </c>
      <c r="C14" s="28" t="s">
        <v>22</v>
      </c>
      <c r="D14" s="5">
        <v>0.99120234604105573</v>
      </c>
      <c r="E14" s="5">
        <v>5.865102639296188E-2</v>
      </c>
      <c r="F14" s="5">
        <v>3.0169999999999999</v>
      </c>
      <c r="G14" s="5">
        <v>0.24892802171572184</v>
      </c>
      <c r="H14" s="5">
        <v>0.252</v>
      </c>
      <c r="I14" s="5">
        <v>0.443</v>
      </c>
      <c r="J14" s="5">
        <v>0.16400000000000001</v>
      </c>
      <c r="K14" s="7">
        <v>10</v>
      </c>
      <c r="L14" s="33" t="s">
        <v>111</v>
      </c>
      <c r="M14" s="34">
        <v>5</v>
      </c>
      <c r="N14" s="28" t="s">
        <v>72</v>
      </c>
      <c r="O14" s="30" t="s">
        <v>21</v>
      </c>
      <c r="P14" s="28" t="s">
        <v>71</v>
      </c>
      <c r="Q14" s="30" t="s">
        <v>25</v>
      </c>
    </row>
    <row r="15" spans="1:17">
      <c r="A15" s="27">
        <v>13</v>
      </c>
      <c r="B15" s="28" t="s">
        <v>5</v>
      </c>
      <c r="C15" s="28" t="s">
        <v>12</v>
      </c>
      <c r="D15" s="5">
        <v>3.4428152492668622</v>
      </c>
      <c r="E15" s="5">
        <v>5.8357771260997069</v>
      </c>
      <c r="F15" s="5">
        <v>95.552000000000007</v>
      </c>
      <c r="G15" s="5">
        <v>1.035708200363813E-2</v>
      </c>
      <c r="H15" s="5">
        <v>0.01</v>
      </c>
      <c r="I15" s="5">
        <v>0.45400000000000001</v>
      </c>
      <c r="J15" s="5">
        <v>0.78600000000000003</v>
      </c>
      <c r="K15" s="7">
        <v>16</v>
      </c>
      <c r="L15" s="33"/>
      <c r="M15" s="34"/>
      <c r="N15" s="4" t="s">
        <v>70</v>
      </c>
      <c r="O15" s="30" t="s">
        <v>25</v>
      </c>
      <c r="P15" s="4" t="s">
        <v>73</v>
      </c>
      <c r="Q15" s="30" t="s">
        <v>21</v>
      </c>
    </row>
    <row r="16" spans="1:17">
      <c r="A16" s="1">
        <v>14</v>
      </c>
      <c r="B16" s="2" t="s">
        <v>6</v>
      </c>
      <c r="C16" s="2" t="s">
        <v>23</v>
      </c>
      <c r="D16" s="3">
        <v>0.73900293255131966</v>
      </c>
      <c r="E16" s="3">
        <v>5.2023460410557183</v>
      </c>
      <c r="F16" s="3">
        <v>31.382000000000001</v>
      </c>
      <c r="G16" s="3">
        <v>3.0880962984857888E-2</v>
      </c>
      <c r="H16" s="3">
        <v>3.1E-2</v>
      </c>
      <c r="I16" s="3">
        <v>0.48499999999999999</v>
      </c>
      <c r="J16" s="10">
        <v>0.88700000000000001</v>
      </c>
      <c r="K16" s="17">
        <v>18</v>
      </c>
    </row>
    <row r="17" spans="1:11">
      <c r="A17" s="1">
        <v>15</v>
      </c>
      <c r="B17" s="2" t="s">
        <v>7</v>
      </c>
      <c r="C17" s="2" t="s">
        <v>24</v>
      </c>
      <c r="D17" s="3">
        <v>3.9413489736070382</v>
      </c>
      <c r="E17" s="3">
        <v>1.3196480938416422</v>
      </c>
      <c r="F17" s="3">
        <v>45.834000000000003</v>
      </c>
      <c r="G17" s="3">
        <v>2.1351998849778373E-2</v>
      </c>
      <c r="H17" s="3">
        <v>2.1999999999999999E-2</v>
      </c>
      <c r="I17" s="3">
        <v>0.50700000000000001</v>
      </c>
      <c r="J17" s="10">
        <v>0.32600000000000001</v>
      </c>
      <c r="K17" s="17">
        <v>12</v>
      </c>
    </row>
    <row r="18" spans="1:11">
      <c r="A18" s="1">
        <v>16</v>
      </c>
      <c r="B18" s="2" t="s">
        <v>8</v>
      </c>
      <c r="C18" s="2" t="s">
        <v>25</v>
      </c>
      <c r="D18" s="3">
        <v>0.24633431085043989</v>
      </c>
      <c r="E18" s="3">
        <v>1.6656891495601174</v>
      </c>
      <c r="F18" s="3">
        <v>2.2970000000000002</v>
      </c>
      <c r="G18" s="3">
        <v>0.30329136639045168</v>
      </c>
      <c r="H18" s="3">
        <v>0.307</v>
      </c>
      <c r="I18" s="3">
        <v>0.81399999999999995</v>
      </c>
      <c r="J18" s="10">
        <v>0.73399999999999999</v>
      </c>
      <c r="K18" s="17">
        <v>16</v>
      </c>
    </row>
    <row r="19" spans="1:11">
      <c r="A19" s="1">
        <v>17</v>
      </c>
      <c r="B19" s="2" t="s">
        <v>9</v>
      </c>
      <c r="C19" s="2" t="s">
        <v>26</v>
      </c>
      <c r="D19" s="3">
        <v>5.67741935483871</v>
      </c>
      <c r="E19" s="3">
        <v>3.5190615835777126</v>
      </c>
      <c r="F19" s="3">
        <v>118.967</v>
      </c>
      <c r="G19" s="3">
        <v>8.3356457836927106E-3</v>
      </c>
      <c r="H19" s="3">
        <v>8.0000000000000002E-3</v>
      </c>
      <c r="I19" s="3">
        <v>0.82199999999999995</v>
      </c>
      <c r="J19" s="10">
        <v>0.63900000000000001</v>
      </c>
      <c r="K19" s="17">
        <v>16</v>
      </c>
    </row>
    <row r="20" spans="1:11">
      <c r="A20" s="1">
        <v>18</v>
      </c>
      <c r="B20" s="2" t="s">
        <v>10</v>
      </c>
      <c r="C20" s="2" t="s">
        <v>27</v>
      </c>
      <c r="D20" s="3">
        <v>0.99706744868035191</v>
      </c>
      <c r="E20" s="3">
        <v>1.0029325513196481</v>
      </c>
      <c r="F20" s="3">
        <v>4.9880000000000004</v>
      </c>
      <c r="G20" s="3">
        <v>0.16699290415511192</v>
      </c>
      <c r="H20" s="3">
        <v>0.16900000000000001</v>
      </c>
      <c r="I20" s="3">
        <v>0.99099999999999999</v>
      </c>
      <c r="J20" s="10">
        <v>0.998</v>
      </c>
      <c r="K20" s="17">
        <v>19</v>
      </c>
    </row>
    <row r="21" spans="1:11">
      <c r="A21" s="1">
        <v>19</v>
      </c>
      <c r="B21" s="2" t="s">
        <v>11</v>
      </c>
      <c r="C21" s="2" t="s">
        <v>28</v>
      </c>
      <c r="D21" s="3">
        <v>5.4428152492668618</v>
      </c>
      <c r="E21" s="3">
        <v>3.870967741935484</v>
      </c>
      <c r="F21" s="3">
        <v>117.943</v>
      </c>
      <c r="G21" s="3">
        <v>8.4074139333828804E-3</v>
      </c>
      <c r="H21" s="3">
        <v>8.9999999999999993E-3</v>
      </c>
      <c r="I21" s="3">
        <v>1</v>
      </c>
      <c r="J21" s="10">
        <v>8.0000000000000002E-3</v>
      </c>
      <c r="K21" s="17">
        <v>0</v>
      </c>
    </row>
  </sheetData>
  <mergeCells count="14">
    <mergeCell ref="M14:M15"/>
    <mergeCell ref="M2:M3"/>
    <mergeCell ref="M4:M5"/>
    <mergeCell ref="M6:M7"/>
    <mergeCell ref="M8:M9"/>
    <mergeCell ref="M10:M11"/>
    <mergeCell ref="M12:M13"/>
    <mergeCell ref="L12:L13"/>
    <mergeCell ref="L14:L15"/>
    <mergeCell ref="L2:L3"/>
    <mergeCell ref="L4:L5"/>
    <mergeCell ref="L6:L7"/>
    <mergeCell ref="L8:L9"/>
    <mergeCell ref="L10:L1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1"/>
  <sheetViews>
    <sheetView topLeftCell="I2" zoomScale="120" zoomScaleNormal="120" workbookViewId="0">
      <selection activeCell="P19" sqref="P19"/>
    </sheetView>
  </sheetViews>
  <sheetFormatPr defaultRowHeight="15"/>
  <cols>
    <col min="1" max="1" width="8.85546875" bestFit="1" customWidth="1"/>
    <col min="2" max="3" width="11" bestFit="1" customWidth="1"/>
    <col min="4" max="5" width="10" bestFit="1" customWidth="1"/>
    <col min="6" max="6" width="7.5703125" bestFit="1" customWidth="1"/>
    <col min="7" max="7" width="14" bestFit="1" customWidth="1"/>
    <col min="8" max="8" width="18" bestFit="1" customWidth="1"/>
    <col min="9" max="9" width="5.5703125" bestFit="1" customWidth="1"/>
    <col min="10" max="10" width="7.85546875" style="14" bestFit="1" customWidth="1"/>
    <col min="11" max="11" width="11.5703125" style="16" bestFit="1" customWidth="1"/>
    <col min="12" max="12" width="11.140625" bestFit="1" customWidth="1"/>
    <col min="13" max="13" width="12" bestFit="1" customWidth="1"/>
    <col min="14" max="15" width="11.85546875" bestFit="1" customWidth="1"/>
    <col min="16" max="17" width="14.140625" bestFit="1" customWidth="1"/>
  </cols>
  <sheetData>
    <row r="1" spans="1:17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3" t="s">
        <v>36</v>
      </c>
      <c r="G1" s="13" t="s">
        <v>37</v>
      </c>
      <c r="H1" s="13" t="s">
        <v>116</v>
      </c>
      <c r="I1" s="13" t="s">
        <v>38</v>
      </c>
      <c r="J1" s="13" t="s">
        <v>40</v>
      </c>
      <c r="K1" s="18" t="s">
        <v>39</v>
      </c>
      <c r="L1" s="19" t="s">
        <v>104</v>
      </c>
      <c r="M1" s="8" t="s">
        <v>83</v>
      </c>
      <c r="N1" s="8" t="s">
        <v>62</v>
      </c>
      <c r="O1" s="8" t="s">
        <v>63</v>
      </c>
      <c r="P1" s="8" t="s">
        <v>44</v>
      </c>
      <c r="Q1" s="8" t="s">
        <v>45</v>
      </c>
    </row>
    <row r="2" spans="1:17" ht="15" customHeight="1">
      <c r="A2" s="1">
        <v>0</v>
      </c>
      <c r="B2" s="20">
        <v>1110111011</v>
      </c>
      <c r="C2" s="20" t="s">
        <v>50</v>
      </c>
      <c r="D2" s="3">
        <v>5.6011730205278596</v>
      </c>
      <c r="E2" s="3">
        <v>3.4721407624633431</v>
      </c>
      <c r="F2" s="3">
        <v>115.827</v>
      </c>
      <c r="G2" s="3">
        <v>8.5596508976256737E-3</v>
      </c>
      <c r="H2" s="3">
        <v>8.6671355052599444E-3</v>
      </c>
      <c r="I2" s="3">
        <v>8.9999999999999993E-3</v>
      </c>
      <c r="J2" s="10">
        <v>0.61199999999999999</v>
      </c>
      <c r="K2" s="22">
        <v>16</v>
      </c>
      <c r="L2" s="35"/>
      <c r="M2" s="36"/>
      <c r="N2" s="21"/>
      <c r="O2" s="21"/>
      <c r="P2" s="21"/>
      <c r="Q2" s="21"/>
    </row>
    <row r="3" spans="1:17">
      <c r="A3" s="1">
        <v>1</v>
      </c>
      <c r="B3" s="20">
        <v>1101001101</v>
      </c>
      <c r="C3" s="20" t="s">
        <v>49</v>
      </c>
      <c r="D3" s="3">
        <v>4.9560117302052786</v>
      </c>
      <c r="E3" s="3">
        <v>5.8357771260997069</v>
      </c>
      <c r="F3" s="3">
        <v>140.14500000000001</v>
      </c>
      <c r="G3" s="3">
        <v>7.0849130000516063E-3</v>
      </c>
      <c r="H3" s="3">
        <v>7.0000000000000001E-3</v>
      </c>
      <c r="I3" s="3">
        <v>1.6E-2</v>
      </c>
      <c r="J3" s="10">
        <v>0.441</v>
      </c>
      <c r="K3" s="22">
        <v>12</v>
      </c>
      <c r="L3" s="35"/>
      <c r="M3" s="36"/>
      <c r="N3" s="21"/>
      <c r="O3" s="21"/>
      <c r="P3" s="21"/>
      <c r="Q3" s="21"/>
    </row>
    <row r="4" spans="1:17" ht="15" customHeight="1">
      <c r="A4" s="1">
        <v>2</v>
      </c>
      <c r="B4" s="20" t="s">
        <v>54</v>
      </c>
      <c r="C4" s="20" t="s">
        <v>13</v>
      </c>
      <c r="D4" s="3">
        <v>4.5923753665689153</v>
      </c>
      <c r="E4" s="3">
        <v>1.9882697947214076</v>
      </c>
      <c r="F4" s="3">
        <v>66.998999999999995</v>
      </c>
      <c r="G4" s="3">
        <v>1.4706118555236189E-2</v>
      </c>
      <c r="H4" s="3">
        <v>1.4999999999999999E-2</v>
      </c>
      <c r="I4" s="3">
        <v>3.1E-2</v>
      </c>
      <c r="J4" s="10">
        <v>0.71299999999999997</v>
      </c>
      <c r="K4" s="22">
        <v>16</v>
      </c>
      <c r="L4" s="35"/>
      <c r="M4" s="36"/>
      <c r="N4" s="21"/>
      <c r="O4" s="21"/>
      <c r="P4" s="21"/>
      <c r="Q4" s="21"/>
    </row>
    <row r="5" spans="1:17">
      <c r="A5" s="1">
        <v>3</v>
      </c>
      <c r="B5" s="20" t="s">
        <v>55</v>
      </c>
      <c r="C5" s="20" t="s">
        <v>14</v>
      </c>
      <c r="D5" s="3">
        <v>2.5571847507331378</v>
      </c>
      <c r="E5" s="3">
        <v>3.9824046920821115</v>
      </c>
      <c r="F5" s="3">
        <v>47.88</v>
      </c>
      <c r="G5" s="3">
        <v>2.0458179761953146E-2</v>
      </c>
      <c r="H5" s="3">
        <v>2.1000000000000001E-2</v>
      </c>
      <c r="I5" s="3">
        <v>5.0999999999999997E-2</v>
      </c>
      <c r="J5" s="10">
        <v>0.92300000000000004</v>
      </c>
      <c r="K5" s="22">
        <v>18</v>
      </c>
      <c r="L5" s="35"/>
      <c r="M5" s="36"/>
      <c r="N5" s="21"/>
      <c r="O5" s="21"/>
      <c r="P5" s="21"/>
      <c r="Q5" s="21"/>
    </row>
    <row r="6" spans="1:17" ht="15" customHeight="1">
      <c r="A6" s="1">
        <v>4</v>
      </c>
      <c r="B6" s="20" t="s">
        <v>52</v>
      </c>
      <c r="C6" s="20" t="s">
        <v>15</v>
      </c>
      <c r="D6" s="3">
        <v>3.372434017595308</v>
      </c>
      <c r="E6" s="3">
        <v>5.7536656891495603</v>
      </c>
      <c r="F6" s="3">
        <v>92.278000000000006</v>
      </c>
      <c r="G6" s="3">
        <v>1.0720667338285314E-2</v>
      </c>
      <c r="H6" s="3">
        <v>1.0999999999999999E-2</v>
      </c>
      <c r="I6" s="3">
        <v>6.2E-2</v>
      </c>
      <c r="J6" s="10">
        <v>0.245</v>
      </c>
      <c r="K6" s="22">
        <v>12</v>
      </c>
      <c r="L6" s="35"/>
      <c r="M6" s="36"/>
      <c r="N6" s="21"/>
      <c r="O6" s="21"/>
      <c r="P6" s="21"/>
      <c r="Q6" s="21"/>
    </row>
    <row r="7" spans="1:17">
      <c r="A7" s="1">
        <v>5</v>
      </c>
      <c r="B7" s="20" t="s">
        <v>51</v>
      </c>
      <c r="C7" s="20" t="s">
        <v>16</v>
      </c>
      <c r="D7" s="3">
        <v>4.2404692082111435</v>
      </c>
      <c r="E7" s="3">
        <v>5.8826979472140764</v>
      </c>
      <c r="F7" s="3">
        <v>118.818</v>
      </c>
      <c r="G7" s="3">
        <v>8.3460009197173727E-3</v>
      </c>
      <c r="H7" s="3">
        <v>8.0000000000000002E-3</v>
      </c>
      <c r="I7" s="3">
        <v>7.0999999999999994E-2</v>
      </c>
      <c r="J7" s="10">
        <v>0.65100000000000002</v>
      </c>
      <c r="K7" s="22">
        <v>16</v>
      </c>
      <c r="L7" s="35"/>
      <c r="M7" s="36"/>
      <c r="N7" s="21"/>
      <c r="O7" s="21"/>
      <c r="P7" s="21"/>
      <c r="Q7" s="21"/>
    </row>
    <row r="8" spans="1:17" ht="15" customHeight="1">
      <c r="A8" s="1">
        <v>6</v>
      </c>
      <c r="B8" s="20">
        <v>1111101110</v>
      </c>
      <c r="C8" s="20" t="s">
        <v>56</v>
      </c>
      <c r="D8" s="3">
        <v>5.9002932551319649</v>
      </c>
      <c r="E8" s="3">
        <v>4.9618768328445748</v>
      </c>
      <c r="F8" s="3">
        <v>153.739</v>
      </c>
      <c r="G8" s="3">
        <v>6.4625109506884311E-3</v>
      </c>
      <c r="H8" s="3">
        <v>7.0000000000000001E-3</v>
      </c>
      <c r="I8" s="3">
        <v>7.6999999999999999E-2</v>
      </c>
      <c r="J8" s="10">
        <v>0.88500000000000001</v>
      </c>
      <c r="K8" s="22">
        <v>18</v>
      </c>
      <c r="L8" s="35"/>
      <c r="M8" s="36"/>
      <c r="N8" s="21"/>
      <c r="O8" s="21"/>
      <c r="P8" s="21"/>
      <c r="Q8" s="21"/>
    </row>
    <row r="9" spans="1:17">
      <c r="A9" s="1">
        <v>7</v>
      </c>
      <c r="B9" s="20">
        <v>1010100100</v>
      </c>
      <c r="C9" s="20" t="s">
        <v>53</v>
      </c>
      <c r="D9" s="3">
        <v>3.9648093841642229</v>
      </c>
      <c r="E9" s="3">
        <v>4.2991202346041053</v>
      </c>
      <c r="F9" s="3">
        <v>83.677999999999997</v>
      </c>
      <c r="G9" s="3">
        <v>1.1809451847292955E-2</v>
      </c>
      <c r="H9" s="3">
        <v>1.2E-2</v>
      </c>
      <c r="I9" s="3">
        <v>8.8999999999999996E-2</v>
      </c>
      <c r="J9" s="10">
        <v>0.77500000000000002</v>
      </c>
      <c r="K9" s="22">
        <v>16</v>
      </c>
      <c r="L9" s="35"/>
      <c r="M9" s="36"/>
      <c r="N9" s="21"/>
      <c r="O9" s="21"/>
      <c r="P9" s="21"/>
      <c r="Q9" s="21"/>
    </row>
    <row r="10" spans="1:17" ht="15" customHeight="1">
      <c r="A10" s="1">
        <v>8</v>
      </c>
      <c r="B10" s="20">
        <v>1010000001</v>
      </c>
      <c r="C10" s="20" t="s">
        <v>19</v>
      </c>
      <c r="D10" s="3">
        <v>3.7595307917888565</v>
      </c>
      <c r="E10" s="3">
        <v>4.7800586510263932</v>
      </c>
      <c r="F10" s="3">
        <v>86.037999999999997</v>
      </c>
      <c r="G10" s="3">
        <v>1.1489217193641542E-2</v>
      </c>
      <c r="H10" s="3">
        <v>1.2E-2</v>
      </c>
      <c r="I10" s="3">
        <v>0.10100000000000001</v>
      </c>
      <c r="J10" s="10">
        <v>0.34799999999999998</v>
      </c>
      <c r="K10" s="22">
        <v>12</v>
      </c>
      <c r="L10" s="35"/>
      <c r="M10" s="36"/>
      <c r="N10" s="21"/>
      <c r="O10" s="21"/>
      <c r="P10" s="21"/>
      <c r="Q10" s="21"/>
    </row>
    <row r="11" spans="1:17">
      <c r="A11" s="1">
        <v>9</v>
      </c>
      <c r="B11" s="20" t="s">
        <v>1</v>
      </c>
      <c r="C11" s="20" t="s">
        <v>20</v>
      </c>
      <c r="D11" s="3">
        <v>5.8651026392961877E-3</v>
      </c>
      <c r="E11" s="3">
        <v>4.645161290322581</v>
      </c>
      <c r="F11" s="3">
        <v>16.992999999999999</v>
      </c>
      <c r="G11" s="3">
        <v>5.5577833869207761E-2</v>
      </c>
      <c r="H11" s="3">
        <v>5.6000000000000001E-2</v>
      </c>
      <c r="I11" s="3">
        <v>0.157</v>
      </c>
      <c r="J11" s="10">
        <v>0.81200000000000006</v>
      </c>
      <c r="K11" s="22">
        <v>16</v>
      </c>
      <c r="L11" s="35"/>
      <c r="M11" s="36"/>
      <c r="N11" s="21"/>
      <c r="O11" s="21"/>
      <c r="P11" s="21"/>
      <c r="Q11" s="21"/>
    </row>
    <row r="12" spans="1:17" ht="15" customHeight="1">
      <c r="A12" s="1">
        <v>10</v>
      </c>
      <c r="B12" s="20" t="s">
        <v>2</v>
      </c>
      <c r="C12" s="20" t="s">
        <v>57</v>
      </c>
      <c r="D12" s="3">
        <v>4.387096774193548</v>
      </c>
      <c r="E12" s="3">
        <v>0.6920821114369502</v>
      </c>
      <c r="F12" s="3">
        <v>48.74</v>
      </c>
      <c r="G12" s="3">
        <v>2.0104668555050755E-2</v>
      </c>
      <c r="H12" s="3">
        <v>0.02</v>
      </c>
      <c r="I12" s="3">
        <v>0.17799999999999999</v>
      </c>
      <c r="J12" s="10">
        <v>0.745</v>
      </c>
      <c r="K12" s="22">
        <v>16</v>
      </c>
      <c r="L12" s="35"/>
      <c r="M12" s="36"/>
      <c r="N12" s="21"/>
      <c r="O12" s="21"/>
      <c r="P12" s="21"/>
      <c r="Q12" s="21"/>
    </row>
    <row r="13" spans="1:17">
      <c r="A13" s="1">
        <v>11</v>
      </c>
      <c r="B13" s="20" t="s">
        <v>3</v>
      </c>
      <c r="C13" s="20" t="s">
        <v>58</v>
      </c>
      <c r="D13" s="3">
        <v>5.290322580645161</v>
      </c>
      <c r="E13" s="3">
        <v>0.99706744868035191</v>
      </c>
      <c r="F13" s="3">
        <v>71.811999999999998</v>
      </c>
      <c r="G13" s="3">
        <v>1.3733992058494873E-2</v>
      </c>
      <c r="H13" s="3">
        <v>1.4E-2</v>
      </c>
      <c r="I13" s="3">
        <v>0.191</v>
      </c>
      <c r="J13" s="10">
        <v>2.9000000000000001E-2</v>
      </c>
      <c r="K13" s="22">
        <v>2</v>
      </c>
      <c r="L13" s="35"/>
      <c r="M13" s="36"/>
      <c r="N13" s="21"/>
      <c r="O13" s="21"/>
      <c r="P13" s="21"/>
      <c r="Q13" s="21"/>
    </row>
    <row r="14" spans="1:17" ht="15" customHeight="1">
      <c r="A14" s="1">
        <v>12</v>
      </c>
      <c r="B14" s="20" t="s">
        <v>59</v>
      </c>
      <c r="C14" s="20" t="s">
        <v>22</v>
      </c>
      <c r="D14" s="3">
        <v>0.99120234604105573</v>
      </c>
      <c r="E14" s="3">
        <v>5.865102639296188E-2</v>
      </c>
      <c r="F14" s="3">
        <v>3.0169999999999999</v>
      </c>
      <c r="G14" s="3">
        <v>0.24892802171572184</v>
      </c>
      <c r="H14" s="3">
        <v>0.252</v>
      </c>
      <c r="I14" s="3">
        <v>0.443</v>
      </c>
      <c r="J14" s="10">
        <v>0.16400000000000001</v>
      </c>
      <c r="K14" s="22">
        <v>10</v>
      </c>
      <c r="L14" s="35"/>
      <c r="M14" s="36"/>
      <c r="N14" s="21"/>
      <c r="O14" s="21"/>
      <c r="P14" s="21"/>
      <c r="Q14" s="21"/>
    </row>
    <row r="15" spans="1:17">
      <c r="A15" s="1">
        <v>13</v>
      </c>
      <c r="B15" s="20" t="s">
        <v>60</v>
      </c>
      <c r="C15" s="20" t="s">
        <v>12</v>
      </c>
      <c r="D15" s="3">
        <v>3.4428152492668622</v>
      </c>
      <c r="E15" s="3">
        <v>5.8357771260997069</v>
      </c>
      <c r="F15" s="3">
        <v>95.552000000000007</v>
      </c>
      <c r="G15" s="3">
        <v>1.035708200363813E-2</v>
      </c>
      <c r="H15" s="3">
        <v>0.01</v>
      </c>
      <c r="I15" s="3">
        <v>0.45400000000000001</v>
      </c>
      <c r="J15" s="10">
        <v>0.78600000000000003</v>
      </c>
      <c r="K15" s="22">
        <v>16</v>
      </c>
      <c r="L15" s="35"/>
      <c r="M15" s="36"/>
      <c r="N15" s="21"/>
      <c r="O15" s="21"/>
      <c r="P15" s="21"/>
      <c r="Q15" s="21"/>
    </row>
    <row r="16" spans="1:17">
      <c r="A16" s="15">
        <v>14</v>
      </c>
      <c r="B16" s="28" t="s">
        <v>6</v>
      </c>
      <c r="C16" s="28" t="s">
        <v>23</v>
      </c>
      <c r="D16" s="5">
        <v>0.73900293255131966</v>
      </c>
      <c r="E16" s="5">
        <v>5.2023460410557183</v>
      </c>
      <c r="F16" s="5">
        <v>31.382000000000001</v>
      </c>
      <c r="G16" s="5">
        <v>3.0880962984857888E-2</v>
      </c>
      <c r="H16" s="5">
        <v>3.1E-2</v>
      </c>
      <c r="I16" s="5">
        <v>0.48499999999999999</v>
      </c>
      <c r="J16" s="5">
        <v>0.88700000000000001</v>
      </c>
      <c r="K16" s="7">
        <v>18</v>
      </c>
      <c r="L16" s="25" t="s">
        <v>112</v>
      </c>
      <c r="M16" s="15">
        <v>9</v>
      </c>
      <c r="N16" s="4" t="s">
        <v>82</v>
      </c>
      <c r="O16" s="4" t="s">
        <v>27</v>
      </c>
      <c r="P16" s="29" t="s">
        <v>84</v>
      </c>
      <c r="Q16" s="29" t="s">
        <v>27</v>
      </c>
    </row>
    <row r="17" spans="1:17">
      <c r="A17" s="15">
        <v>15</v>
      </c>
      <c r="B17" s="28" t="s">
        <v>7</v>
      </c>
      <c r="C17" s="28" t="s">
        <v>24</v>
      </c>
      <c r="D17" s="5">
        <v>3.9413489736070382</v>
      </c>
      <c r="E17" s="5">
        <v>1.3196480938416422</v>
      </c>
      <c r="F17" s="5">
        <v>45.834000000000003</v>
      </c>
      <c r="G17" s="5">
        <v>2.1351998849778373E-2</v>
      </c>
      <c r="H17" s="5">
        <v>2.1999999999999999E-2</v>
      </c>
      <c r="I17" s="5">
        <v>0.50700000000000001</v>
      </c>
      <c r="J17" s="5">
        <v>0.32600000000000001</v>
      </c>
      <c r="K17" s="7">
        <v>12</v>
      </c>
      <c r="L17" s="25" t="s">
        <v>113</v>
      </c>
      <c r="M17" s="15">
        <v>15</v>
      </c>
      <c r="N17" s="29" t="s">
        <v>59</v>
      </c>
      <c r="O17" s="29" t="s">
        <v>85</v>
      </c>
      <c r="P17" s="29" t="s">
        <v>59</v>
      </c>
      <c r="Q17" s="29" t="s">
        <v>86</v>
      </c>
    </row>
    <row r="18" spans="1:17">
      <c r="A18" s="15">
        <v>16</v>
      </c>
      <c r="B18" s="28" t="s">
        <v>8</v>
      </c>
      <c r="C18" s="28" t="s">
        <v>25</v>
      </c>
      <c r="D18" s="5">
        <v>0.24633431085043989</v>
      </c>
      <c r="E18" s="5">
        <v>1.6656891495601174</v>
      </c>
      <c r="F18" s="5">
        <v>2.2970000000000002</v>
      </c>
      <c r="G18" s="5">
        <v>0.30329136639045168</v>
      </c>
      <c r="H18" s="5">
        <v>0.307</v>
      </c>
      <c r="I18" s="5">
        <v>0.81399999999999995</v>
      </c>
      <c r="J18" s="5">
        <v>0.73399999999999999</v>
      </c>
      <c r="K18" s="7">
        <v>16</v>
      </c>
      <c r="L18" s="25" t="s">
        <v>114</v>
      </c>
      <c r="M18" s="15">
        <v>2</v>
      </c>
      <c r="N18" s="28" t="s">
        <v>87</v>
      </c>
      <c r="O18" s="28" t="s">
        <v>25</v>
      </c>
      <c r="P18" s="29" t="s">
        <v>88</v>
      </c>
      <c r="Q18" s="29" t="s">
        <v>25</v>
      </c>
    </row>
    <row r="19" spans="1:17">
      <c r="A19" s="15">
        <v>17</v>
      </c>
      <c r="B19" s="28" t="s">
        <v>9</v>
      </c>
      <c r="C19" s="28" t="s">
        <v>26</v>
      </c>
      <c r="D19" s="5">
        <v>5.67741935483871</v>
      </c>
      <c r="E19" s="5">
        <v>3.5190615835777126</v>
      </c>
      <c r="F19" s="5">
        <v>118.967</v>
      </c>
      <c r="G19" s="5">
        <v>8.3356457836927106E-3</v>
      </c>
      <c r="H19" s="5">
        <v>8.0000000000000002E-3</v>
      </c>
      <c r="I19" s="5">
        <v>0.82199999999999995</v>
      </c>
      <c r="J19" s="5">
        <v>0.63900000000000001</v>
      </c>
      <c r="K19" s="7">
        <v>16</v>
      </c>
      <c r="L19" s="25" t="s">
        <v>115</v>
      </c>
      <c r="M19" s="15">
        <v>5</v>
      </c>
      <c r="N19" s="28" t="s">
        <v>89</v>
      </c>
      <c r="O19" s="28" t="s">
        <v>25</v>
      </c>
      <c r="P19" s="29" t="s">
        <v>85</v>
      </c>
      <c r="Q19" s="29" t="s">
        <v>25</v>
      </c>
    </row>
    <row r="20" spans="1:17">
      <c r="A20" s="1">
        <v>18</v>
      </c>
      <c r="B20" s="2" t="s">
        <v>10</v>
      </c>
      <c r="C20" s="2" t="s">
        <v>27</v>
      </c>
      <c r="D20" s="3">
        <v>0.99706744868035191</v>
      </c>
      <c r="E20" s="3">
        <v>1.0029325513196481</v>
      </c>
      <c r="F20" s="3">
        <v>4.9880000000000004</v>
      </c>
      <c r="G20" s="3">
        <v>0.16699290415511192</v>
      </c>
      <c r="H20" s="3">
        <v>0.16900000000000001</v>
      </c>
      <c r="I20" s="3">
        <v>0.99099999999999999</v>
      </c>
      <c r="J20" s="10">
        <v>0.998</v>
      </c>
      <c r="K20" s="17">
        <v>19</v>
      </c>
    </row>
    <row r="21" spans="1:17">
      <c r="A21" s="1">
        <v>19</v>
      </c>
      <c r="B21" s="2" t="s">
        <v>11</v>
      </c>
      <c r="C21" s="2" t="s">
        <v>28</v>
      </c>
      <c r="D21" s="3">
        <v>5.4428152492668618</v>
      </c>
      <c r="E21" s="3">
        <v>3.870967741935484</v>
      </c>
      <c r="F21" s="3">
        <v>117.943</v>
      </c>
      <c r="G21" s="3">
        <v>8.4074139333828804E-3</v>
      </c>
      <c r="H21" s="3">
        <v>8.9999999999999993E-3</v>
      </c>
      <c r="I21" s="3">
        <v>1</v>
      </c>
      <c r="J21" s="10">
        <v>8.0000000000000002E-3</v>
      </c>
      <c r="K21" s="17">
        <v>0</v>
      </c>
    </row>
  </sheetData>
  <mergeCells count="14">
    <mergeCell ref="L2:L3"/>
    <mergeCell ref="M2:M3"/>
    <mergeCell ref="L4:L5"/>
    <mergeCell ref="M4:M5"/>
    <mergeCell ref="L6:L7"/>
    <mergeCell ref="M6:M7"/>
    <mergeCell ref="L14:L15"/>
    <mergeCell ref="M14:M15"/>
    <mergeCell ref="L8:L9"/>
    <mergeCell ref="M8:M9"/>
    <mergeCell ref="L10:L11"/>
    <mergeCell ref="M10:M11"/>
    <mergeCell ref="L12:L13"/>
    <mergeCell ref="M12:M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zoomScale="120" zoomScaleNormal="120" workbookViewId="0">
      <selection activeCell="G16" sqref="G16"/>
    </sheetView>
  </sheetViews>
  <sheetFormatPr defaultRowHeight="15"/>
  <cols>
    <col min="2" max="3" width="11" bestFit="1" customWidth="1"/>
    <col min="4" max="4" width="16.85546875" style="31" bestFit="1" customWidth="1"/>
  </cols>
  <sheetData>
    <row r="1" spans="1:4">
      <c r="A1" s="8" t="s">
        <v>29</v>
      </c>
      <c r="B1" s="8" t="s">
        <v>30</v>
      </c>
      <c r="C1" s="8" t="s">
        <v>31</v>
      </c>
    </row>
    <row r="2" spans="1:4">
      <c r="A2" s="1">
        <v>0</v>
      </c>
      <c r="B2" s="4" t="s">
        <v>8</v>
      </c>
      <c r="C2" s="4" t="s">
        <v>25</v>
      </c>
      <c r="D2" s="37" t="s">
        <v>118</v>
      </c>
    </row>
    <row r="3" spans="1:4">
      <c r="A3" s="1">
        <v>1</v>
      </c>
      <c r="B3" s="4" t="s">
        <v>4</v>
      </c>
      <c r="C3" s="4" t="s">
        <v>22</v>
      </c>
      <c r="D3" s="37"/>
    </row>
    <row r="4" spans="1:4">
      <c r="A4" s="1">
        <v>2</v>
      </c>
      <c r="B4" s="23" t="s">
        <v>8</v>
      </c>
      <c r="C4" s="23" t="s">
        <v>90</v>
      </c>
      <c r="D4" s="39" t="s">
        <v>119</v>
      </c>
    </row>
    <row r="5" spans="1:4">
      <c r="A5" s="1">
        <v>3</v>
      </c>
      <c r="B5" s="23" t="s">
        <v>4</v>
      </c>
      <c r="C5" s="23" t="s">
        <v>91</v>
      </c>
      <c r="D5" s="39"/>
    </row>
    <row r="6" spans="1:4">
      <c r="A6" s="1">
        <v>4</v>
      </c>
      <c r="B6" s="23" t="s">
        <v>8</v>
      </c>
      <c r="C6" s="23" t="s">
        <v>27</v>
      </c>
      <c r="D6" s="39"/>
    </row>
    <row r="7" spans="1:4">
      <c r="A7" s="1">
        <v>5</v>
      </c>
      <c r="B7" s="23" t="s">
        <v>10</v>
      </c>
      <c r="C7" s="23" t="s">
        <v>25</v>
      </c>
      <c r="D7" s="39"/>
    </row>
    <row r="8" spans="1:4">
      <c r="A8" s="1">
        <v>6</v>
      </c>
      <c r="B8" s="23" t="s">
        <v>92</v>
      </c>
      <c r="C8" s="23" t="s">
        <v>25</v>
      </c>
      <c r="D8" s="39"/>
    </row>
    <row r="9" spans="1:4">
      <c r="A9" s="1">
        <v>7</v>
      </c>
      <c r="B9" s="23" t="s">
        <v>93</v>
      </c>
      <c r="C9" s="23" t="s">
        <v>22</v>
      </c>
      <c r="D9" s="39"/>
    </row>
    <row r="10" spans="1:4">
      <c r="A10" s="1">
        <v>8</v>
      </c>
      <c r="B10" s="23" t="s">
        <v>10</v>
      </c>
      <c r="C10" s="23" t="s">
        <v>94</v>
      </c>
      <c r="D10" s="39"/>
    </row>
    <row r="11" spans="1:4">
      <c r="A11" s="1">
        <v>9</v>
      </c>
      <c r="B11" s="23" t="s">
        <v>8</v>
      </c>
      <c r="C11" s="23" t="s">
        <v>95</v>
      </c>
      <c r="D11" s="39"/>
    </row>
    <row r="12" spans="1:4">
      <c r="A12" s="1">
        <v>10</v>
      </c>
      <c r="B12" s="23" t="s">
        <v>4</v>
      </c>
      <c r="C12" s="23" t="s">
        <v>25</v>
      </c>
      <c r="D12" s="39"/>
    </row>
    <row r="13" spans="1:4">
      <c r="A13" s="1">
        <v>11</v>
      </c>
      <c r="B13" s="23" t="s">
        <v>8</v>
      </c>
      <c r="C13" s="23" t="s">
        <v>22</v>
      </c>
      <c r="D13" s="39"/>
    </row>
    <row r="14" spans="1:4">
      <c r="A14" s="1">
        <v>12</v>
      </c>
      <c r="B14" s="23" t="s">
        <v>8</v>
      </c>
      <c r="C14" s="23" t="s">
        <v>96</v>
      </c>
      <c r="D14" s="39"/>
    </row>
    <row r="15" spans="1:4">
      <c r="A15" s="1">
        <v>13</v>
      </c>
      <c r="B15" s="23" t="s">
        <v>61</v>
      </c>
      <c r="C15" s="23" t="s">
        <v>97</v>
      </c>
      <c r="D15" s="39"/>
    </row>
    <row r="16" spans="1:4">
      <c r="A16" s="1">
        <v>14</v>
      </c>
      <c r="B16" s="23" t="s">
        <v>98</v>
      </c>
      <c r="C16" s="23" t="s">
        <v>25</v>
      </c>
      <c r="D16" s="39"/>
    </row>
    <row r="17" spans="1:4">
      <c r="A17" s="1">
        <v>15</v>
      </c>
      <c r="B17" s="23" t="s">
        <v>99</v>
      </c>
      <c r="C17" s="23" t="s">
        <v>21</v>
      </c>
      <c r="D17" s="39"/>
    </row>
    <row r="18" spans="1:4">
      <c r="A18" s="1">
        <v>16</v>
      </c>
      <c r="B18" s="24" t="s">
        <v>100</v>
      </c>
      <c r="C18" s="24" t="s">
        <v>27</v>
      </c>
      <c r="D18" s="38" t="s">
        <v>117</v>
      </c>
    </row>
    <row r="19" spans="1:4">
      <c r="A19" s="1">
        <v>17</v>
      </c>
      <c r="B19" s="24" t="s">
        <v>59</v>
      </c>
      <c r="C19" s="24" t="s">
        <v>101</v>
      </c>
      <c r="D19" s="38"/>
    </row>
    <row r="20" spans="1:4">
      <c r="A20" s="1">
        <v>18</v>
      </c>
      <c r="B20" s="24" t="s">
        <v>102</v>
      </c>
      <c r="C20" s="24" t="s">
        <v>25</v>
      </c>
      <c r="D20" s="38"/>
    </row>
    <row r="21" spans="1:4">
      <c r="A21" s="1">
        <v>19</v>
      </c>
      <c r="B21" s="24" t="s">
        <v>103</v>
      </c>
      <c r="C21" s="24" t="s">
        <v>25</v>
      </c>
      <c r="D21" s="38"/>
    </row>
  </sheetData>
  <mergeCells count="3">
    <mergeCell ref="D2:D3"/>
    <mergeCell ref="D18:D21"/>
    <mergeCell ref="D4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InitialEncodedPop</vt:lpstr>
      <vt:lpstr>InitialRealPop</vt:lpstr>
      <vt:lpstr>Fitness</vt:lpstr>
      <vt:lpstr>Elite</vt:lpstr>
      <vt:lpstr>SelectProbability</vt:lpstr>
      <vt:lpstr>CumulativeProbability</vt:lpstr>
      <vt:lpstr>RouletteWheel</vt:lpstr>
      <vt:lpstr>Crossover</vt:lpstr>
      <vt:lpstr>Mutation</vt:lpstr>
      <vt:lpstr>NextGenPop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comp1112</cp:lastModifiedBy>
  <dcterms:created xsi:type="dcterms:W3CDTF">2015-11-23T09:39:09Z</dcterms:created>
  <dcterms:modified xsi:type="dcterms:W3CDTF">2017-11-25T07:27:59Z</dcterms:modified>
</cp:coreProperties>
</file>