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reyas\Documents\CS_522\HW3\"/>
    </mc:Choice>
  </mc:AlternateContent>
  <bookViews>
    <workbookView xWindow="0" yWindow="0" windowWidth="19200" windowHeight="6708" activeTab="1"/>
  </bookViews>
  <sheets>
    <sheet name="User 1" sheetId="1" r:id="rId1"/>
    <sheet name="User 2" sheetId="2" r:id="rId2"/>
  </sheets>
  <calcPr calcId="162913"/>
</workbook>
</file>

<file path=xl/calcChain.xml><?xml version="1.0" encoding="utf-8"?>
<calcChain xmlns="http://schemas.openxmlformats.org/spreadsheetml/2006/main">
  <c r="B19" i="2" l="1"/>
  <c r="J63" i="2"/>
  <c r="B63" i="2"/>
  <c r="J41" i="2"/>
  <c r="B41" i="2"/>
  <c r="J19" i="2"/>
  <c r="B20" i="1"/>
  <c r="J20" i="1"/>
  <c r="J42" i="1"/>
  <c r="B65" i="1"/>
  <c r="J65" i="1"/>
  <c r="B42" i="1"/>
  <c r="O19" i="2" l="1"/>
  <c r="N19" i="2"/>
  <c r="M19" i="2"/>
  <c r="L19" i="2"/>
  <c r="I19" i="2"/>
  <c r="O41" i="2"/>
  <c r="N41" i="2"/>
  <c r="M41" i="2"/>
  <c r="L41" i="2"/>
  <c r="I41" i="2"/>
  <c r="G63" i="2"/>
  <c r="F63" i="2"/>
  <c r="E63" i="2"/>
  <c r="D63" i="2"/>
  <c r="A63" i="2"/>
  <c r="O63" i="2"/>
  <c r="N63" i="2"/>
  <c r="M63" i="2"/>
  <c r="L63" i="2"/>
  <c r="I63" i="2"/>
  <c r="G41" i="2"/>
  <c r="F41" i="2"/>
  <c r="E41" i="2"/>
  <c r="D41" i="2"/>
  <c r="A41" i="2"/>
  <c r="G19" i="2"/>
  <c r="F19" i="2"/>
  <c r="E19" i="2"/>
  <c r="D19" i="2"/>
  <c r="A19" i="2"/>
  <c r="G65" i="1"/>
  <c r="F65" i="1"/>
  <c r="D65" i="1"/>
  <c r="E65" i="1"/>
  <c r="A65" i="1"/>
  <c r="O20" i="1"/>
  <c r="N20" i="1"/>
  <c r="M20" i="1"/>
  <c r="L20" i="1"/>
  <c r="I20" i="1"/>
  <c r="O42" i="1"/>
  <c r="N42" i="1"/>
  <c r="M42" i="1"/>
  <c r="L42" i="1"/>
  <c r="I42" i="1"/>
  <c r="O65" i="1"/>
  <c r="N65" i="1"/>
  <c r="M65" i="1"/>
  <c r="L65" i="1"/>
  <c r="I65" i="1"/>
</calcChain>
</file>

<file path=xl/sharedStrings.xml><?xml version="1.0" encoding="utf-8"?>
<sst xmlns="http://schemas.openxmlformats.org/spreadsheetml/2006/main" count="221" uniqueCount="36">
  <si>
    <t>Time</t>
  </si>
  <si>
    <t>ID</t>
  </si>
  <si>
    <t>ID Square</t>
  </si>
  <si>
    <t>Time Square</t>
  </si>
  <si>
    <t>ID * Time</t>
  </si>
  <si>
    <t>Iteration 1</t>
  </si>
  <si>
    <t>Iteration 2</t>
  </si>
  <si>
    <t>Distances</t>
  </si>
  <si>
    <t>Iteration 3</t>
  </si>
  <si>
    <t>Iteration 4</t>
  </si>
  <si>
    <t>Iteration 5</t>
  </si>
  <si>
    <t>Iteration 6</t>
  </si>
  <si>
    <t xml:space="preserve">coef a is: </t>
  </si>
  <si>
    <t xml:space="preserve">coef b is: </t>
  </si>
  <si>
    <t>coef b is:</t>
  </si>
  <si>
    <t>Column1</t>
  </si>
  <si>
    <t>Coef a</t>
  </si>
  <si>
    <t>Coef b</t>
  </si>
  <si>
    <t>coef a</t>
  </si>
  <si>
    <t>coef b</t>
  </si>
  <si>
    <t>For all 6 Iterations:</t>
  </si>
  <si>
    <t>IDeArray</t>
  </si>
  <si>
    <t>MTArray</t>
  </si>
  <si>
    <t>User 1: Data</t>
  </si>
  <si>
    <t>Time * ID</t>
  </si>
  <si>
    <t>Width: 40</t>
  </si>
  <si>
    <t>D:140</t>
  </si>
  <si>
    <t>W:10</t>
  </si>
  <si>
    <t>D:200</t>
  </si>
  <si>
    <t>W: 10</t>
  </si>
  <si>
    <t>D:300</t>
  </si>
  <si>
    <t>W:40</t>
  </si>
  <si>
    <t>D:360</t>
  </si>
  <si>
    <t>D:160</t>
  </si>
  <si>
    <t>Sum</t>
  </si>
  <si>
    <t>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</si>
</sst>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33" borderId="0" xfId="0" applyFill="1" applyAlignment="1"/>
    <xf numFmtId="0" fontId="0" fillId="33" borderId="0" xfId="0" applyFill="1"/>
    <xf numFmtId="0" fontId="0" fillId="34" borderId="0" xfId="0" applyFill="1"/>
    <xf numFmtId="0" fontId="0" fillId="0" borderId="10" xfId="0" applyFont="1" applyBorder="1"/>
    <xf numFmtId="0" fontId="16" fillId="0" borderId="0" xfId="0" applyFont="1"/>
    <xf numFmtId="0" fontId="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">
    <dxf>
      <alignment horizontal="center" vertical="bottom" textRotation="0" wrapText="0" indent="0" justifyLastLine="0" shrinkToFit="0" readingOrder="0"/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I25:O41" totalsRowCount="1" totalsRowDxfId="2">
  <autoFilter ref="G25:M41"/>
  <tableColumns count="7">
    <tableColumn id="1" name="Time" totalsRowLabel="Sum" totalsRowDxfId="1"/>
    <tableColumn id="2" name="Distances" totalsRowLabel="Avg" totalsRowDxfId="8"/>
    <tableColumn id="3" name="Column1" totalsRowDxfId="7"/>
    <tableColumn id="4" name="ID" totalsRowLabel="Sum" totalsRowDxfId="6"/>
    <tableColumn id="5" name="ID Square" totalsRowLabel="Sum" totalsRowDxfId="5"/>
    <tableColumn id="6" name="Time Square" totalsRowLabel="Sum" totalsRowDxfId="4"/>
    <tableColumn id="7" name="ID * Time" totalsRowLabel="Sum" totalsRowDxfId="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I3:O19" totalsRowCount="1">
  <autoFilter ref="G3:M19"/>
  <tableColumns count="7">
    <tableColumn id="1" name="Time" totalsRowLabel="Sum"/>
    <tableColumn id="2" name="Distances" totalsRowLabel="Avg"/>
    <tableColumn id="3" name="Column1"/>
    <tableColumn id="4" name="ID" totalsRowLabel="Sum"/>
    <tableColumn id="5" name="ID Square" totalsRowLabel="Sum"/>
    <tableColumn id="6" name="Time Square" totalsRowLabel="Sum"/>
    <tableColumn id="7" name="ID * Time" totalsRowLabel="Sum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8:G64" totalsRowCount="1">
  <autoFilter ref="A48:E64"/>
  <tableColumns count="7">
    <tableColumn id="1" name="Time" totalsRowLabel="Sum"/>
    <tableColumn id="2" name="Distances" totalsRowLabel="Avg"/>
    <tableColumn id="3" name="Column1"/>
    <tableColumn id="4" name="ID" totalsRowLabel="Sum"/>
    <tableColumn id="5" name="ID Square" totalsRowLabel="Sum"/>
    <tableColumn id="6" name="Time Square" totalsRowLabel="Sum"/>
    <tableColumn id="7" name="ID * Time" totalsRowLabel="Sum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I48:O64" totalsRowCount="1">
  <autoFilter ref="G48:M64"/>
  <tableColumns count="7">
    <tableColumn id="1" name="Time" totalsRowLabel="Sum"/>
    <tableColumn id="2" name="Distances" totalsRowLabel="Avg"/>
    <tableColumn id="3" name="Column1"/>
    <tableColumn id="4" name="ID" totalsRowLabel="Sum"/>
    <tableColumn id="5" name="ID Square" totalsRowLabel="Sum"/>
    <tableColumn id="6" name="Time Square" totalsRowLabel="Sum"/>
    <tableColumn id="7" name="ID * Time" totalsRowLabel="Sum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3:G20" totalsRowShown="0">
  <autoFilter ref="A3:G20"/>
  <tableColumns count="7">
    <tableColumn id="1" name="Time"/>
    <tableColumn id="2" name="Distances"/>
    <tableColumn id="3" name="Column1"/>
    <tableColumn id="4" name="ID"/>
    <tableColumn id="5" name="ID Square"/>
    <tableColumn id="6" name="Time Square"/>
    <tableColumn id="7" name="ID * Time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25:G42" totalsRowShown="0">
  <autoFilter ref="A25:G42"/>
  <tableColumns count="7">
    <tableColumn id="1" name="Time"/>
    <tableColumn id="2" name="Distances"/>
    <tableColumn id="3" name="Column1"/>
    <tableColumn id="4" name="ID"/>
    <tableColumn id="5" name="ID Square"/>
    <tableColumn id="6" name="Time Square"/>
    <tableColumn id="7" name="ID * Time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3" name="Table13" displayName="Table13" ref="A70:A76" totalsRowShown="0" headerRowDxfId="0">
  <autoFilter ref="A70:A76"/>
  <tableColumns count="1">
    <tableColumn id="1" name="IDeArray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14" name="Table14" displayName="Table14" ref="B70:B76" totalsRowShown="0">
  <autoFilter ref="B70:B76"/>
  <tableColumns count="1">
    <tableColumn id="1" name="MTArray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7" name="Table7" displayName="Table7" ref="A2:G19" totalsRowShown="0">
  <autoFilter ref="A2:G19"/>
  <tableColumns count="7">
    <tableColumn id="1" name="Time"/>
    <tableColumn id="2" name="Distances"/>
    <tableColumn id="3" name="Column1"/>
    <tableColumn id="4" name="ID"/>
    <tableColumn id="5" name="ID Square"/>
    <tableColumn id="6" name="Time Square"/>
    <tableColumn id="7" name="Time * ID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8" name="Table8" displayName="Table8" ref="A24:G41" totalsRowShown="0">
  <autoFilter ref="A24:G41"/>
  <tableColumns count="7">
    <tableColumn id="1" name="Time"/>
    <tableColumn id="2" name="Distances"/>
    <tableColumn id="3" name="Column1"/>
    <tableColumn id="4" name="ID"/>
    <tableColumn id="5" name="ID Square"/>
    <tableColumn id="6" name="Time Square"/>
    <tableColumn id="7" name="Time * ID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9" name="Table9" displayName="Table9" ref="I46:O63" totalsRowShown="0">
  <autoFilter ref="I46:O63"/>
  <tableColumns count="7">
    <tableColumn id="1" name="Time"/>
    <tableColumn id="2" name="Distances"/>
    <tableColumn id="3" name="Column1"/>
    <tableColumn id="4" name="ID"/>
    <tableColumn id="5" name="ID Square"/>
    <tableColumn id="6" name="Time Square"/>
    <tableColumn id="7" name="Time * ID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0" name="Table10" displayName="Table10" ref="A46:G63" totalsRowShown="0">
  <autoFilter ref="A46:G63"/>
  <tableColumns count="7">
    <tableColumn id="1" name="Time"/>
    <tableColumn id="2" name="Distances"/>
    <tableColumn id="3" name="Column1"/>
    <tableColumn id="4" name="ID"/>
    <tableColumn id="5" name="ID Square"/>
    <tableColumn id="6" name="Time Square"/>
    <tableColumn id="7" name="Time * ID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1" name="Table11" displayName="Table11" ref="I24:O41" totalsRowShown="0">
  <autoFilter ref="I24:O41"/>
  <tableColumns count="7">
    <tableColumn id="1" name="Time"/>
    <tableColumn id="2" name="Distances"/>
    <tableColumn id="3" name="Column1"/>
    <tableColumn id="4" name="ID"/>
    <tableColumn id="5" name="ID Square"/>
    <tableColumn id="6" name="Time Square"/>
    <tableColumn id="7" name="Time * ID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2" name="Table12" displayName="Table12" ref="I2:O19" totalsRowShown="0">
  <autoFilter ref="I2:O19"/>
  <tableColumns count="7">
    <tableColumn id="1" name="Time"/>
    <tableColumn id="2" name="Distances"/>
    <tableColumn id="3" name="Column1"/>
    <tableColumn id="4" name="ID"/>
    <tableColumn id="5" name="ID Square"/>
    <tableColumn id="6" name="Time Square"/>
    <tableColumn id="7" name="Time * ID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68:B74" totalsRowShown="0">
  <autoFilter ref="A68:B74"/>
  <tableColumns count="2">
    <tableColumn id="1" name="IDeArray"/>
    <tableColumn id="3" name="MTArra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7" Type="http://schemas.openxmlformats.org/officeDocument/2006/relationships/table" Target="../tables/table15.xml"/><Relationship Id="rId2" Type="http://schemas.openxmlformats.org/officeDocument/2006/relationships/table" Target="../tables/table10.xml"/><Relationship Id="rId1" Type="http://schemas.openxmlformats.org/officeDocument/2006/relationships/table" Target="../tables/table9.xml"/><Relationship Id="rId6" Type="http://schemas.openxmlformats.org/officeDocument/2006/relationships/table" Target="../tables/table14.xml"/><Relationship Id="rId5" Type="http://schemas.openxmlformats.org/officeDocument/2006/relationships/table" Target="../tables/table13.xml"/><Relationship Id="rId4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9"/>
  <sheetViews>
    <sheetView topLeftCell="A61" workbookViewId="0">
      <selection activeCell="A70" sqref="A70:B76"/>
    </sheetView>
  </sheetViews>
  <sheetFormatPr defaultRowHeight="14.4" x14ac:dyDescent="0.55000000000000004"/>
  <cols>
    <col min="1" max="1" width="9.7890625" customWidth="1"/>
    <col min="2" max="3" width="10.26171875" customWidth="1"/>
    <col min="5" max="5" width="10.3125" customWidth="1"/>
    <col min="6" max="6" width="12.578125" customWidth="1"/>
    <col min="7" max="7" width="14.05078125" customWidth="1"/>
    <col min="8" max="8" width="12.3125" customWidth="1"/>
    <col min="10" max="10" width="10.26171875" customWidth="1"/>
    <col min="11" max="11" width="9.7890625" customWidth="1"/>
    <col min="13" max="13" width="10.3125" customWidth="1"/>
    <col min="14" max="14" width="12.578125" customWidth="1"/>
    <col min="15" max="15" width="12.15625" customWidth="1"/>
    <col min="16" max="16" width="11.20703125" customWidth="1"/>
  </cols>
  <sheetData>
    <row r="1" spans="1:15" x14ac:dyDescent="0.55000000000000004">
      <c r="A1" t="s">
        <v>23</v>
      </c>
    </row>
    <row r="2" spans="1:15" x14ac:dyDescent="0.55000000000000004">
      <c r="A2" t="s">
        <v>5</v>
      </c>
      <c r="B2" t="s">
        <v>31</v>
      </c>
      <c r="C2" t="s">
        <v>30</v>
      </c>
      <c r="I2" t="s">
        <v>6</v>
      </c>
      <c r="J2" t="s">
        <v>27</v>
      </c>
      <c r="K2" t="s">
        <v>33</v>
      </c>
    </row>
    <row r="3" spans="1:15" x14ac:dyDescent="0.55000000000000004">
      <c r="A3" t="s">
        <v>0</v>
      </c>
      <c r="B3" t="s">
        <v>7</v>
      </c>
      <c r="C3" t="s">
        <v>15</v>
      </c>
      <c r="D3" t="s">
        <v>1</v>
      </c>
      <c r="E3" t="s">
        <v>2</v>
      </c>
      <c r="F3" t="s">
        <v>3</v>
      </c>
      <c r="G3" t="s">
        <v>4</v>
      </c>
      <c r="I3" t="s">
        <v>0</v>
      </c>
      <c r="J3" t="s">
        <v>7</v>
      </c>
      <c r="K3" t="s">
        <v>15</v>
      </c>
      <c r="L3" t="s">
        <v>1</v>
      </c>
      <c r="M3" t="s">
        <v>2</v>
      </c>
      <c r="N3" t="s">
        <v>3</v>
      </c>
      <c r="O3" t="s">
        <v>4</v>
      </c>
    </row>
    <row r="4" spans="1:15" x14ac:dyDescent="0.55000000000000004">
      <c r="A4">
        <v>0.98199999999999998</v>
      </c>
      <c r="B4">
        <v>308.37945669380298</v>
      </c>
      <c r="D4">
        <v>3.12258764821622</v>
      </c>
      <c r="E4">
        <v>9.7505536207925303</v>
      </c>
      <c r="F4">
        <v>0.96432399999999996</v>
      </c>
      <c r="G4">
        <v>3.0663810705483301</v>
      </c>
      <c r="I4">
        <v>1.0189999999999999</v>
      </c>
      <c r="J4">
        <v>157.002049636317</v>
      </c>
      <c r="L4">
        <v>4.06179390406575</v>
      </c>
      <c r="M4">
        <v>16.4981697191057</v>
      </c>
      <c r="N4">
        <v>1.0383609999999901</v>
      </c>
      <c r="O4">
        <v>4.1389679882430004</v>
      </c>
    </row>
    <row r="5" spans="1:15" x14ac:dyDescent="0.55000000000000004">
      <c r="A5">
        <v>0.86</v>
      </c>
      <c r="B5">
        <v>292.15996474627099</v>
      </c>
      <c r="D5">
        <v>3.0538062905756602</v>
      </c>
      <c r="E5">
        <v>9.3257328603594996</v>
      </c>
      <c r="F5">
        <v>0.73959999999999904</v>
      </c>
      <c r="G5">
        <v>2.6262734098950702</v>
      </c>
      <c r="I5">
        <v>1.1200000000000001</v>
      </c>
      <c r="J5">
        <v>159.33647634686201</v>
      </c>
      <c r="L5">
        <v>4.0818208689271298</v>
      </c>
      <c r="M5">
        <v>16.661261606008999</v>
      </c>
      <c r="N5">
        <v>1.2544</v>
      </c>
      <c r="O5">
        <v>4.5716393731983898</v>
      </c>
    </row>
    <row r="6" spans="1:15" x14ac:dyDescent="0.55000000000000004">
      <c r="A6">
        <v>0.83499999999999996</v>
      </c>
      <c r="B6">
        <v>308.00883821849698</v>
      </c>
      <c r="D6">
        <v>3.12105204088114</v>
      </c>
      <c r="E6">
        <v>9.7409658418883307</v>
      </c>
      <c r="F6">
        <v>0.69722499999999998</v>
      </c>
      <c r="G6">
        <v>2.60607845413575</v>
      </c>
      <c r="I6">
        <v>1.4330000000000001</v>
      </c>
      <c r="J6">
        <v>162.36106187689001</v>
      </c>
      <c r="L6">
        <v>4.10736198658826</v>
      </c>
      <c r="M6">
        <v>16.870422488870201</v>
      </c>
      <c r="N6">
        <v>2.0534889999999999</v>
      </c>
      <c r="O6">
        <v>5.88584972678097</v>
      </c>
    </row>
    <row r="7" spans="1:15" x14ac:dyDescent="0.55000000000000004">
      <c r="A7">
        <v>0.85399999999999998</v>
      </c>
      <c r="B7">
        <v>294.525440233903</v>
      </c>
      <c r="D7">
        <v>3.0640440250475698</v>
      </c>
      <c r="E7">
        <v>9.3883657874297306</v>
      </c>
      <c r="F7">
        <v>0.72931599999999996</v>
      </c>
      <c r="G7">
        <v>2.6166935973906198</v>
      </c>
      <c r="I7">
        <v>1.2549999999999999</v>
      </c>
      <c r="J7">
        <v>153.27179413265</v>
      </c>
      <c r="L7">
        <v>4.0292036758687697</v>
      </c>
      <c r="M7">
        <v>16.234482261634401</v>
      </c>
      <c r="N7">
        <v>1.5750249999999899</v>
      </c>
      <c r="O7">
        <v>5.0566506132153002</v>
      </c>
    </row>
    <row r="8" spans="1:15" x14ac:dyDescent="0.55000000000000004">
      <c r="A8">
        <v>0.97299999999999998</v>
      </c>
      <c r="B8">
        <v>302.569371351472</v>
      </c>
      <c r="D8">
        <v>3.0983242627288101</v>
      </c>
      <c r="E8">
        <v>9.5996132370140295</v>
      </c>
      <c r="F8">
        <v>0.94672899999999904</v>
      </c>
      <c r="G8">
        <v>3.01466950763513</v>
      </c>
      <c r="I8">
        <v>1.113</v>
      </c>
      <c r="J8">
        <v>160.39805426234199</v>
      </c>
      <c r="L8">
        <v>4.0908369567298903</v>
      </c>
      <c r="M8">
        <v>16.734947006546999</v>
      </c>
      <c r="N8">
        <v>1.238769</v>
      </c>
      <c r="O8">
        <v>4.5531015328403601</v>
      </c>
    </row>
    <row r="9" spans="1:15" x14ac:dyDescent="0.55000000000000004">
      <c r="A9">
        <v>1.032</v>
      </c>
      <c r="B9">
        <v>278.18339308280503</v>
      </c>
      <c r="D9">
        <v>2.9917866340688701</v>
      </c>
      <c r="E9">
        <v>8.9507872637931403</v>
      </c>
      <c r="F9">
        <v>1.065024</v>
      </c>
      <c r="G9">
        <v>3.0875238063590702</v>
      </c>
      <c r="I9">
        <v>2.0350000000000001</v>
      </c>
      <c r="J9">
        <v>158.60139192914099</v>
      </c>
      <c r="L9">
        <v>4.0755445417307001</v>
      </c>
      <c r="M9">
        <v>16.610063311630899</v>
      </c>
      <c r="N9">
        <v>4.1412250000000004</v>
      </c>
      <c r="O9">
        <v>8.2937331424219707</v>
      </c>
    </row>
    <row r="10" spans="1:15" x14ac:dyDescent="0.55000000000000004">
      <c r="A10">
        <v>1.256</v>
      </c>
      <c r="B10">
        <v>302.58759939983099</v>
      </c>
      <c r="D10">
        <v>3.0984010262037498</v>
      </c>
      <c r="E10">
        <v>9.6000889191805001</v>
      </c>
      <c r="F10">
        <v>1.577536</v>
      </c>
      <c r="G10">
        <v>3.89159168891192</v>
      </c>
      <c r="I10">
        <v>1.202</v>
      </c>
      <c r="J10">
        <v>158.017631183909</v>
      </c>
      <c r="L10">
        <v>4.0705407272184102</v>
      </c>
      <c r="M10">
        <v>16.569301811943799</v>
      </c>
      <c r="N10">
        <v>1.444804</v>
      </c>
      <c r="O10">
        <v>4.8927899541165303</v>
      </c>
    </row>
    <row r="11" spans="1:15" x14ac:dyDescent="0.55000000000000004">
      <c r="A11">
        <v>1.123</v>
      </c>
      <c r="B11">
        <v>296.92147890849299</v>
      </c>
      <c r="D11">
        <v>3.0743404987908098</v>
      </c>
      <c r="E11">
        <v>9.4515695025053805</v>
      </c>
      <c r="F11">
        <v>1.2611289999999999</v>
      </c>
      <c r="G11">
        <v>3.4524843801420801</v>
      </c>
      <c r="I11">
        <v>1.141</v>
      </c>
      <c r="J11">
        <v>156.78645911848199</v>
      </c>
      <c r="L11">
        <v>4.0599302604349203</v>
      </c>
      <c r="M11">
        <v>16.483033719595099</v>
      </c>
      <c r="N11">
        <v>1.3018810000000001</v>
      </c>
      <c r="O11">
        <v>4.6323804271562397</v>
      </c>
    </row>
    <row r="12" spans="1:15" x14ac:dyDescent="0.55000000000000004">
      <c r="A12">
        <v>0.81899999999999995</v>
      </c>
      <c r="B12">
        <v>305.66581185468198</v>
      </c>
      <c r="D12">
        <v>3.1113060155059502</v>
      </c>
      <c r="E12">
        <v>9.6802251221235291</v>
      </c>
      <c r="F12">
        <v>0.67076099999999905</v>
      </c>
      <c r="G12">
        <v>2.5481596266993698</v>
      </c>
      <c r="I12">
        <v>1.087</v>
      </c>
      <c r="J12">
        <v>160.35907305368499</v>
      </c>
      <c r="L12">
        <v>4.0905068800145097</v>
      </c>
      <c r="M12">
        <v>16.732246535446102</v>
      </c>
      <c r="N12">
        <v>1.1815689999999901</v>
      </c>
      <c r="O12">
        <v>4.44638097857578</v>
      </c>
    </row>
    <row r="13" spans="1:15" x14ac:dyDescent="0.55000000000000004">
      <c r="A13">
        <v>0.99199999999999999</v>
      </c>
      <c r="B13">
        <v>288.62221595402002</v>
      </c>
      <c r="D13">
        <v>3.0383581094519698</v>
      </c>
      <c r="E13">
        <v>9.2316200012725496</v>
      </c>
      <c r="F13">
        <v>0.98406399999999905</v>
      </c>
      <c r="G13">
        <v>3.0140512445763501</v>
      </c>
      <c r="I13">
        <v>1.458</v>
      </c>
      <c r="J13">
        <v>158.00457194778201</v>
      </c>
      <c r="L13">
        <v>4.0704285888238001</v>
      </c>
      <c r="M13">
        <v>16.568388896714101</v>
      </c>
      <c r="N13">
        <v>2.12576399999999</v>
      </c>
      <c r="O13">
        <v>5.9346848825051</v>
      </c>
    </row>
    <row r="14" spans="1:15" x14ac:dyDescent="0.55000000000000004">
      <c r="A14">
        <v>0.89100000000000001</v>
      </c>
      <c r="B14">
        <v>291.66837840422602</v>
      </c>
      <c r="D14">
        <v>3.0516695655780102</v>
      </c>
      <c r="E14">
        <v>9.3126871374751303</v>
      </c>
      <c r="F14">
        <v>0.79388099999999995</v>
      </c>
      <c r="G14">
        <v>2.7190375829300102</v>
      </c>
      <c r="I14">
        <v>1.532</v>
      </c>
      <c r="J14">
        <v>163.04123552569001</v>
      </c>
      <c r="L14">
        <v>4.1130439662732101</v>
      </c>
      <c r="M14">
        <v>16.917130668496402</v>
      </c>
      <c r="N14">
        <v>2.3470240000000002</v>
      </c>
      <c r="O14">
        <v>6.3011833563305597</v>
      </c>
    </row>
    <row r="15" spans="1:15" x14ac:dyDescent="0.55000000000000004">
      <c r="A15">
        <v>0.86</v>
      </c>
      <c r="B15">
        <v>290.25187623663498</v>
      </c>
      <c r="D15">
        <v>3.0454948526640799</v>
      </c>
      <c r="E15">
        <v>9.2750388976034195</v>
      </c>
      <c r="F15">
        <v>0.73959999999999904</v>
      </c>
      <c r="G15">
        <v>2.6191255732911101</v>
      </c>
      <c r="I15">
        <v>1.2310000000000001</v>
      </c>
      <c r="J15">
        <v>152.87249487404799</v>
      </c>
      <c r="L15">
        <v>4.02567108389976</v>
      </c>
      <c r="M15">
        <v>16.206027675746601</v>
      </c>
      <c r="N15">
        <v>1.515361</v>
      </c>
      <c r="O15">
        <v>4.9556011042806096</v>
      </c>
    </row>
    <row r="16" spans="1:15" x14ac:dyDescent="0.55000000000000004">
      <c r="A16">
        <v>0.75900000000000001</v>
      </c>
      <c r="B16">
        <v>293.33301641304001</v>
      </c>
      <c r="D16">
        <v>3.0588923173949101</v>
      </c>
      <c r="E16">
        <v>9.3568222094176097</v>
      </c>
      <c r="F16">
        <v>0.57608099999999995</v>
      </c>
      <c r="G16">
        <v>2.32169926890273</v>
      </c>
      <c r="I16">
        <v>1.355</v>
      </c>
      <c r="J16">
        <v>161.79871719147101</v>
      </c>
      <c r="L16">
        <v>4.1026473589049903</v>
      </c>
      <c r="M16">
        <v>16.8317153515301</v>
      </c>
      <c r="N16">
        <v>1.836025</v>
      </c>
      <c r="O16">
        <v>5.5590871713162704</v>
      </c>
    </row>
    <row r="17" spans="1:15" x14ac:dyDescent="0.55000000000000004">
      <c r="A17">
        <v>1.4690000000000001</v>
      </c>
      <c r="B17">
        <v>288.54552002253899</v>
      </c>
      <c r="D17">
        <v>3.03802136486014</v>
      </c>
      <c r="E17">
        <v>9.2295738133466791</v>
      </c>
      <c r="F17">
        <v>2.1579609999999998</v>
      </c>
      <c r="G17">
        <v>4.4628533849795504</v>
      </c>
      <c r="I17">
        <v>2.0609999999999999</v>
      </c>
      <c r="J17">
        <v>159.06338366111501</v>
      </c>
      <c r="L17">
        <v>4.0794923245302597</v>
      </c>
      <c r="M17">
        <v>16.642257625901301</v>
      </c>
      <c r="N17">
        <v>4.2477209999999896</v>
      </c>
      <c r="O17">
        <v>8.4078336808568697</v>
      </c>
    </row>
    <row r="18" spans="1:15" x14ac:dyDescent="0.55000000000000004">
      <c r="A18">
        <v>0.92</v>
      </c>
      <c r="B18">
        <v>303.93999320723998</v>
      </c>
      <c r="D18">
        <v>3.1040849765184899</v>
      </c>
      <c r="E18">
        <v>9.6353435414478206</v>
      </c>
      <c r="F18">
        <v>0.84640000000000004</v>
      </c>
      <c r="G18">
        <v>2.8557581783970098</v>
      </c>
      <c r="I18">
        <v>1.2609999999999999</v>
      </c>
      <c r="J18">
        <v>158.287553770708</v>
      </c>
      <c r="L18">
        <v>4.0728565765031703</v>
      </c>
      <c r="M18">
        <v>16.588160692765101</v>
      </c>
      <c r="N18">
        <v>1.5901209999999899</v>
      </c>
      <c r="O18">
        <v>5.1358721429704897</v>
      </c>
    </row>
    <row r="19" spans="1:15" ht="14.7" thickBot="1" x14ac:dyDescent="0.6">
      <c r="A19" t="s">
        <v>34</v>
      </c>
      <c r="B19" t="s">
        <v>35</v>
      </c>
      <c r="D19" t="s">
        <v>34</v>
      </c>
      <c r="E19" t="s">
        <v>34</v>
      </c>
      <c r="F19" t="s">
        <v>34</v>
      </c>
      <c r="G19" t="s">
        <v>34</v>
      </c>
      <c r="I19" t="s">
        <v>34</v>
      </c>
      <c r="J19" t="s">
        <v>35</v>
      </c>
      <c r="L19" t="s">
        <v>34</v>
      </c>
      <c r="M19" t="s">
        <v>34</v>
      </c>
      <c r="N19" t="s">
        <v>34</v>
      </c>
      <c r="O19" t="s">
        <v>34</v>
      </c>
    </row>
    <row r="20" spans="1:15" ht="14.7" thickTop="1" x14ac:dyDescent="0.55000000000000004">
      <c r="A20">
        <v>14.625</v>
      </c>
      <c r="B20">
        <f>AVERAGE(B4:B18)</f>
        <v>296.35749031516377</v>
      </c>
      <c r="D20">
        <v>141.52898775564901</v>
      </c>
      <c r="E20">
        <v>41.528987755649901</v>
      </c>
      <c r="F20">
        <v>14.749631000000001</v>
      </c>
      <c r="G20">
        <v>44.902380774794104</v>
      </c>
      <c r="I20">
        <f>SUM(I4:I18)</f>
        <v>20.302999999999997</v>
      </c>
      <c r="J20" s="6">
        <f>AVERAGE(J4:J18)</f>
        <v>158.61346323407281</v>
      </c>
      <c r="L20">
        <f>SUM(L4:L18)</f>
        <v>61.131679700513523</v>
      </c>
      <c r="M20">
        <f>SUM(M4:M18)</f>
        <v>249.14760937193586</v>
      </c>
      <c r="N20">
        <f>SUM(N4:N18)</f>
        <v>28.891538999999938</v>
      </c>
      <c r="O20">
        <f>SUM(O4:O18)</f>
        <v>82.765756074808436</v>
      </c>
    </row>
    <row r="21" spans="1:15" x14ac:dyDescent="0.55000000000000004">
      <c r="A21" t="s">
        <v>12</v>
      </c>
      <c r="B21">
        <v>-4.94331063804597E-4</v>
      </c>
      <c r="I21" t="s">
        <v>16</v>
      </c>
      <c r="J21">
        <v>2.9362971290731001E-4</v>
      </c>
    </row>
    <row r="22" spans="1:15" x14ac:dyDescent="0.55000000000000004">
      <c r="A22" t="s">
        <v>13</v>
      </c>
      <c r="B22">
        <v>0.31256829919304702</v>
      </c>
      <c r="I22" t="s">
        <v>17</v>
      </c>
      <c r="J22">
        <v>0.32943237320687002</v>
      </c>
    </row>
    <row r="24" spans="1:15" x14ac:dyDescent="0.55000000000000004">
      <c r="A24" t="s">
        <v>8</v>
      </c>
      <c r="B24" t="s">
        <v>25</v>
      </c>
      <c r="C24" t="s">
        <v>26</v>
      </c>
      <c r="I24" t="s">
        <v>9</v>
      </c>
      <c r="J24" t="s">
        <v>27</v>
      </c>
      <c r="K24" t="s">
        <v>28</v>
      </c>
    </row>
    <row r="25" spans="1:15" x14ac:dyDescent="0.55000000000000004">
      <c r="A25" t="s">
        <v>0</v>
      </c>
      <c r="B25" t="s">
        <v>7</v>
      </c>
      <c r="C25" t="s">
        <v>15</v>
      </c>
      <c r="D25" t="s">
        <v>1</v>
      </c>
      <c r="E25" t="s">
        <v>2</v>
      </c>
      <c r="F25" t="s">
        <v>3</v>
      </c>
      <c r="G25" t="s">
        <v>4</v>
      </c>
      <c r="I25" t="s">
        <v>0</v>
      </c>
      <c r="J25" t="s">
        <v>7</v>
      </c>
      <c r="K25" t="s">
        <v>15</v>
      </c>
      <c r="L25" t="s">
        <v>1</v>
      </c>
      <c r="M25" t="s">
        <v>2</v>
      </c>
      <c r="N25" t="s">
        <v>3</v>
      </c>
      <c r="O25" t="s">
        <v>4</v>
      </c>
    </row>
    <row r="26" spans="1:15" x14ac:dyDescent="0.55000000000000004">
      <c r="A26">
        <v>1.1719999999999999</v>
      </c>
      <c r="B26">
        <v>143.30938417272699</v>
      </c>
      <c r="D26">
        <v>2.1962087386642999</v>
      </c>
      <c r="E26">
        <v>4.8233328237854396</v>
      </c>
      <c r="F26">
        <v>1.3735839999999999</v>
      </c>
      <c r="G26">
        <v>2.5739566417145601</v>
      </c>
      <c r="I26">
        <v>1.444</v>
      </c>
      <c r="J26">
        <v>200.64501083284901</v>
      </c>
      <c r="L26">
        <v>4.3967418406857197</v>
      </c>
      <c r="M26">
        <v>19.3313388136364</v>
      </c>
      <c r="N26">
        <v>2.0851359999999999</v>
      </c>
      <c r="O26">
        <v>6.3488952179501696</v>
      </c>
    </row>
    <row r="27" spans="1:15" x14ac:dyDescent="0.55000000000000004">
      <c r="A27">
        <v>0.76200000000000001</v>
      </c>
      <c r="B27">
        <v>123.001694520645</v>
      </c>
      <c r="D27">
        <v>2.02681505728129</v>
      </c>
      <c r="E27">
        <v>4.1079792764221601</v>
      </c>
      <c r="F27">
        <v>0.58064400000000005</v>
      </c>
      <c r="G27">
        <v>1.54443307364834</v>
      </c>
      <c r="I27">
        <v>1.242</v>
      </c>
      <c r="J27">
        <v>194.06345967846801</v>
      </c>
      <c r="L27">
        <v>4.3509459663310404</v>
      </c>
      <c r="M27">
        <v>18.930730801932398</v>
      </c>
      <c r="N27">
        <v>1.542564</v>
      </c>
      <c r="O27">
        <v>5.4038748901831601</v>
      </c>
    </row>
    <row r="28" spans="1:15" x14ac:dyDescent="0.55000000000000004">
      <c r="A28">
        <v>0.92600000000000005</v>
      </c>
      <c r="B28">
        <v>152.04779170133901</v>
      </c>
      <c r="D28">
        <v>2.2633934697438698</v>
      </c>
      <c r="E28">
        <v>5.1229499988792204</v>
      </c>
      <c r="F28">
        <v>0.85747600000000002</v>
      </c>
      <c r="G28">
        <v>2.0959023529828298</v>
      </c>
      <c r="I28">
        <v>1.2509999999999999</v>
      </c>
      <c r="J28">
        <v>200.771661967368</v>
      </c>
      <c r="L28">
        <v>4.3976090060400397</v>
      </c>
      <c r="M28">
        <v>19.338964970004501</v>
      </c>
      <c r="N28">
        <v>1.5650009999999901</v>
      </c>
      <c r="O28">
        <v>5.5014088665560896</v>
      </c>
    </row>
    <row r="29" spans="1:15" x14ac:dyDescent="0.55000000000000004">
      <c r="A29">
        <v>0.83799999999999997</v>
      </c>
      <c r="B29">
        <v>134.619942854958</v>
      </c>
      <c r="D29">
        <v>2.1261464294270702</v>
      </c>
      <c r="E29">
        <v>4.5204986393654796</v>
      </c>
      <c r="F29">
        <v>0.70224399999999998</v>
      </c>
      <c r="G29">
        <v>1.7817107078598799</v>
      </c>
      <c r="I29">
        <v>1.196</v>
      </c>
      <c r="J29">
        <v>197.359519020129</v>
      </c>
      <c r="L29">
        <v>4.3740623718294103</v>
      </c>
      <c r="M29">
        <v>19.132421632653902</v>
      </c>
      <c r="N29">
        <v>1.4304159999999999</v>
      </c>
      <c r="O29">
        <v>5.2313785967079696</v>
      </c>
    </row>
    <row r="30" spans="1:15" x14ac:dyDescent="0.55000000000000004">
      <c r="A30">
        <v>1.2809999999999999</v>
      </c>
      <c r="B30">
        <v>139.461881381837</v>
      </c>
      <c r="D30">
        <v>2.1656055356965198</v>
      </c>
      <c r="E30">
        <v>4.6898473362394304</v>
      </c>
      <c r="F30">
        <v>1.6409609999999999</v>
      </c>
      <c r="G30">
        <v>2.7741406912272399</v>
      </c>
      <c r="I30">
        <v>1.079</v>
      </c>
      <c r="J30">
        <v>200.33583933045099</v>
      </c>
      <c r="L30">
        <v>4.3946227881287596</v>
      </c>
      <c r="M30">
        <v>19.312709449940499</v>
      </c>
      <c r="N30">
        <v>1.1642409999999901</v>
      </c>
      <c r="O30">
        <v>4.74179798839093</v>
      </c>
    </row>
    <row r="31" spans="1:15" x14ac:dyDescent="0.55000000000000004">
      <c r="A31">
        <v>1.895</v>
      </c>
      <c r="B31">
        <v>133.12316879262599</v>
      </c>
      <c r="D31">
        <v>2.11372690604763</v>
      </c>
      <c r="E31">
        <v>4.4678414333497196</v>
      </c>
      <c r="F31">
        <v>3.5910250000000001</v>
      </c>
      <c r="G31">
        <v>4.0055124869602698</v>
      </c>
      <c r="I31">
        <v>1.042</v>
      </c>
      <c r="J31">
        <v>199.75455459025</v>
      </c>
      <c r="L31">
        <v>4.39063023243411</v>
      </c>
      <c r="M31">
        <v>19.277633837964402</v>
      </c>
      <c r="N31">
        <v>1.085764</v>
      </c>
      <c r="O31">
        <v>4.5750367021963401</v>
      </c>
    </row>
    <row r="32" spans="1:15" x14ac:dyDescent="0.55000000000000004">
      <c r="A32">
        <v>1</v>
      </c>
      <c r="B32">
        <v>139.19331135860901</v>
      </c>
      <c r="D32">
        <v>2.1634448826743098</v>
      </c>
      <c r="E32">
        <v>4.6804937603696697</v>
      </c>
      <c r="F32">
        <v>1</v>
      </c>
      <c r="G32">
        <v>2.1634448826743098</v>
      </c>
      <c r="I32">
        <v>1.0109999999999999</v>
      </c>
      <c r="J32">
        <v>198.25766046864899</v>
      </c>
      <c r="L32">
        <v>4.3802976589865503</v>
      </c>
      <c r="M32">
        <v>19.187007581323002</v>
      </c>
      <c r="N32">
        <v>1.0221209999999901</v>
      </c>
      <c r="O32">
        <v>4.4284809332353996</v>
      </c>
    </row>
    <row r="33" spans="1:15" x14ac:dyDescent="0.55000000000000004">
      <c r="A33">
        <v>0.73499999999999999</v>
      </c>
      <c r="B33">
        <v>128.94772865979201</v>
      </c>
      <c r="D33">
        <v>2.07850504986803</v>
      </c>
      <c r="E33">
        <v>4.3201832423269098</v>
      </c>
      <c r="F33">
        <v>0.54022499999999996</v>
      </c>
      <c r="G33">
        <v>1.527701211653</v>
      </c>
      <c r="I33">
        <v>1.5009999999999999</v>
      </c>
      <c r="J33">
        <v>197.35504224760601</v>
      </c>
      <c r="L33">
        <v>4.3740312245386104</v>
      </c>
      <c r="M33">
        <v>19.1321491532387</v>
      </c>
      <c r="N33">
        <v>2.2530009999999998</v>
      </c>
      <c r="O33">
        <v>6.5654208680324597</v>
      </c>
    </row>
    <row r="34" spans="1:15" x14ac:dyDescent="0.55000000000000004">
      <c r="A34">
        <v>0.89600000000000002</v>
      </c>
      <c r="B34">
        <v>130.98909795437399</v>
      </c>
      <c r="D34">
        <v>2.09583243854498</v>
      </c>
      <c r="E34">
        <v>4.3925136104574101</v>
      </c>
      <c r="F34">
        <v>0.80281599999999997</v>
      </c>
      <c r="G34">
        <v>1.8778658649363</v>
      </c>
      <c r="I34">
        <v>1.0029999999999999</v>
      </c>
      <c r="J34">
        <v>197.136957863991</v>
      </c>
      <c r="L34">
        <v>4.3725130804601502</v>
      </c>
      <c r="M34">
        <v>19.118870638795102</v>
      </c>
      <c r="N34">
        <v>1.0060089999999899</v>
      </c>
      <c r="O34">
        <v>4.38563061970153</v>
      </c>
    </row>
    <row r="35" spans="1:15" x14ac:dyDescent="0.55000000000000004">
      <c r="A35">
        <v>0.68700000000000006</v>
      </c>
      <c r="B35">
        <v>127.955937372123</v>
      </c>
      <c r="D35">
        <v>2.0700108917453499</v>
      </c>
      <c r="E35">
        <v>4.2849450919443903</v>
      </c>
      <c r="F35">
        <v>0.47196900000000003</v>
      </c>
      <c r="G35">
        <v>1.42209748262905</v>
      </c>
      <c r="I35">
        <v>1.413</v>
      </c>
      <c r="J35">
        <v>195.54202835155399</v>
      </c>
      <c r="L35">
        <v>4.3613615150465899</v>
      </c>
      <c r="M35">
        <v>19.021474264929399</v>
      </c>
      <c r="N35">
        <v>1.996569</v>
      </c>
      <c r="O35">
        <v>6.1626038207608298</v>
      </c>
    </row>
    <row r="36" spans="1:15" x14ac:dyDescent="0.55000000000000004">
      <c r="A36">
        <v>0.94399999999999995</v>
      </c>
      <c r="B36">
        <v>139.11848257856801</v>
      </c>
      <c r="D36">
        <v>2.1628423062965401</v>
      </c>
      <c r="E36">
        <v>4.6778868419061501</v>
      </c>
      <c r="F36">
        <v>0.89113599999999904</v>
      </c>
      <c r="G36">
        <v>2.0417231371439302</v>
      </c>
      <c r="I36">
        <v>1.0329999999999999</v>
      </c>
      <c r="J36">
        <v>203.74504341311001</v>
      </c>
      <c r="L36">
        <v>4.4178190602602303</v>
      </c>
      <c r="M36">
        <v>19.5171252491985</v>
      </c>
      <c r="N36">
        <v>1.06708899999999</v>
      </c>
      <c r="O36">
        <v>4.5636070892488103</v>
      </c>
    </row>
    <row r="37" spans="1:15" x14ac:dyDescent="0.55000000000000004">
      <c r="A37">
        <v>0.80500000000000005</v>
      </c>
      <c r="B37">
        <v>124.733699670799</v>
      </c>
      <c r="D37">
        <v>2.0420638131250399</v>
      </c>
      <c r="E37">
        <v>4.1700246168747901</v>
      </c>
      <c r="F37">
        <v>0.64802499999999996</v>
      </c>
      <c r="G37">
        <v>1.6438613695656601</v>
      </c>
      <c r="I37">
        <v>1.415</v>
      </c>
      <c r="J37">
        <v>193.11769687927199</v>
      </c>
      <c r="L37">
        <v>4.3442440365781199</v>
      </c>
      <c r="M37">
        <v>18.872456249344602</v>
      </c>
      <c r="N37">
        <v>2.0022250000000001</v>
      </c>
      <c r="O37">
        <v>6.1471053117580396</v>
      </c>
    </row>
    <row r="38" spans="1:15" x14ac:dyDescent="0.55000000000000004">
      <c r="A38">
        <v>0.96199999999999997</v>
      </c>
      <c r="B38">
        <v>132.725656943274</v>
      </c>
      <c r="D38">
        <v>2.1104104938835899</v>
      </c>
      <c r="E38">
        <v>4.4538324526939697</v>
      </c>
      <c r="F38">
        <v>0.92544399999999905</v>
      </c>
      <c r="G38">
        <v>2.0302148951160102</v>
      </c>
      <c r="I38">
        <v>1.651</v>
      </c>
      <c r="J38">
        <v>200.01777705553499</v>
      </c>
      <c r="L38">
        <v>4.3924395455615501</v>
      </c>
      <c r="M38">
        <v>19.293525161412902</v>
      </c>
      <c r="N38">
        <v>2.7258010000000001</v>
      </c>
      <c r="O38">
        <v>7.25191768972212</v>
      </c>
    </row>
    <row r="39" spans="1:15" x14ac:dyDescent="0.55000000000000004">
      <c r="A39">
        <v>0.93899999999999995</v>
      </c>
      <c r="B39">
        <v>137.79252719754601</v>
      </c>
      <c r="D39">
        <v>2.15212278237559</v>
      </c>
      <c r="E39">
        <v>4.6316324704200902</v>
      </c>
      <c r="F39">
        <v>0.88172099999999898</v>
      </c>
      <c r="G39">
        <v>2.0208432926506799</v>
      </c>
      <c r="I39">
        <v>1.385</v>
      </c>
      <c r="J39">
        <v>192.89240314756699</v>
      </c>
      <c r="L39">
        <v>4.3426429425028097</v>
      </c>
      <c r="M39">
        <v>18.8585477260694</v>
      </c>
      <c r="N39">
        <v>1.9182250000000001</v>
      </c>
      <c r="O39">
        <v>6.0145604753663902</v>
      </c>
    </row>
    <row r="40" spans="1:15" x14ac:dyDescent="0.55000000000000004">
      <c r="A40">
        <v>0.83699999999999997</v>
      </c>
      <c r="B40">
        <v>129.670527736575</v>
      </c>
      <c r="D40">
        <v>2.0846640812119399</v>
      </c>
      <c r="E40">
        <v>4.3458243314952503</v>
      </c>
      <c r="F40">
        <v>0.700569</v>
      </c>
      <c r="G40">
        <v>1.7448638359744</v>
      </c>
      <c r="I40">
        <v>1.5760000000000001</v>
      </c>
      <c r="J40">
        <v>203.87223325297001</v>
      </c>
      <c r="L40">
        <v>4.4186772863733497</v>
      </c>
      <c r="M40">
        <v>19.524708961111699</v>
      </c>
      <c r="N40">
        <v>2.4837760000000002</v>
      </c>
      <c r="O40">
        <v>6.9638354033244001</v>
      </c>
    </row>
    <row r="41" spans="1:15" ht="14.7" thickBot="1" x14ac:dyDescent="0.6">
      <c r="I41" s="7" t="s">
        <v>34</v>
      </c>
      <c r="J41" s="8" t="s">
        <v>35</v>
      </c>
      <c r="K41" s="8"/>
      <c r="L41" s="8" t="s">
        <v>34</v>
      </c>
      <c r="M41" s="8" t="s">
        <v>34</v>
      </c>
      <c r="N41" s="8" t="s">
        <v>34</v>
      </c>
      <c r="O41" s="8" t="s">
        <v>34</v>
      </c>
    </row>
    <row r="42" spans="1:15" ht="14.7" thickTop="1" x14ac:dyDescent="0.55000000000000004">
      <c r="A42">
        <v>14.678999999999901</v>
      </c>
      <c r="B42">
        <f>AVERAGE(B26:B40)</f>
        <v>134.44605552638615</v>
      </c>
      <c r="D42">
        <v>31.851792876586099</v>
      </c>
      <c r="E42">
        <v>67.689785926530107</v>
      </c>
      <c r="F42">
        <v>15.607839</v>
      </c>
      <c r="G42">
        <v>31.2482719267365</v>
      </c>
      <c r="I42">
        <f>SUM(I26:I40)</f>
        <v>19.242000000000001</v>
      </c>
      <c r="J42" s="6">
        <f>AVERAGE(J26:J40)</f>
        <v>198.32445920665128</v>
      </c>
      <c r="L42">
        <f>SUM(L26:L40)</f>
        <v>65.708638555757034</v>
      </c>
      <c r="M42">
        <f>SUM(M26:M40)</f>
        <v>287.84966449155542</v>
      </c>
      <c r="N42">
        <f>SUM(N26:N40)</f>
        <v>25.347937999999946</v>
      </c>
      <c r="O42">
        <f>SUM(O26:O40)</f>
        <v>84.285554473134638</v>
      </c>
    </row>
    <row r="43" spans="1:15" x14ac:dyDescent="0.55000000000000004">
      <c r="A43" t="s">
        <v>12</v>
      </c>
      <c r="B43">
        <v>1.58982875914487E-3</v>
      </c>
      <c r="I43" t="s">
        <v>16</v>
      </c>
      <c r="J43">
        <v>-1.1204109774435E-4</v>
      </c>
    </row>
    <row r="44" spans="1:15" x14ac:dyDescent="0.55000000000000004">
      <c r="A44" t="s">
        <v>14</v>
      </c>
      <c r="B44">
        <v>0.45281255123032199</v>
      </c>
      <c r="I44" t="s">
        <v>17</v>
      </c>
      <c r="J44">
        <v>0.29037116935401902</v>
      </c>
    </row>
    <row r="47" spans="1:15" x14ac:dyDescent="0.55000000000000004">
      <c r="A47" t="s">
        <v>10</v>
      </c>
      <c r="B47" t="s">
        <v>29</v>
      </c>
      <c r="C47" t="s">
        <v>30</v>
      </c>
      <c r="I47" t="s">
        <v>11</v>
      </c>
      <c r="J47" t="s">
        <v>31</v>
      </c>
      <c r="K47" t="s">
        <v>32</v>
      </c>
    </row>
    <row r="48" spans="1:15" x14ac:dyDescent="0.55000000000000004">
      <c r="A48" t="s">
        <v>0</v>
      </c>
      <c r="B48" t="s">
        <v>7</v>
      </c>
      <c r="C48" t="s">
        <v>15</v>
      </c>
      <c r="D48" t="s">
        <v>1</v>
      </c>
      <c r="E48" t="s">
        <v>2</v>
      </c>
      <c r="F48" t="s">
        <v>3</v>
      </c>
      <c r="G48" t="s">
        <v>4</v>
      </c>
      <c r="I48" t="s">
        <v>0</v>
      </c>
      <c r="J48" t="s">
        <v>7</v>
      </c>
      <c r="K48" t="s">
        <v>15</v>
      </c>
      <c r="L48" t="s">
        <v>1</v>
      </c>
      <c r="M48" t="s">
        <v>2</v>
      </c>
      <c r="N48" t="s">
        <v>3</v>
      </c>
      <c r="O48" t="s">
        <v>4</v>
      </c>
    </row>
    <row r="49" spans="1:15" x14ac:dyDescent="0.55000000000000004">
      <c r="A49">
        <v>2.3079999999999998</v>
      </c>
      <c r="B49">
        <v>300.85868687644</v>
      </c>
      <c r="D49">
        <v>4.9581869901160998</v>
      </c>
      <c r="E49">
        <v>24.583618228956599</v>
      </c>
      <c r="F49">
        <v>5.3268639999999996</v>
      </c>
      <c r="G49">
        <v>11.443495573187899</v>
      </c>
      <c r="I49">
        <v>1.2749999999999999</v>
      </c>
      <c r="J49">
        <v>343.33916869898798</v>
      </c>
      <c r="L49">
        <v>3.26054951175978</v>
      </c>
      <c r="M49">
        <v>10.631183118636899</v>
      </c>
      <c r="N49">
        <v>1.6256249999999901</v>
      </c>
      <c r="O49">
        <v>4.1572006274937197</v>
      </c>
    </row>
    <row r="50" spans="1:15" x14ac:dyDescent="0.55000000000000004">
      <c r="A50">
        <v>1.381</v>
      </c>
      <c r="B50">
        <v>291.37407051160102</v>
      </c>
      <c r="D50">
        <v>4.9134833912075004</v>
      </c>
      <c r="E50">
        <v>24.1423190356719</v>
      </c>
      <c r="F50">
        <v>1.9071610000000001</v>
      </c>
      <c r="G50">
        <v>6.7855205632575597</v>
      </c>
      <c r="I50">
        <v>0.85099999999999998</v>
      </c>
      <c r="J50">
        <v>366.231112028898</v>
      </c>
      <c r="L50">
        <v>3.34422883046172</v>
      </c>
      <c r="M50">
        <v>11.183866470491401</v>
      </c>
      <c r="N50">
        <v>0.72420099999999998</v>
      </c>
      <c r="O50">
        <v>2.8459387347229201</v>
      </c>
    </row>
    <row r="51" spans="1:15" x14ac:dyDescent="0.55000000000000004">
      <c r="A51">
        <v>3.8959999999999999</v>
      </c>
      <c r="B51">
        <v>298.31085877177401</v>
      </c>
      <c r="D51">
        <v>4.9463137972429498</v>
      </c>
      <c r="E51">
        <v>24.466020180795901</v>
      </c>
      <c r="F51">
        <v>15.178815999999999</v>
      </c>
      <c r="G51">
        <v>19.2708385540585</v>
      </c>
      <c r="I51">
        <v>0.97099999999999997</v>
      </c>
      <c r="J51">
        <v>353.88379302977199</v>
      </c>
      <c r="L51">
        <v>3.2996981510964698</v>
      </c>
      <c r="M51">
        <v>10.888007888349399</v>
      </c>
      <c r="N51">
        <v>0.94284099999999904</v>
      </c>
      <c r="O51">
        <v>3.20400690471467</v>
      </c>
    </row>
    <row r="52" spans="1:15" x14ac:dyDescent="0.55000000000000004">
      <c r="A52">
        <v>1.212</v>
      </c>
      <c r="B52">
        <v>298.75370506354898</v>
      </c>
      <c r="D52">
        <v>4.9483845441182304</v>
      </c>
      <c r="E52">
        <v>24.486509596468199</v>
      </c>
      <c r="F52">
        <v>1.468944</v>
      </c>
      <c r="G52">
        <v>5.9974420674713</v>
      </c>
      <c r="I52">
        <v>1.1919999999999999</v>
      </c>
      <c r="J52">
        <v>342.96859320299302</v>
      </c>
      <c r="L52">
        <v>3.2591541781912001</v>
      </c>
      <c r="M52">
        <v>10.622085957221101</v>
      </c>
      <c r="N52">
        <v>1.4208639999999999</v>
      </c>
      <c r="O52">
        <v>3.8849117804039102</v>
      </c>
    </row>
    <row r="53" spans="1:15" x14ac:dyDescent="0.55000000000000004">
      <c r="A53">
        <v>1.347</v>
      </c>
      <c r="B53">
        <v>299.360068369842</v>
      </c>
      <c r="D53">
        <v>4.9512150832622703</v>
      </c>
      <c r="E53">
        <v>24.514530800723801</v>
      </c>
      <c r="F53">
        <v>1.8144089999999999</v>
      </c>
      <c r="G53">
        <v>6.6692867171542698</v>
      </c>
      <c r="I53">
        <v>1.012</v>
      </c>
      <c r="J53">
        <v>370.60606682420399</v>
      </c>
      <c r="L53">
        <v>3.3596830387306902</v>
      </c>
      <c r="M53">
        <v>11.287470120734699</v>
      </c>
      <c r="N53">
        <v>1.0241439999999999</v>
      </c>
      <c r="O53">
        <v>3.3999992351954602</v>
      </c>
    </row>
    <row r="54" spans="1:15" x14ac:dyDescent="0.55000000000000004">
      <c r="A54">
        <v>1.089</v>
      </c>
      <c r="B54">
        <v>297.26902683870799</v>
      </c>
      <c r="D54">
        <v>4.9414304434053902</v>
      </c>
      <c r="E54">
        <v>24.4177348270136</v>
      </c>
      <c r="F54">
        <v>1.185921</v>
      </c>
      <c r="G54">
        <v>5.3812177528684701</v>
      </c>
      <c r="I54">
        <v>1.0209999999999999</v>
      </c>
      <c r="J54">
        <v>344.75586784079798</v>
      </c>
      <c r="L54">
        <v>3.26587142388468</v>
      </c>
      <c r="M54">
        <v>10.6659161573465</v>
      </c>
      <c r="N54">
        <v>1.04244099999999</v>
      </c>
      <c r="O54">
        <v>3.3344547237862598</v>
      </c>
    </row>
    <row r="55" spans="1:15" x14ac:dyDescent="0.55000000000000004">
      <c r="A55">
        <v>3.28</v>
      </c>
      <c r="B55">
        <v>300.77469828221302</v>
      </c>
      <c r="D55">
        <v>4.9577971464171897</v>
      </c>
      <c r="E55">
        <v>24.579752545022401</v>
      </c>
      <c r="F55">
        <v>10.7583999999999</v>
      </c>
      <c r="G55">
        <v>16.261574640248298</v>
      </c>
      <c r="I55">
        <v>0.93300000000000005</v>
      </c>
      <c r="J55">
        <v>351.35859465254998</v>
      </c>
      <c r="L55">
        <v>3.29041922323509</v>
      </c>
      <c r="M55">
        <v>10.826858664634999</v>
      </c>
      <c r="N55">
        <v>0.87048899999999996</v>
      </c>
      <c r="O55">
        <v>3.0699611352783398</v>
      </c>
    </row>
    <row r="56" spans="1:15" x14ac:dyDescent="0.55000000000000004">
      <c r="A56">
        <v>1.2749999999999999</v>
      </c>
      <c r="B56">
        <v>298.80440107650799</v>
      </c>
      <c r="D56">
        <v>4.9486214089117704</v>
      </c>
      <c r="E56">
        <v>24.4888538487399</v>
      </c>
      <c r="F56">
        <v>1.6256249999999901</v>
      </c>
      <c r="G56">
        <v>6.3094922963625102</v>
      </c>
      <c r="I56">
        <v>1.131</v>
      </c>
      <c r="J56">
        <v>354.60980231964402</v>
      </c>
      <c r="L56">
        <v>3.3023548887144001</v>
      </c>
      <c r="M56">
        <v>10.9055478110159</v>
      </c>
      <c r="N56">
        <v>1.279161</v>
      </c>
      <c r="O56">
        <v>3.7349633791359902</v>
      </c>
    </row>
    <row r="57" spans="1:15" x14ac:dyDescent="0.55000000000000004">
      <c r="A57">
        <v>1.4339999999999999</v>
      </c>
      <c r="B57">
        <v>300.14688195556602</v>
      </c>
      <c r="D57">
        <v>4.95487971581555</v>
      </c>
      <c r="E57">
        <v>24.550832998200399</v>
      </c>
      <c r="F57">
        <v>2.0563559999999899</v>
      </c>
      <c r="G57">
        <v>7.1052975124794999</v>
      </c>
      <c r="I57">
        <v>0.89</v>
      </c>
      <c r="J57">
        <v>352.00773346719001</v>
      </c>
      <c r="L57">
        <v>3.2928102107704702</v>
      </c>
      <c r="M57">
        <v>10.842599084154299</v>
      </c>
      <c r="N57">
        <v>0.79210000000000003</v>
      </c>
      <c r="O57">
        <v>2.9306010875857198</v>
      </c>
    </row>
    <row r="58" spans="1:15" x14ac:dyDescent="0.55000000000000004">
      <c r="A58">
        <v>1.954</v>
      </c>
      <c r="B58">
        <v>298.41229805201698</v>
      </c>
      <c r="D58">
        <v>4.9467883892742597</v>
      </c>
      <c r="E58">
        <v>24.470715368258599</v>
      </c>
      <c r="F58">
        <v>3.8181159999999998</v>
      </c>
      <c r="G58">
        <v>9.6660245126419095</v>
      </c>
      <c r="I58">
        <v>0.84399999999999997</v>
      </c>
      <c r="J58">
        <v>340.66254409248802</v>
      </c>
      <c r="L58">
        <v>3.2504407154560799</v>
      </c>
      <c r="M58">
        <v>10.565364844694599</v>
      </c>
      <c r="N58">
        <v>0.71233599999999997</v>
      </c>
      <c r="O58">
        <v>2.7433719638449299</v>
      </c>
    </row>
    <row r="59" spans="1:15" x14ac:dyDescent="0.55000000000000004">
      <c r="A59">
        <v>1.0269999999999999</v>
      </c>
      <c r="B59">
        <v>296.07037430596301</v>
      </c>
      <c r="D59">
        <v>4.93579150267181</v>
      </c>
      <c r="E59">
        <v>24.3620377578473</v>
      </c>
      <c r="F59">
        <v>1.05472899999999</v>
      </c>
      <c r="G59">
        <v>5.06905787324395</v>
      </c>
      <c r="I59">
        <v>1.052</v>
      </c>
      <c r="J59">
        <v>352.373961876664</v>
      </c>
      <c r="L59">
        <v>3.2941574016896702</v>
      </c>
      <c r="M59">
        <v>10.851472987106799</v>
      </c>
      <c r="N59">
        <v>1.1067039999999999</v>
      </c>
      <c r="O59">
        <v>3.4654535865775302</v>
      </c>
    </row>
    <row r="60" spans="1:15" x14ac:dyDescent="0.55000000000000004">
      <c r="A60">
        <v>1.0580000000000001</v>
      </c>
      <c r="B60">
        <v>296.484027234324</v>
      </c>
      <c r="D60">
        <v>4.9377399830601902</v>
      </c>
      <c r="E60">
        <v>24.3812761403113</v>
      </c>
      <c r="F60">
        <v>1.119364</v>
      </c>
      <c r="G60">
        <v>5.2241289020776902</v>
      </c>
      <c r="I60">
        <v>0.85899999999999999</v>
      </c>
      <c r="J60">
        <v>355.57040036393897</v>
      </c>
      <c r="L60">
        <v>3.3058625714246999</v>
      </c>
      <c r="M60">
        <v>10.928727341146701</v>
      </c>
      <c r="N60">
        <v>0.73788100000000001</v>
      </c>
      <c r="O60">
        <v>2.8397359488538099</v>
      </c>
    </row>
    <row r="61" spans="1:15" x14ac:dyDescent="0.55000000000000004">
      <c r="A61">
        <v>3.2709999999999999</v>
      </c>
      <c r="B61">
        <v>297.00074823344403</v>
      </c>
      <c r="D61">
        <v>4.94017026667618</v>
      </c>
      <c r="E61">
        <v>24.405282263751399</v>
      </c>
      <c r="F61">
        <v>10.699441</v>
      </c>
      <c r="G61">
        <v>16.1592969422978</v>
      </c>
      <c r="I61">
        <v>1.242</v>
      </c>
      <c r="J61">
        <v>360.91303373416002</v>
      </c>
      <c r="L61">
        <v>3.3252174153393201</v>
      </c>
      <c r="M61">
        <v>11.0570708592759</v>
      </c>
      <c r="N61">
        <v>1.542564</v>
      </c>
      <c r="O61">
        <v>4.1299200298514398</v>
      </c>
    </row>
    <row r="62" spans="1:15" x14ac:dyDescent="0.55000000000000004">
      <c r="A62">
        <v>1.4330000000000001</v>
      </c>
      <c r="B62">
        <v>290.41024055593698</v>
      </c>
      <c r="D62">
        <v>4.9088620879907197</v>
      </c>
      <c r="E62">
        <v>24.0969269989126</v>
      </c>
      <c r="F62">
        <v>2.0534889999999999</v>
      </c>
      <c r="G62">
        <v>7.0343993720907001</v>
      </c>
      <c r="I62">
        <v>0.84899999999999998</v>
      </c>
      <c r="J62">
        <v>336.93968356888502</v>
      </c>
      <c r="L62">
        <v>3.2362617823658</v>
      </c>
      <c r="M62">
        <v>10.4733903240015</v>
      </c>
      <c r="N62">
        <v>0.72080099999999903</v>
      </c>
      <c r="O62">
        <v>2.7475862532285702</v>
      </c>
    </row>
    <row r="63" spans="1:15" x14ac:dyDescent="0.55000000000000004">
      <c r="A63">
        <v>1.534</v>
      </c>
      <c r="B63">
        <v>304.41181350192602</v>
      </c>
      <c r="D63">
        <v>4.9745835203733604</v>
      </c>
      <c r="E63">
        <v>24.746481201170202</v>
      </c>
      <c r="F63">
        <v>2.3531559999999998</v>
      </c>
      <c r="G63">
        <v>7.6310111202527402</v>
      </c>
      <c r="I63">
        <v>0.84699999999999998</v>
      </c>
      <c r="J63">
        <v>350.00266609224599</v>
      </c>
      <c r="L63">
        <v>3.2854120812851102</v>
      </c>
      <c r="M63">
        <v>10.793932543854099</v>
      </c>
      <c r="N63">
        <v>0.71740899999999996</v>
      </c>
      <c r="O63">
        <v>2.78274403284848</v>
      </c>
    </row>
    <row r="64" spans="1:15" ht="14.7" thickBot="1" x14ac:dyDescent="0.6">
      <c r="A64" t="s">
        <v>34</v>
      </c>
      <c r="B64" t="s">
        <v>35</v>
      </c>
      <c r="D64" t="s">
        <v>34</v>
      </c>
      <c r="E64" t="s">
        <v>34</v>
      </c>
      <c r="F64" t="s">
        <v>34</v>
      </c>
      <c r="G64" t="s">
        <v>34</v>
      </c>
      <c r="I64" t="s">
        <v>34</v>
      </c>
      <c r="J64" t="s">
        <v>35</v>
      </c>
      <c r="L64" t="s">
        <v>34</v>
      </c>
      <c r="M64" t="s">
        <v>34</v>
      </c>
      <c r="N64" t="s">
        <v>34</v>
      </c>
      <c r="O64" t="s">
        <v>34</v>
      </c>
    </row>
    <row r="65" spans="1:15" ht="14.7" thickTop="1" x14ac:dyDescent="0.55000000000000004">
      <c r="A65">
        <f>SUM(A49:A63)</f>
        <v>27.499000000000002</v>
      </c>
      <c r="B65" s="6">
        <f>AVERAGE(B49:B63)</f>
        <v>297.89612664198751</v>
      </c>
      <c r="D65">
        <f>SUM(D49:D63)</f>
        <v>74.164248270543482</v>
      </c>
      <c r="E65">
        <f>SUM(E49:E63)</f>
        <v>366.69289179184409</v>
      </c>
      <c r="F65">
        <f>SUM(F49:F63)</f>
        <v>62.420790999999859</v>
      </c>
      <c r="G65">
        <f>SUM(G49:G63)</f>
        <v>136.00808439969308</v>
      </c>
      <c r="I65">
        <f>SUM(I49:I63)</f>
        <v>14.968999999999999</v>
      </c>
      <c r="J65" s="6">
        <f>AVERAGE(J49:J63)</f>
        <v>351.74820145289465</v>
      </c>
      <c r="L65">
        <f>SUM(L49:L63)</f>
        <v>49.372121424405179</v>
      </c>
      <c r="M65">
        <f>SUM(M49:M63)</f>
        <v>162.52349417266481</v>
      </c>
      <c r="N65">
        <f>SUM(N49:N63)</f>
        <v>15.259560999999978</v>
      </c>
      <c r="O65">
        <f>SUM(O49:O63)</f>
        <v>49.270849423521746</v>
      </c>
    </row>
    <row r="66" spans="1:15" x14ac:dyDescent="0.55000000000000004">
      <c r="A66" t="s">
        <v>18</v>
      </c>
      <c r="B66">
        <v>5.55373601926237E-4</v>
      </c>
      <c r="I66" t="s">
        <v>18</v>
      </c>
      <c r="J66">
        <v>-8.0423144164000005E-5</v>
      </c>
    </row>
    <row r="67" spans="1:15" x14ac:dyDescent="0.55000000000000004">
      <c r="A67" t="s">
        <v>19</v>
      </c>
      <c r="B67">
        <v>0.36907198550915798</v>
      </c>
      <c r="I67" t="s">
        <v>19</v>
      </c>
      <c r="J67">
        <v>0.29887125432579598</v>
      </c>
    </row>
    <row r="69" spans="1:15" x14ac:dyDescent="0.55000000000000004">
      <c r="A69" s="2" t="s">
        <v>20</v>
      </c>
      <c r="B69" s="2"/>
    </row>
    <row r="70" spans="1:15" x14ac:dyDescent="0.55000000000000004">
      <c r="A70" s="1" t="s">
        <v>21</v>
      </c>
      <c r="B70" t="s">
        <v>22</v>
      </c>
    </row>
    <row r="71" spans="1:15" x14ac:dyDescent="0.55000000000000004">
      <c r="A71">
        <v>3.0719234806624498</v>
      </c>
      <c r="B71">
        <v>0.97499999999999998</v>
      </c>
    </row>
    <row r="72" spans="1:15" x14ac:dyDescent="0.55000000000000004">
      <c r="A72">
        <v>4.0756478302513699</v>
      </c>
      <c r="B72">
        <v>1.3535333333333299</v>
      </c>
    </row>
    <row r="73" spans="1:15" x14ac:dyDescent="0.55000000000000004">
      <c r="A73">
        <v>2.12470907140011</v>
      </c>
      <c r="B73">
        <v>0.97859999999999903</v>
      </c>
    </row>
    <row r="74" spans="1:15" x14ac:dyDescent="0.55000000000000004">
      <c r="A74">
        <v>4.3807603298710101</v>
      </c>
      <c r="B74">
        <v>1.2827999999999999</v>
      </c>
    </row>
    <row r="75" spans="1:15" x14ac:dyDescent="0.55000000000000004">
      <c r="A75">
        <v>4.9443718131647101</v>
      </c>
      <c r="B75">
        <v>1.8332666666666599</v>
      </c>
    </row>
    <row r="76" spans="1:15" x14ac:dyDescent="0.55000000000000004">
      <c r="A76">
        <v>3.29185474607291</v>
      </c>
      <c r="B76">
        <v>0.99793333333333301</v>
      </c>
    </row>
    <row r="78" spans="1:15" x14ac:dyDescent="0.55000000000000004">
      <c r="A78" t="s">
        <v>12</v>
      </c>
      <c r="B78">
        <v>0.19013581795383</v>
      </c>
    </row>
    <row r="79" spans="1:15" x14ac:dyDescent="0.55000000000000004">
      <c r="A79" t="s">
        <v>14</v>
      </c>
      <c r="B79">
        <v>0.286913140935036</v>
      </c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7"/>
  <sheetViews>
    <sheetView tabSelected="1" workbookViewId="0">
      <selection activeCell="H82" sqref="H82"/>
    </sheetView>
  </sheetViews>
  <sheetFormatPr defaultRowHeight="14.4" x14ac:dyDescent="0.55000000000000004"/>
  <cols>
    <col min="1" max="1" width="9.68359375" customWidth="1"/>
    <col min="2" max="2" width="10.26171875" customWidth="1"/>
    <col min="3" max="3" width="9.7890625" customWidth="1"/>
    <col min="5" max="5" width="10.3125" customWidth="1"/>
    <col min="6" max="6" width="12.578125" customWidth="1"/>
    <col min="7" max="7" width="10.05078125" customWidth="1"/>
    <col min="10" max="10" width="10.26171875" customWidth="1"/>
    <col min="11" max="11" width="9.7890625" customWidth="1"/>
    <col min="13" max="13" width="10.3125" customWidth="1"/>
    <col min="14" max="14" width="12.578125" customWidth="1"/>
    <col min="15" max="15" width="10.05078125" customWidth="1"/>
  </cols>
  <sheetData>
    <row r="1" spans="1:15" x14ac:dyDescent="0.55000000000000004">
      <c r="A1" t="s">
        <v>5</v>
      </c>
      <c r="B1" t="s">
        <v>31</v>
      </c>
      <c r="C1" t="s">
        <v>30</v>
      </c>
      <c r="I1" s="5" t="s">
        <v>6</v>
      </c>
      <c r="J1" t="s">
        <v>27</v>
      </c>
      <c r="K1" t="s">
        <v>33</v>
      </c>
    </row>
    <row r="2" spans="1:15" x14ac:dyDescent="0.55000000000000004">
      <c r="A2" t="s">
        <v>0</v>
      </c>
      <c r="B2" t="s">
        <v>7</v>
      </c>
      <c r="C2" t="s">
        <v>15</v>
      </c>
      <c r="D2" t="s">
        <v>1</v>
      </c>
      <c r="E2" t="s">
        <v>2</v>
      </c>
      <c r="F2" t="s">
        <v>3</v>
      </c>
      <c r="G2" t="s">
        <v>24</v>
      </c>
      <c r="I2" t="s">
        <v>0</v>
      </c>
      <c r="J2" t="s">
        <v>7</v>
      </c>
      <c r="K2" t="s">
        <v>15</v>
      </c>
      <c r="L2" t="s">
        <v>1</v>
      </c>
      <c r="M2" t="s">
        <v>2</v>
      </c>
      <c r="N2" t="s">
        <v>3</v>
      </c>
      <c r="O2" t="s">
        <v>24</v>
      </c>
    </row>
    <row r="3" spans="1:15" x14ac:dyDescent="0.55000000000000004">
      <c r="A3">
        <v>1.1100000000000001</v>
      </c>
      <c r="B3">
        <v>296.56637183279599</v>
      </c>
      <c r="D3">
        <v>3.07281913128877</v>
      </c>
      <c r="E3">
        <v>9.4422174136143209</v>
      </c>
      <c r="F3">
        <v>1.2321</v>
      </c>
      <c r="G3">
        <v>3.4108292357305401</v>
      </c>
      <c r="I3">
        <v>1.508</v>
      </c>
      <c r="J3">
        <v>160.400141883694</v>
      </c>
      <c r="L3">
        <v>4.09085463171178</v>
      </c>
      <c r="M3">
        <v>16.7350916177977</v>
      </c>
      <c r="N3">
        <v>2.2740640000000001</v>
      </c>
      <c r="O3">
        <v>6.1690087846213597</v>
      </c>
    </row>
    <row r="4" spans="1:15" x14ac:dyDescent="0.55000000000000004">
      <c r="A4">
        <v>1.18</v>
      </c>
      <c r="B4">
        <v>301.49249943365498</v>
      </c>
      <c r="D4">
        <v>3.0937819862908502</v>
      </c>
      <c r="E4">
        <v>9.5714869786977594</v>
      </c>
      <c r="F4">
        <v>1.3923999999999901</v>
      </c>
      <c r="G4">
        <v>3.6506627438232</v>
      </c>
      <c r="I4">
        <v>1.4390000000000001</v>
      </c>
      <c r="J4">
        <v>153.75955254877601</v>
      </c>
      <c r="L4">
        <v>4.0335071603941497</v>
      </c>
      <c r="M4">
        <v>16.269180012950901</v>
      </c>
      <c r="N4">
        <v>2.0707209999999998</v>
      </c>
      <c r="O4">
        <v>5.80421680380719</v>
      </c>
    </row>
    <row r="5" spans="1:15" x14ac:dyDescent="0.55000000000000004">
      <c r="A5">
        <v>0.98299999999999998</v>
      </c>
      <c r="B5">
        <v>293.563967431734</v>
      </c>
      <c r="D5">
        <v>3.0598915478930202</v>
      </c>
      <c r="E5">
        <v>9.3629362848671693</v>
      </c>
      <c r="F5">
        <v>0.96628899999999995</v>
      </c>
      <c r="G5">
        <v>3.00787339157884</v>
      </c>
      <c r="I5">
        <v>1.2969999999999999</v>
      </c>
      <c r="J5">
        <v>163.02760502442499</v>
      </c>
      <c r="L5">
        <v>4.1129303203491201</v>
      </c>
      <c r="M5">
        <v>16.916195820047101</v>
      </c>
      <c r="N5">
        <v>1.6822089999999901</v>
      </c>
      <c r="O5">
        <v>5.33447062549281</v>
      </c>
    </row>
    <row r="6" spans="1:15" x14ac:dyDescent="0.55000000000000004">
      <c r="A6">
        <v>1.123</v>
      </c>
      <c r="B6">
        <v>293.58967497743998</v>
      </c>
      <c r="D6">
        <v>3.06000273112388</v>
      </c>
      <c r="E6">
        <v>9.3636167144856195</v>
      </c>
      <c r="F6">
        <v>1.2611289999999999</v>
      </c>
      <c r="G6">
        <v>3.43638306705212</v>
      </c>
      <c r="I6">
        <v>1.171</v>
      </c>
      <c r="J6">
        <v>153.599274549661</v>
      </c>
      <c r="L6">
        <v>4.0320944458202801</v>
      </c>
      <c r="M6">
        <v>16.257785620014701</v>
      </c>
      <c r="N6">
        <v>1.3712409999999999</v>
      </c>
      <c r="O6">
        <v>4.7215825960555504</v>
      </c>
    </row>
    <row r="7" spans="1:15" x14ac:dyDescent="0.55000000000000004">
      <c r="A7">
        <v>1.0369999999999999</v>
      </c>
      <c r="B7">
        <v>310.98660026477302</v>
      </c>
      <c r="D7">
        <v>3.13334404820759</v>
      </c>
      <c r="E7">
        <v>9.8178449244379191</v>
      </c>
      <c r="F7">
        <v>1.07536899999999</v>
      </c>
      <c r="G7">
        <v>3.2492777779912698</v>
      </c>
      <c r="I7">
        <v>1.6850000000000001</v>
      </c>
      <c r="J7">
        <v>157.46549245424799</v>
      </c>
      <c r="L7">
        <v>4.0657919427326998</v>
      </c>
      <c r="M7">
        <v>16.5306641215901</v>
      </c>
      <c r="N7">
        <v>2.8392249999999999</v>
      </c>
      <c r="O7">
        <v>6.8508594235046001</v>
      </c>
    </row>
    <row r="8" spans="1:15" x14ac:dyDescent="0.55000000000000004">
      <c r="A8">
        <v>1.1279999999999999</v>
      </c>
      <c r="B8">
        <v>309.34285186504599</v>
      </c>
      <c r="D8">
        <v>3.1265717155226702</v>
      </c>
      <c r="E8">
        <v>9.7754506923064106</v>
      </c>
      <c r="F8">
        <v>1.27238399999999</v>
      </c>
      <c r="G8">
        <v>3.5267728951095698</v>
      </c>
      <c r="I8">
        <v>2.2229999999999999</v>
      </c>
      <c r="J8">
        <v>158.04597751579701</v>
      </c>
      <c r="L8">
        <v>4.0707841044332103</v>
      </c>
      <c r="M8">
        <v>16.571283224906001</v>
      </c>
      <c r="N8">
        <v>4.9417289999999996</v>
      </c>
      <c r="O8">
        <v>9.0493530641550208</v>
      </c>
    </row>
    <row r="9" spans="1:15" x14ac:dyDescent="0.55000000000000004">
      <c r="A9">
        <v>0.98599999999999999</v>
      </c>
      <c r="B9">
        <v>298.00167784762499</v>
      </c>
      <c r="D9">
        <v>3.0789585029819202</v>
      </c>
      <c r="E9">
        <v>9.4799854630846898</v>
      </c>
      <c r="F9">
        <v>0.97219599999999995</v>
      </c>
      <c r="G9">
        <v>3.0358530839401698</v>
      </c>
      <c r="I9">
        <v>1.367</v>
      </c>
      <c r="J9">
        <v>164.159413722734</v>
      </c>
      <c r="L9">
        <v>4.1223365509532703</v>
      </c>
      <c r="M9">
        <v>16.9936586393253</v>
      </c>
      <c r="N9">
        <v>1.868689</v>
      </c>
      <c r="O9">
        <v>5.6352340651531199</v>
      </c>
    </row>
    <row r="10" spans="1:15" x14ac:dyDescent="0.55000000000000004">
      <c r="A10">
        <v>1.079</v>
      </c>
      <c r="B10">
        <v>288.33229675561199</v>
      </c>
      <c r="D10">
        <v>3.03708476401065</v>
      </c>
      <c r="E10">
        <v>9.2238838637856606</v>
      </c>
      <c r="F10">
        <v>1.1642409999999901</v>
      </c>
      <c r="G10">
        <v>3.2770144603674898</v>
      </c>
      <c r="I10">
        <v>1.387</v>
      </c>
      <c r="J10">
        <v>158.39104003069701</v>
      </c>
      <c r="L10">
        <v>4.0737434705412001</v>
      </c>
      <c r="M10">
        <v>16.5953858637771</v>
      </c>
      <c r="N10">
        <v>1.9237690000000001</v>
      </c>
      <c r="O10">
        <v>5.65028219364065</v>
      </c>
    </row>
    <row r="11" spans="1:15" x14ac:dyDescent="0.55000000000000004">
      <c r="A11">
        <v>1.1679999999999999</v>
      </c>
      <c r="B11">
        <v>312.13865852627498</v>
      </c>
      <c r="D11">
        <v>3.13807171289392</v>
      </c>
      <c r="E11">
        <v>9.8474940752650202</v>
      </c>
      <c r="F11">
        <v>1.3642239999999899</v>
      </c>
      <c r="G11">
        <v>3.6652677606600998</v>
      </c>
      <c r="I11">
        <v>1.323</v>
      </c>
      <c r="J11">
        <v>159.307949469769</v>
      </c>
      <c r="L11">
        <v>4.0815778081762399</v>
      </c>
      <c r="M11">
        <v>16.6592774041968</v>
      </c>
      <c r="N11">
        <v>1.75032899999999</v>
      </c>
      <c r="O11">
        <v>5.3999274402171702</v>
      </c>
    </row>
    <row r="12" spans="1:15" x14ac:dyDescent="0.55000000000000004">
      <c r="A12">
        <v>1.101</v>
      </c>
      <c r="B12">
        <v>284.38910367160901</v>
      </c>
      <c r="D12">
        <v>3.0196534546923899</v>
      </c>
      <c r="E12">
        <v>9.1183069864356892</v>
      </c>
      <c r="F12">
        <v>1.2122009999999901</v>
      </c>
      <c r="G12">
        <v>3.3246384536163198</v>
      </c>
      <c r="I12">
        <v>1.052</v>
      </c>
      <c r="J12">
        <v>154.14927829866701</v>
      </c>
      <c r="L12">
        <v>4.0369365018361902</v>
      </c>
      <c r="M12">
        <v>16.296856319857401</v>
      </c>
      <c r="N12">
        <v>1.1067039999999999</v>
      </c>
      <c r="O12">
        <v>4.2468571999316698</v>
      </c>
    </row>
    <row r="13" spans="1:15" x14ac:dyDescent="0.55000000000000004">
      <c r="A13">
        <v>1.0640000000000001</v>
      </c>
      <c r="B13">
        <v>285.07931977256601</v>
      </c>
      <c r="D13">
        <v>3.0227198754294902</v>
      </c>
      <c r="E13">
        <v>9.1368354453165104</v>
      </c>
      <c r="F13">
        <v>1.132096</v>
      </c>
      <c r="G13">
        <v>3.2161739474569799</v>
      </c>
      <c r="I13">
        <v>1.1439999999999999</v>
      </c>
      <c r="J13">
        <v>162.02777539668901</v>
      </c>
      <c r="L13">
        <v>4.10456961441907</v>
      </c>
      <c r="M13">
        <v>16.8474917196123</v>
      </c>
      <c r="N13">
        <v>1.3087359999999899</v>
      </c>
      <c r="O13">
        <v>4.6956276388954201</v>
      </c>
    </row>
    <row r="14" spans="1:15" x14ac:dyDescent="0.55000000000000004">
      <c r="A14">
        <v>1.0649999999999999</v>
      </c>
      <c r="B14">
        <v>300.82950690081299</v>
      </c>
      <c r="D14">
        <v>3.0909783354297602</v>
      </c>
      <c r="E14">
        <v>9.5541470700961302</v>
      </c>
      <c r="F14">
        <v>1.13422499999999</v>
      </c>
      <c r="G14">
        <v>3.2918919272326899</v>
      </c>
      <c r="I14">
        <v>2.0920000000000001</v>
      </c>
      <c r="J14">
        <v>158.88769450951199</v>
      </c>
      <c r="L14">
        <v>4.0779923092501704</v>
      </c>
      <c r="M14">
        <v>16.630021274303498</v>
      </c>
      <c r="N14">
        <v>4.3764640000000004</v>
      </c>
      <c r="O14">
        <v>8.5311599109513594</v>
      </c>
    </row>
    <row r="15" spans="1:15" x14ac:dyDescent="0.55000000000000004">
      <c r="A15">
        <v>0.96</v>
      </c>
      <c r="B15">
        <v>293.54483051567001</v>
      </c>
      <c r="D15">
        <v>3.0598087765849602</v>
      </c>
      <c r="E15">
        <v>9.3624297492664006</v>
      </c>
      <c r="F15">
        <v>0.92159999999999997</v>
      </c>
      <c r="G15">
        <v>2.93741642552156</v>
      </c>
      <c r="I15">
        <v>1.26</v>
      </c>
      <c r="J15">
        <v>157.24348632463401</v>
      </c>
      <c r="L15">
        <v>4.06387811783096</v>
      </c>
      <c r="M15">
        <v>16.515105356585298</v>
      </c>
      <c r="N15">
        <v>1.5875999999999999</v>
      </c>
      <c r="O15">
        <v>5.1204864284670197</v>
      </c>
    </row>
    <row r="16" spans="1:15" x14ac:dyDescent="0.55000000000000004">
      <c r="A16">
        <v>1.0029999999999999</v>
      </c>
      <c r="B16">
        <v>293.47061181658302</v>
      </c>
      <c r="D16">
        <v>3.05948771970154</v>
      </c>
      <c r="E16">
        <v>9.3604651070045399</v>
      </c>
      <c r="F16">
        <v>1.0060089999999899</v>
      </c>
      <c r="G16">
        <v>3.0686661828606399</v>
      </c>
      <c r="I16">
        <v>2.0539999999999998</v>
      </c>
      <c r="J16">
        <v>155.27389564561199</v>
      </c>
      <c r="L16">
        <v>4.0467869695681804</v>
      </c>
      <c r="M16">
        <v>16.3764847770668</v>
      </c>
      <c r="N16">
        <v>4.2189159999999903</v>
      </c>
      <c r="O16">
        <v>8.3121004354930399</v>
      </c>
    </row>
    <row r="17" spans="1:15" x14ac:dyDescent="0.55000000000000004">
      <c r="A17">
        <v>1.5029999999999999</v>
      </c>
      <c r="B17">
        <v>293.015357959271</v>
      </c>
      <c r="D17">
        <v>3.0575168077417301</v>
      </c>
      <c r="E17">
        <v>9.3484090296231805</v>
      </c>
      <c r="F17">
        <v>2.2590089999999998</v>
      </c>
      <c r="G17">
        <v>4.5954477620358203</v>
      </c>
      <c r="I17">
        <v>1.343</v>
      </c>
      <c r="J17">
        <v>158.528282756967</v>
      </c>
      <c r="L17">
        <v>4.0749188226100701</v>
      </c>
      <c r="M17">
        <v>16.604963410861799</v>
      </c>
      <c r="N17">
        <v>1.8036489999999901</v>
      </c>
      <c r="O17">
        <v>5.4726159787653197</v>
      </c>
    </row>
    <row r="18" spans="1:15" x14ac:dyDescent="0.55000000000000004">
      <c r="A18" t="s">
        <v>34</v>
      </c>
      <c r="B18" t="s">
        <v>35</v>
      </c>
      <c r="D18" t="s">
        <v>34</v>
      </c>
      <c r="E18" t="s">
        <v>34</v>
      </c>
      <c r="F18" t="s">
        <v>34</v>
      </c>
      <c r="G18" t="s">
        <v>34</v>
      </c>
      <c r="I18" t="s">
        <v>34</v>
      </c>
      <c r="J18" t="s">
        <v>35</v>
      </c>
      <c r="L18" t="s">
        <v>34</v>
      </c>
      <c r="M18" t="s">
        <v>34</v>
      </c>
      <c r="N18" t="s">
        <v>34</v>
      </c>
      <c r="O18" t="s">
        <v>34</v>
      </c>
    </row>
    <row r="19" spans="1:15" x14ac:dyDescent="0.55000000000000004">
      <c r="A19">
        <f>SUM(A3:A17)</f>
        <v>16.489999999999998</v>
      </c>
      <c r="B19">
        <f>AVERAGE(B3:B17)</f>
        <v>296.95622197143115</v>
      </c>
      <c r="D19">
        <f>SUM(D3:D17)</f>
        <v>46.11069110979313</v>
      </c>
      <c r="E19">
        <f>SUM(E3:E17)</f>
        <v>141.76550979828701</v>
      </c>
      <c r="F19">
        <f>SUM(F3:F17)</f>
        <v>18.365471999999919</v>
      </c>
      <c r="G19">
        <f>SUM(G3:G17)</f>
        <v>50.694169114977306</v>
      </c>
      <c r="I19">
        <f>SUM(I3:I17)</f>
        <v>22.345000000000002</v>
      </c>
      <c r="J19">
        <f>AVERAGE(J3:J17)</f>
        <v>158.28445734212548</v>
      </c>
      <c r="L19">
        <f>SUM(L3:L17)</f>
        <v>61.088702770626597</v>
      </c>
      <c r="M19">
        <f>SUM(M3:M17)</f>
        <v>248.79944518289278</v>
      </c>
      <c r="N19">
        <f>SUM(N3:N17)</f>
        <v>35.124044999999946</v>
      </c>
      <c r="O19">
        <f>SUM(O3:O17)</f>
        <v>90.993782589151294</v>
      </c>
    </row>
    <row r="20" spans="1:15" x14ac:dyDescent="0.55000000000000004">
      <c r="A20" t="s">
        <v>16</v>
      </c>
      <c r="B20">
        <v>-7.5526805037386507E-5</v>
      </c>
      <c r="I20" t="s">
        <v>16</v>
      </c>
      <c r="J20">
        <v>-1.8449747469098801E-4</v>
      </c>
    </row>
    <row r="21" spans="1:15" x14ac:dyDescent="0.55000000000000004">
      <c r="A21" t="s">
        <v>17</v>
      </c>
      <c r="B21">
        <v>0.35305200397205999</v>
      </c>
      <c r="I21" t="s">
        <v>17</v>
      </c>
      <c r="J21">
        <v>0.36321704435305202</v>
      </c>
    </row>
    <row r="23" spans="1:15" x14ac:dyDescent="0.55000000000000004">
      <c r="A23" t="s">
        <v>8</v>
      </c>
      <c r="B23" t="s">
        <v>27</v>
      </c>
      <c r="C23" t="s">
        <v>33</v>
      </c>
      <c r="I23" s="5" t="s">
        <v>9</v>
      </c>
      <c r="J23" t="s">
        <v>27</v>
      </c>
      <c r="K23" t="s">
        <v>28</v>
      </c>
    </row>
    <row r="24" spans="1:15" x14ac:dyDescent="0.55000000000000004">
      <c r="A24" t="s">
        <v>0</v>
      </c>
      <c r="B24" t="s">
        <v>7</v>
      </c>
      <c r="C24" t="s">
        <v>15</v>
      </c>
      <c r="D24" t="s">
        <v>1</v>
      </c>
      <c r="E24" t="s">
        <v>2</v>
      </c>
      <c r="F24" t="s">
        <v>3</v>
      </c>
      <c r="G24" t="s">
        <v>24</v>
      </c>
      <c r="I24" t="s">
        <v>0</v>
      </c>
      <c r="J24" t="s">
        <v>7</v>
      </c>
      <c r="K24" t="s">
        <v>15</v>
      </c>
      <c r="L24" t="s">
        <v>1</v>
      </c>
      <c r="M24" t="s">
        <v>2</v>
      </c>
      <c r="N24" t="s">
        <v>3</v>
      </c>
      <c r="O24" t="s">
        <v>24</v>
      </c>
    </row>
    <row r="25" spans="1:15" x14ac:dyDescent="0.55000000000000004">
      <c r="A25">
        <v>0.99099999999999999</v>
      </c>
      <c r="B25">
        <v>130.10599792522899</v>
      </c>
      <c r="D25">
        <v>2.0883621061086899</v>
      </c>
      <c r="E25">
        <v>4.3612562862307396</v>
      </c>
      <c r="F25">
        <v>0.98208099999999998</v>
      </c>
      <c r="G25">
        <v>2.0695668471537099</v>
      </c>
      <c r="I25">
        <v>1.492</v>
      </c>
      <c r="J25">
        <v>202.314372212379</v>
      </c>
      <c r="L25">
        <v>4.4081301298975397</v>
      </c>
      <c r="M25">
        <v>19.431611242110499</v>
      </c>
      <c r="N25">
        <v>2.226064</v>
      </c>
      <c r="O25">
        <v>6.5769301538071403</v>
      </c>
    </row>
    <row r="26" spans="1:15" x14ac:dyDescent="0.55000000000000004">
      <c r="A26">
        <v>0.95099999999999996</v>
      </c>
      <c r="B26">
        <v>133.014439721163</v>
      </c>
      <c r="D26">
        <v>2.1128205445688399</v>
      </c>
      <c r="E26">
        <v>4.4640106535521697</v>
      </c>
      <c r="F26">
        <v>0.90440099999999901</v>
      </c>
      <c r="G26">
        <v>2.0092923378849599</v>
      </c>
      <c r="I26">
        <v>1.252</v>
      </c>
      <c r="J26">
        <v>193.186438447423</v>
      </c>
      <c r="L26">
        <v>4.3447322084267297</v>
      </c>
      <c r="M26">
        <v>18.8766979629406</v>
      </c>
      <c r="N26">
        <v>1.567504</v>
      </c>
      <c r="O26">
        <v>5.4396047249502599</v>
      </c>
    </row>
    <row r="27" spans="1:15" x14ac:dyDescent="0.55000000000000004">
      <c r="A27">
        <v>0.82899999999999996</v>
      </c>
      <c r="B27">
        <v>136.849064138107</v>
      </c>
      <c r="D27">
        <v>2.1444466793947599</v>
      </c>
      <c r="E27">
        <v>4.5986515607672098</v>
      </c>
      <c r="F27">
        <v>0.68724099999999899</v>
      </c>
      <c r="G27">
        <v>1.7777462972182501</v>
      </c>
      <c r="I27">
        <v>1.2270000000000001</v>
      </c>
      <c r="J27">
        <v>202.00247523235899</v>
      </c>
      <c r="L27">
        <v>4.4060092039428298</v>
      </c>
      <c r="M27">
        <v>19.4129171052289</v>
      </c>
      <c r="N27">
        <v>1.5055289999999999</v>
      </c>
      <c r="O27">
        <v>5.4061732932378499</v>
      </c>
    </row>
    <row r="28" spans="1:15" x14ac:dyDescent="0.55000000000000004">
      <c r="A28">
        <v>1.085</v>
      </c>
      <c r="B28">
        <v>140.61649974309501</v>
      </c>
      <c r="D28">
        <v>2.1748577873197901</v>
      </c>
      <c r="E28">
        <v>4.73000639506553</v>
      </c>
      <c r="F28">
        <v>1.177225</v>
      </c>
      <c r="G28">
        <v>2.3597206992419699</v>
      </c>
      <c r="I28">
        <v>2.37</v>
      </c>
      <c r="J28">
        <v>193.627035245087</v>
      </c>
      <c r="L28">
        <v>4.3478572133966296</v>
      </c>
      <c r="M28">
        <v>18.903862348085099</v>
      </c>
      <c r="N28">
        <v>5.6169000000000002</v>
      </c>
      <c r="O28">
        <v>10.30442159575</v>
      </c>
    </row>
    <row r="29" spans="1:15" x14ac:dyDescent="0.55000000000000004">
      <c r="A29">
        <v>1.1930000000000001</v>
      </c>
      <c r="B29">
        <v>154.051939293213</v>
      </c>
      <c r="D29">
        <v>2.27837094591704</v>
      </c>
      <c r="E29">
        <v>5.19097416719893</v>
      </c>
      <c r="F29">
        <v>1.423249</v>
      </c>
      <c r="G29">
        <v>2.7180965384790299</v>
      </c>
      <c r="I29">
        <v>1.254</v>
      </c>
      <c r="J29">
        <v>203.33473075092701</v>
      </c>
      <c r="L29">
        <v>4.4150469494702298</v>
      </c>
      <c r="M29">
        <v>19.492639566026401</v>
      </c>
      <c r="N29">
        <v>1.572516</v>
      </c>
      <c r="O29">
        <v>5.5364688746356698</v>
      </c>
    </row>
    <row r="30" spans="1:15" x14ac:dyDescent="0.55000000000000004">
      <c r="A30">
        <v>1.0389999999999999</v>
      </c>
      <c r="B30">
        <v>123.27014604405301</v>
      </c>
      <c r="D30">
        <v>2.0291891130273498</v>
      </c>
      <c r="E30">
        <v>4.1176084564287398</v>
      </c>
      <c r="F30">
        <v>1.07952099999999</v>
      </c>
      <c r="G30">
        <v>2.1083274884354202</v>
      </c>
      <c r="I30">
        <v>2.3220000000000001</v>
      </c>
      <c r="J30">
        <v>195.96626319560701</v>
      </c>
      <c r="L30">
        <v>4.3643361414883302</v>
      </c>
      <c r="M30">
        <v>19.047429955901201</v>
      </c>
      <c r="N30">
        <v>5.3916839999999997</v>
      </c>
      <c r="O30">
        <v>10.133988520535899</v>
      </c>
    </row>
    <row r="31" spans="1:15" x14ac:dyDescent="0.55000000000000004">
      <c r="A31">
        <v>0.78700000000000003</v>
      </c>
      <c r="B31">
        <v>136.67582978871499</v>
      </c>
      <c r="D31">
        <v>2.1430327797736801</v>
      </c>
      <c r="E31">
        <v>4.5925894951845097</v>
      </c>
      <c r="F31">
        <v>0.61936899999999995</v>
      </c>
      <c r="G31">
        <v>1.6865667976818799</v>
      </c>
      <c r="I31">
        <v>0.94399999999999995</v>
      </c>
      <c r="J31">
        <v>198.999974555835</v>
      </c>
      <c r="L31">
        <v>4.3854308615563298</v>
      </c>
      <c r="M31">
        <v>19.232003841490702</v>
      </c>
      <c r="N31">
        <v>0.89113599999999904</v>
      </c>
      <c r="O31">
        <v>4.13984673330918</v>
      </c>
    </row>
    <row r="32" spans="1:15" x14ac:dyDescent="0.55000000000000004">
      <c r="A32">
        <v>0.94399999999999995</v>
      </c>
      <c r="B32">
        <v>136.89976421802299</v>
      </c>
      <c r="D32">
        <v>2.1448602200117501</v>
      </c>
      <c r="E32">
        <v>4.6004253633888501</v>
      </c>
      <c r="F32">
        <v>0.89113599999999904</v>
      </c>
      <c r="G32">
        <v>2.02474804769109</v>
      </c>
      <c r="I32">
        <v>2.5409999999999999</v>
      </c>
      <c r="J32">
        <v>197.674503231388</v>
      </c>
      <c r="L32">
        <v>4.3762521983131402</v>
      </c>
      <c r="M32">
        <v>19.151583303240599</v>
      </c>
      <c r="N32">
        <v>6.4566809999999997</v>
      </c>
      <c r="O32">
        <v>11.120056835913701</v>
      </c>
    </row>
    <row r="33" spans="1:15" x14ac:dyDescent="0.55000000000000004">
      <c r="A33">
        <v>0.871</v>
      </c>
      <c r="B33">
        <v>133.639610306789</v>
      </c>
      <c r="D33">
        <v>2.1180241848051802</v>
      </c>
      <c r="E33">
        <v>4.4860264474196603</v>
      </c>
      <c r="F33">
        <v>0.75864100000000001</v>
      </c>
      <c r="G33">
        <v>1.8447990649653101</v>
      </c>
      <c r="I33">
        <v>1.177</v>
      </c>
      <c r="J33">
        <v>199.001352417899</v>
      </c>
      <c r="L33">
        <v>4.3854403726972704</v>
      </c>
      <c r="M33">
        <v>19.232087262483201</v>
      </c>
      <c r="N33">
        <v>1.385329</v>
      </c>
      <c r="O33">
        <v>5.1616633186646901</v>
      </c>
    </row>
    <row r="34" spans="1:15" x14ac:dyDescent="0.55000000000000004">
      <c r="A34">
        <v>0.86199999999999999</v>
      </c>
      <c r="B34">
        <v>121.104039121789</v>
      </c>
      <c r="D34">
        <v>2.0099207599307598</v>
      </c>
      <c r="E34">
        <v>4.0397814612006702</v>
      </c>
      <c r="F34">
        <v>0.74304399999999904</v>
      </c>
      <c r="G34">
        <v>1.7325516950603199</v>
      </c>
      <c r="I34">
        <v>1.204</v>
      </c>
      <c r="J34">
        <v>200.03999600079899</v>
      </c>
      <c r="L34">
        <v>4.3925921681969697</v>
      </c>
      <c r="M34">
        <v>19.294865956105301</v>
      </c>
      <c r="N34">
        <v>1.44961599999999</v>
      </c>
      <c r="O34">
        <v>5.2886809705091498</v>
      </c>
    </row>
    <row r="35" spans="1:15" x14ac:dyDescent="0.55000000000000004">
      <c r="A35">
        <v>0.91800000000000004</v>
      </c>
      <c r="B35">
        <v>150.40422263631299</v>
      </c>
      <c r="D35">
        <v>2.2509935688531599</v>
      </c>
      <c r="E35">
        <v>5.0669720470182904</v>
      </c>
      <c r="F35">
        <v>0.84272400000000003</v>
      </c>
      <c r="G35">
        <v>2.0664120962072001</v>
      </c>
      <c r="I35">
        <v>1.2210000000000001</v>
      </c>
      <c r="J35">
        <v>200.00999975001201</v>
      </c>
      <c r="L35">
        <v>4.3923861191896201</v>
      </c>
      <c r="M35">
        <v>19.293055820049702</v>
      </c>
      <c r="N35">
        <v>1.4908410000000001</v>
      </c>
      <c r="O35">
        <v>5.36310345153053</v>
      </c>
    </row>
    <row r="36" spans="1:15" x14ac:dyDescent="0.55000000000000004">
      <c r="A36">
        <v>1.0680000000000001</v>
      </c>
      <c r="B36">
        <v>136.062485645382</v>
      </c>
      <c r="D36">
        <v>2.1380156358626499</v>
      </c>
      <c r="E36">
        <v>4.5711108591932001</v>
      </c>
      <c r="F36">
        <v>1.1406240000000001</v>
      </c>
      <c r="G36">
        <v>2.28340069910131</v>
      </c>
      <c r="I36">
        <v>1.331</v>
      </c>
      <c r="J36">
        <v>192.64384981436501</v>
      </c>
      <c r="L36">
        <v>4.3408744855350898</v>
      </c>
      <c r="M36">
        <v>18.843191299169501</v>
      </c>
      <c r="N36">
        <v>1.7715609999999999</v>
      </c>
      <c r="O36">
        <v>5.7777039402471999</v>
      </c>
    </row>
    <row r="37" spans="1:15" x14ac:dyDescent="0.55000000000000004">
      <c r="A37">
        <v>1.1439999999999999</v>
      </c>
      <c r="B37">
        <v>121</v>
      </c>
      <c r="D37">
        <v>2.0089887832272502</v>
      </c>
      <c r="E37">
        <v>4.0360359311329201</v>
      </c>
      <c r="F37">
        <v>1.3087359999999899</v>
      </c>
      <c r="G37">
        <v>2.2982831680119702</v>
      </c>
      <c r="I37">
        <v>1.516</v>
      </c>
      <c r="J37">
        <v>202.498907990254</v>
      </c>
      <c r="L37">
        <v>4.4093835222972597</v>
      </c>
      <c r="M37">
        <v>19.442663046706599</v>
      </c>
      <c r="N37">
        <v>2.2982559999999999</v>
      </c>
      <c r="O37">
        <v>6.68462541980265</v>
      </c>
    </row>
    <row r="38" spans="1:15" x14ac:dyDescent="0.55000000000000004">
      <c r="A38">
        <v>1.1160000000000001</v>
      </c>
      <c r="B38">
        <v>125.090525197931</v>
      </c>
      <c r="D38">
        <v>2.0451854190016401</v>
      </c>
      <c r="E38">
        <v>4.18278339809694</v>
      </c>
      <c r="F38">
        <v>1.2454559999999999</v>
      </c>
      <c r="G38">
        <v>2.28242692760583</v>
      </c>
      <c r="I38">
        <v>1.7490000000000001</v>
      </c>
      <c r="J38">
        <v>192.372271613923</v>
      </c>
      <c r="L38">
        <v>4.33893972510959</v>
      </c>
      <c r="M38">
        <v>18.8263979381341</v>
      </c>
      <c r="N38">
        <v>3.0590009999999999</v>
      </c>
      <c r="O38">
        <v>7.5888055792166798</v>
      </c>
    </row>
    <row r="39" spans="1:15" x14ac:dyDescent="0.55000000000000004">
      <c r="A39">
        <v>0.871</v>
      </c>
      <c r="B39">
        <v>130.226267959409</v>
      </c>
      <c r="D39">
        <v>2.0893817742771001</v>
      </c>
      <c r="E39">
        <v>4.3655161986813198</v>
      </c>
      <c r="F39">
        <v>0.75864100000000001</v>
      </c>
      <c r="G39">
        <v>1.81985152539535</v>
      </c>
      <c r="I39">
        <v>1.4339999999999999</v>
      </c>
      <c r="J39">
        <v>196.18691202084301</v>
      </c>
      <c r="L39">
        <v>4.36588085357839</v>
      </c>
      <c r="M39">
        <v>19.060915627642402</v>
      </c>
      <c r="N39">
        <v>2.0563559999999899</v>
      </c>
      <c r="O39">
        <v>6.2606731440314203</v>
      </c>
    </row>
    <row r="40" spans="1:15" x14ac:dyDescent="0.55000000000000004">
      <c r="A40" t="s">
        <v>34</v>
      </c>
      <c r="B40" t="s">
        <v>35</v>
      </c>
      <c r="D40" t="s">
        <v>34</v>
      </c>
      <c r="E40" t="s">
        <v>34</v>
      </c>
      <c r="F40" t="s">
        <v>34</v>
      </c>
      <c r="G40" t="s">
        <v>34</v>
      </c>
      <c r="I40" t="s">
        <v>34</v>
      </c>
      <c r="J40" t="s">
        <v>35</v>
      </c>
      <c r="L40" t="s">
        <v>34</v>
      </c>
      <c r="M40" t="s">
        <v>34</v>
      </c>
      <c r="N40" t="s">
        <v>34</v>
      </c>
      <c r="O40" t="s">
        <v>34</v>
      </c>
    </row>
    <row r="41" spans="1:15" x14ac:dyDescent="0.55000000000000004">
      <c r="A41">
        <f>SUM(A25:A39)</f>
        <v>14.668999999999999</v>
      </c>
      <c r="B41">
        <f>AVERAGE(B25:B39)</f>
        <v>133.93405544928069</v>
      </c>
      <c r="D41">
        <f>SUM(D25:D39)</f>
        <v>31.776450302079642</v>
      </c>
      <c r="E41">
        <f>SUM(E25:E39)</f>
        <v>67.403748720559676</v>
      </c>
      <c r="F41">
        <f>SUM(F25:F39)</f>
        <v>14.562088999999979</v>
      </c>
      <c r="G41">
        <f>SUM(G25:G39)</f>
        <v>31.081790230133606</v>
      </c>
      <c r="I41">
        <f>SUM(I25:I39)</f>
        <v>23.033999999999999</v>
      </c>
      <c r="J41">
        <f>AVERAGE(J25:J39)</f>
        <v>197.99060549860667</v>
      </c>
      <c r="L41">
        <f>SUM(L25:L39)</f>
        <v>65.673292153095943</v>
      </c>
      <c r="M41">
        <f>SUM(M25:M39)</f>
        <v>287.54192227531485</v>
      </c>
      <c r="N41">
        <f>SUM(N25:N39)</f>
        <v>38.738973999999978</v>
      </c>
      <c r="O41">
        <f>SUM(O25:O39)</f>
        <v>100.782746556142</v>
      </c>
    </row>
    <row r="42" spans="1:15" x14ac:dyDescent="0.55000000000000004">
      <c r="A42" t="s">
        <v>16</v>
      </c>
      <c r="B42">
        <v>-1.0145888350387301E-3</v>
      </c>
      <c r="I42" t="s">
        <v>16</v>
      </c>
      <c r="J42">
        <v>-9.8284573902557206E-4</v>
      </c>
    </row>
    <row r="43" spans="1:15" x14ac:dyDescent="0.55000000000000004">
      <c r="A43" t="s">
        <v>17</v>
      </c>
      <c r="B43">
        <v>0.453481701564109</v>
      </c>
      <c r="I43" t="s">
        <v>17</v>
      </c>
      <c r="J43">
        <v>0.34845528744908</v>
      </c>
    </row>
    <row r="45" spans="1:15" x14ac:dyDescent="0.55000000000000004">
      <c r="A45" t="s">
        <v>10</v>
      </c>
      <c r="B45" t="s">
        <v>29</v>
      </c>
      <c r="C45" t="s">
        <v>30</v>
      </c>
      <c r="I45" t="s">
        <v>11</v>
      </c>
      <c r="J45" t="s">
        <v>31</v>
      </c>
      <c r="K45" t="s">
        <v>32</v>
      </c>
    </row>
    <row r="46" spans="1:15" x14ac:dyDescent="0.55000000000000004">
      <c r="A46" t="s">
        <v>0</v>
      </c>
      <c r="B46" t="s">
        <v>7</v>
      </c>
      <c r="C46" t="s">
        <v>15</v>
      </c>
      <c r="D46" t="s">
        <v>1</v>
      </c>
      <c r="E46" t="s">
        <v>2</v>
      </c>
      <c r="F46" t="s">
        <v>3</v>
      </c>
      <c r="G46" t="s">
        <v>24</v>
      </c>
      <c r="I46" t="s">
        <v>0</v>
      </c>
      <c r="J46" t="s">
        <v>7</v>
      </c>
      <c r="K46" t="s">
        <v>15</v>
      </c>
      <c r="L46" t="s">
        <v>1</v>
      </c>
      <c r="M46" t="s">
        <v>2</v>
      </c>
      <c r="N46" t="s">
        <v>3</v>
      </c>
      <c r="O46" t="s">
        <v>24</v>
      </c>
    </row>
    <row r="47" spans="1:15" x14ac:dyDescent="0.55000000000000004">
      <c r="A47">
        <v>2.8140000000000001</v>
      </c>
      <c r="B47">
        <v>299.47629812682101</v>
      </c>
      <c r="D47">
        <v>4.9517570168170701</v>
      </c>
      <c r="E47">
        <v>24.519897553597101</v>
      </c>
      <c r="F47">
        <v>7.918596</v>
      </c>
      <c r="G47">
        <v>13.9342442453232</v>
      </c>
      <c r="I47">
        <v>1.351</v>
      </c>
      <c r="J47">
        <v>356.583376613675</v>
      </c>
      <c r="L47">
        <v>3.30955230099765</v>
      </c>
      <c r="M47">
        <v>10.9531364330388</v>
      </c>
      <c r="N47">
        <v>1.8252009999999901</v>
      </c>
      <c r="O47">
        <v>4.4712051586478196</v>
      </c>
    </row>
    <row r="48" spans="1:15" x14ac:dyDescent="0.55000000000000004">
      <c r="A48">
        <v>1.323</v>
      </c>
      <c r="B48">
        <v>291.867234595973</v>
      </c>
      <c r="D48">
        <v>4.9158422666072799</v>
      </c>
      <c r="E48">
        <v>24.165505190162602</v>
      </c>
      <c r="F48">
        <v>1.75032899999999</v>
      </c>
      <c r="G48">
        <v>6.5036593187214304</v>
      </c>
      <c r="I48">
        <v>0.98099999999999998</v>
      </c>
      <c r="J48">
        <v>347.32837488463201</v>
      </c>
      <c r="L48">
        <v>3.2754852890133699</v>
      </c>
      <c r="M48">
        <v>10.728803878542999</v>
      </c>
      <c r="N48">
        <v>0.96236100000000002</v>
      </c>
      <c r="O48">
        <v>3.2132510685221201</v>
      </c>
    </row>
    <row r="49" spans="1:15" x14ac:dyDescent="0.55000000000000004">
      <c r="A49">
        <v>1.264</v>
      </c>
      <c r="B49">
        <v>299.20705080112702</v>
      </c>
      <c r="D49">
        <v>4.9505013120797496</v>
      </c>
      <c r="E49">
        <v>24.507463240903299</v>
      </c>
      <c r="F49">
        <v>1.597696</v>
      </c>
      <c r="G49">
        <v>6.2574336584688099</v>
      </c>
      <c r="I49">
        <v>1.123</v>
      </c>
      <c r="J49">
        <v>368.06657006579599</v>
      </c>
      <c r="L49">
        <v>3.3507326207840999</v>
      </c>
      <c r="M49">
        <v>11.227409095986699</v>
      </c>
      <c r="N49">
        <v>1.2611289999999999</v>
      </c>
      <c r="O49">
        <v>3.76287273314054</v>
      </c>
    </row>
    <row r="50" spans="1:15" x14ac:dyDescent="0.55000000000000004">
      <c r="A50">
        <v>1.0509999999999999</v>
      </c>
      <c r="B50">
        <v>296.64841349980401</v>
      </c>
      <c r="D50">
        <v>4.9385135818454602</v>
      </c>
      <c r="E50">
        <v>24.388916398072102</v>
      </c>
      <c r="F50">
        <v>1.1046009999999999</v>
      </c>
      <c r="G50">
        <v>5.1903777745195798</v>
      </c>
      <c r="I50">
        <v>1.069</v>
      </c>
      <c r="J50">
        <v>346.48696493087198</v>
      </c>
      <c r="L50">
        <v>3.27234785199553</v>
      </c>
      <c r="M50">
        <v>10.7082604644597</v>
      </c>
      <c r="N50">
        <v>1.1427609999999999</v>
      </c>
      <c r="O50">
        <v>3.4981398537832198</v>
      </c>
    </row>
    <row r="51" spans="1:15" x14ac:dyDescent="0.55000000000000004">
      <c r="A51">
        <v>2.15</v>
      </c>
      <c r="B51">
        <v>296.925601438912</v>
      </c>
      <c r="D51">
        <v>4.9398170845447797</v>
      </c>
      <c r="E51">
        <v>24.401792828760399</v>
      </c>
      <c r="F51">
        <v>4.6224999999999996</v>
      </c>
      <c r="G51">
        <v>10.620606731771201</v>
      </c>
      <c r="I51">
        <v>1.143</v>
      </c>
      <c r="J51">
        <v>351.77216598003997</v>
      </c>
      <c r="L51">
        <v>3.2919429977787198</v>
      </c>
      <c r="M51">
        <v>10.8368887006243</v>
      </c>
      <c r="N51">
        <v>1.306449</v>
      </c>
      <c r="O51">
        <v>3.7626908464610702</v>
      </c>
    </row>
    <row r="52" spans="1:15" x14ac:dyDescent="0.55000000000000004">
      <c r="A52">
        <v>1.2470000000000001</v>
      </c>
      <c r="B52">
        <v>297.32137494636999</v>
      </c>
      <c r="D52">
        <v>4.9416762082441696</v>
      </c>
      <c r="E52">
        <v>24.420163747126502</v>
      </c>
      <c r="F52">
        <v>1.5550090000000001</v>
      </c>
      <c r="G52">
        <v>6.1622702316804796</v>
      </c>
      <c r="I52">
        <v>1.119</v>
      </c>
      <c r="J52">
        <v>340.42288434757103</v>
      </c>
      <c r="L52">
        <v>3.2495321290504098</v>
      </c>
      <c r="M52">
        <v>10.5594590577308</v>
      </c>
      <c r="N52">
        <v>1.2521610000000001</v>
      </c>
      <c r="O52">
        <v>3.6362264524074002</v>
      </c>
    </row>
    <row r="53" spans="1:15" x14ac:dyDescent="0.55000000000000004">
      <c r="A53">
        <v>1.5009999999999999</v>
      </c>
      <c r="B53">
        <v>300.01499962501799</v>
      </c>
      <c r="D53">
        <v>4.9542661147775604</v>
      </c>
      <c r="E53">
        <v>24.5447527360331</v>
      </c>
      <c r="F53">
        <v>2.2530009999999998</v>
      </c>
      <c r="G53">
        <v>7.4363534382811203</v>
      </c>
      <c r="I53">
        <v>1.1399999999999999</v>
      </c>
      <c r="J53">
        <v>348.29428506948398</v>
      </c>
      <c r="L53">
        <v>3.2790785686478099</v>
      </c>
      <c r="M53">
        <v>10.752356259365399</v>
      </c>
      <c r="N53">
        <v>1.2995999999999901</v>
      </c>
      <c r="O53">
        <v>3.73814956825851</v>
      </c>
    </row>
    <row r="54" spans="1:15" x14ac:dyDescent="0.55000000000000004">
      <c r="A54">
        <v>1.59</v>
      </c>
      <c r="B54">
        <v>292.67364299321503</v>
      </c>
      <c r="D54">
        <v>4.91969114475196</v>
      </c>
      <c r="E54">
        <v>24.203360959750899</v>
      </c>
      <c r="F54">
        <v>2.5280999999999998</v>
      </c>
      <c r="G54">
        <v>7.8223089201556304</v>
      </c>
      <c r="I54">
        <v>1.081</v>
      </c>
      <c r="J54">
        <v>342.435189328658</v>
      </c>
      <c r="L54">
        <v>3.2571433722181</v>
      </c>
      <c r="M54">
        <v>10.6089829471843</v>
      </c>
      <c r="N54">
        <v>1.168561</v>
      </c>
      <c r="O54">
        <v>3.5209719853677699</v>
      </c>
    </row>
    <row r="55" spans="1:15" x14ac:dyDescent="0.55000000000000004">
      <c r="A55">
        <v>1.554</v>
      </c>
      <c r="B55">
        <v>301.88862133126997</v>
      </c>
      <c r="D55">
        <v>4.9629590145491003</v>
      </c>
      <c r="E55">
        <v>24.630962180094102</v>
      </c>
      <c r="F55">
        <v>2.4149159999999998</v>
      </c>
      <c r="G55">
        <v>7.7124383086092996</v>
      </c>
      <c r="I55">
        <v>0.998</v>
      </c>
      <c r="J55">
        <v>357.15706907201502</v>
      </c>
      <c r="L55">
        <v>3.3116377772090799</v>
      </c>
      <c r="M55">
        <v>10.966944767438299</v>
      </c>
      <c r="N55">
        <v>0.996004</v>
      </c>
      <c r="O55">
        <v>3.3050145016546599</v>
      </c>
    </row>
    <row r="56" spans="1:15" x14ac:dyDescent="0.55000000000000004">
      <c r="A56">
        <v>1.385</v>
      </c>
      <c r="B56">
        <v>294.64387108528899</v>
      </c>
      <c r="D56">
        <v>4.9290518109727497</v>
      </c>
      <c r="E56">
        <v>24.295551755253801</v>
      </c>
      <c r="F56">
        <v>1.9182250000000001</v>
      </c>
      <c r="G56">
        <v>6.8267367581972698</v>
      </c>
      <c r="I56">
        <v>1.1220000000000001</v>
      </c>
      <c r="J56">
        <v>347.32837488463201</v>
      </c>
      <c r="L56">
        <v>3.2754852890133699</v>
      </c>
      <c r="M56">
        <v>10.728803878542999</v>
      </c>
      <c r="N56">
        <v>1.2588839999999999</v>
      </c>
      <c r="O56">
        <v>3.6750944942730102</v>
      </c>
    </row>
    <row r="57" spans="1:15" x14ac:dyDescent="0.55000000000000004">
      <c r="A57">
        <v>3.15</v>
      </c>
      <c r="B57">
        <v>297.792872950976</v>
      </c>
      <c r="D57">
        <v>4.9438879208441699</v>
      </c>
      <c r="E57">
        <v>24.442027773868901</v>
      </c>
      <c r="F57">
        <v>9.9224999999999994</v>
      </c>
      <c r="G57">
        <v>15.573246950659099</v>
      </c>
      <c r="I57">
        <v>0.96199999999999997</v>
      </c>
      <c r="J57">
        <v>353.114712239521</v>
      </c>
      <c r="L57">
        <v>3.29687845223323</v>
      </c>
      <c r="M57">
        <v>10.869407528799799</v>
      </c>
      <c r="N57">
        <v>0.92544399999999905</v>
      </c>
      <c r="O57">
        <v>3.1715970710483701</v>
      </c>
    </row>
    <row r="58" spans="1:15" x14ac:dyDescent="0.55000000000000004">
      <c r="A58">
        <v>1.554</v>
      </c>
      <c r="B58">
        <v>296.08862896477598</v>
      </c>
      <c r="D58">
        <v>4.9358775453685997</v>
      </c>
      <c r="E58">
        <v>24.362887142873898</v>
      </c>
      <c r="F58">
        <v>2.4149159999999998</v>
      </c>
      <c r="G58">
        <v>7.6703537055027997</v>
      </c>
      <c r="I58">
        <v>1.224</v>
      </c>
      <c r="J58">
        <v>365.28872390470701</v>
      </c>
      <c r="L58">
        <v>3.3408781316265102</v>
      </c>
      <c r="M58">
        <v>11.1614666903802</v>
      </c>
      <c r="N58">
        <v>1.498176</v>
      </c>
      <c r="O58">
        <v>4.0892348331108499</v>
      </c>
    </row>
    <row r="59" spans="1:15" x14ac:dyDescent="0.55000000000000004">
      <c r="A59">
        <v>1.4790000000000001</v>
      </c>
      <c r="B59">
        <v>304.31254273835998</v>
      </c>
      <c r="D59">
        <v>4.97412793936057</v>
      </c>
      <c r="E59">
        <v>24.7419487571274</v>
      </c>
      <c r="F59">
        <v>2.1874410000000002</v>
      </c>
      <c r="G59">
        <v>7.3567352223142901</v>
      </c>
      <c r="I59">
        <v>1.8939999999999999</v>
      </c>
      <c r="J59">
        <v>356.351960939327</v>
      </c>
      <c r="L59">
        <v>3.3087102089898002</v>
      </c>
      <c r="M59">
        <v>10.947563247073299</v>
      </c>
      <c r="N59">
        <v>3.5872359999999901</v>
      </c>
      <c r="O59">
        <v>6.2666971358266901</v>
      </c>
    </row>
    <row r="60" spans="1:15" x14ac:dyDescent="0.55000000000000004">
      <c r="A60">
        <v>1.7230000000000001</v>
      </c>
      <c r="B60">
        <v>294.56747953567401</v>
      </c>
      <c r="D60">
        <v>4.9286899998861404</v>
      </c>
      <c r="E60">
        <v>24.291985114977599</v>
      </c>
      <c r="F60">
        <v>2.9687290000000002</v>
      </c>
      <c r="G60">
        <v>8.4921328698038199</v>
      </c>
      <c r="I60">
        <v>1.099</v>
      </c>
      <c r="J60">
        <v>360.67134360890498</v>
      </c>
      <c r="L60">
        <v>3.3243474254404202</v>
      </c>
      <c r="M60">
        <v>11.0512858050323</v>
      </c>
      <c r="N60">
        <v>1.2078009999999999</v>
      </c>
      <c r="O60">
        <v>3.6534578205590198</v>
      </c>
    </row>
    <row r="61" spans="1:15" x14ac:dyDescent="0.55000000000000004">
      <c r="A61">
        <v>1.5049999999999999</v>
      </c>
      <c r="B61">
        <v>300.001666662037</v>
      </c>
      <c r="D61">
        <v>4.9542040667694298</v>
      </c>
      <c r="E61">
        <v>24.544137935194701</v>
      </c>
      <c r="F61">
        <v>2.2650249999999899</v>
      </c>
      <c r="G61">
        <v>7.4560771204879899</v>
      </c>
      <c r="I61">
        <v>1.002</v>
      </c>
      <c r="J61">
        <v>353.40036516768498</v>
      </c>
      <c r="L61">
        <v>3.2979263916633399</v>
      </c>
      <c r="M61">
        <v>10.8763184848296</v>
      </c>
      <c r="N61">
        <v>1.0040039999999999</v>
      </c>
      <c r="O61">
        <v>3.30452224444667</v>
      </c>
    </row>
    <row r="62" spans="1:15" x14ac:dyDescent="0.55000000000000004">
      <c r="A62" t="s">
        <v>34</v>
      </c>
      <c r="B62" t="s">
        <v>35</v>
      </c>
      <c r="D62" t="s">
        <v>34</v>
      </c>
      <c r="E62" t="s">
        <v>34</v>
      </c>
      <c r="F62" t="s">
        <v>34</v>
      </c>
      <c r="G62" t="s">
        <v>34</v>
      </c>
      <c r="I62" t="s">
        <v>34</v>
      </c>
      <c r="J62" t="s">
        <v>35</v>
      </c>
      <c r="L62" t="s">
        <v>34</v>
      </c>
      <c r="M62" t="s">
        <v>34</v>
      </c>
      <c r="N62" t="s">
        <v>34</v>
      </c>
      <c r="O62" t="s">
        <v>34</v>
      </c>
    </row>
    <row r="63" spans="1:15" x14ac:dyDescent="0.55000000000000004">
      <c r="A63">
        <f>SUM(A47:A61)</f>
        <v>25.289999999999996</v>
      </c>
      <c r="B63">
        <f>AVERAGE(B47:B61)</f>
        <v>297.5620199530415</v>
      </c>
      <c r="D63">
        <f>SUM(D47:D61)</f>
        <v>74.140863027418789</v>
      </c>
      <c r="E63">
        <f>SUM(E47:E61)</f>
        <v>366.46135331379639</v>
      </c>
      <c r="F63">
        <f>SUM(F47:F61)</f>
        <v>47.421583999999974</v>
      </c>
      <c r="G63">
        <f>SUM(G47:G61)</f>
        <v>125.01497525449602</v>
      </c>
      <c r="I63">
        <f>SUM(I47:I61)</f>
        <v>17.307999999999996</v>
      </c>
      <c r="J63">
        <f>AVERAGE(J47:J61)</f>
        <v>352.98015740250133</v>
      </c>
      <c r="L63">
        <f>SUM(L47:L61)</f>
        <v>49.441678806661443</v>
      </c>
      <c r="M63">
        <f>SUM(M47:M61)</f>
        <v>162.97708723902952</v>
      </c>
      <c r="N63">
        <f>SUM(N47:N61)</f>
        <v>20.695771999999966</v>
      </c>
      <c r="O63">
        <f>SUM(O47:O61)</f>
        <v>57.069125767507721</v>
      </c>
    </row>
    <row r="64" spans="1:15" x14ac:dyDescent="0.55000000000000004">
      <c r="A64" t="s">
        <v>16</v>
      </c>
      <c r="B64">
        <v>1.55717495236784E-4</v>
      </c>
      <c r="I64" t="s">
        <v>16</v>
      </c>
      <c r="J64">
        <v>3.03288896877557E-4</v>
      </c>
    </row>
    <row r="65" spans="1:10" x14ac:dyDescent="0.55000000000000004">
      <c r="A65" t="s">
        <v>17</v>
      </c>
      <c r="B65">
        <v>0.33930661795927702</v>
      </c>
      <c r="I65" t="s">
        <v>17</v>
      </c>
      <c r="J65">
        <v>0.34606239257426102</v>
      </c>
    </row>
    <row r="67" spans="1:10" x14ac:dyDescent="0.55000000000000004">
      <c r="A67" s="3" t="s">
        <v>20</v>
      </c>
      <c r="B67" s="3"/>
      <c r="C67" s="4"/>
    </row>
    <row r="68" spans="1:10" x14ac:dyDescent="0.55000000000000004">
      <c r="A68" s="1" t="s">
        <v>21</v>
      </c>
      <c r="B68" t="s">
        <v>22</v>
      </c>
    </row>
    <row r="69" spans="1:10" x14ac:dyDescent="0.55000000000000004">
      <c r="A69">
        <v>3.0744892606346501</v>
      </c>
      <c r="B69">
        <v>1.0993333333333299</v>
      </c>
    </row>
    <row r="70" spans="1:10" x14ac:dyDescent="0.55000000000000004">
      <c r="A70">
        <v>4.0728300312051999</v>
      </c>
      <c r="B70">
        <v>1.48966666666666</v>
      </c>
    </row>
    <row r="71" spans="1:10" x14ac:dyDescent="0.55000000000000004">
      <c r="A71">
        <v>2.1204685279206501</v>
      </c>
      <c r="B71">
        <v>0.97793333333333299</v>
      </c>
    </row>
    <row r="72" spans="1:10" x14ac:dyDescent="0.55000000000000004">
      <c r="A72">
        <v>4.3784464612024898</v>
      </c>
      <c r="B72">
        <v>1.5355999999999901</v>
      </c>
    </row>
    <row r="73" spans="1:10" x14ac:dyDescent="0.55000000000000004">
      <c r="A73">
        <v>4.94280545446661</v>
      </c>
      <c r="B73">
        <v>1.68599999999999</v>
      </c>
    </row>
    <row r="74" spans="1:10" x14ac:dyDescent="0.55000000000000004">
      <c r="A74">
        <v>3.2963845637587199</v>
      </c>
      <c r="B74">
        <v>1.1538666666666599</v>
      </c>
    </row>
    <row r="76" spans="1:10" x14ac:dyDescent="0.55000000000000004">
      <c r="A76" t="s">
        <v>12</v>
      </c>
      <c r="B76">
        <v>0.32950532305624702</v>
      </c>
    </row>
    <row r="77" spans="1:10" x14ac:dyDescent="0.55000000000000004">
      <c r="A77" t="s">
        <v>14</v>
      </c>
      <c r="B77">
        <v>0.27257264835773498</v>
      </c>
    </row>
  </sheetData>
  <pageMargins left="0.7" right="0.7" top="0.75" bottom="0.75" header="0.3" footer="0.3"/>
  <tableParts count="7">
    <tablePart r:id="rId1"/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User 1</vt:lpstr>
      <vt:lpstr>User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Shreyas</dc:creator>
  <cp:lastModifiedBy>shreyaskulkarnilogin@gmail.com</cp:lastModifiedBy>
  <dcterms:created xsi:type="dcterms:W3CDTF">2017-11-21T06:19:36Z</dcterms:created>
  <dcterms:modified xsi:type="dcterms:W3CDTF">2017-11-22T04:21:27Z</dcterms:modified>
</cp:coreProperties>
</file>