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defaultThemeVersion="166925"/>
  <mc:AlternateContent xmlns:mc="http://schemas.openxmlformats.org/markup-compatibility/2006">
    <mc:Choice Requires="x15">
      <x15ac:absPath xmlns:x15ac="http://schemas.microsoft.com/office/spreadsheetml/2010/11/ac" url="C:\Users\Shreyas\Desktop\Analytics\"/>
    </mc:Choice>
  </mc:AlternateContent>
  <xr:revisionPtr revIDLastSave="0" documentId="13_ncr:1_{DE80DE5C-1EE0-4843-9F92-A0DF880C3775}" xr6:coauthVersionLast="47" xr6:coauthVersionMax="47" xr10:uidLastSave="{00000000-0000-0000-0000-000000000000}"/>
  <bookViews>
    <workbookView xWindow="0" yWindow="120" windowWidth="17280" windowHeight="8880" activeTab="2" xr2:uid="{BBBEDBA7-BA6E-432F-9219-1EB51D82A632}"/>
  </bookViews>
  <sheets>
    <sheet name="working" sheetId="1" r:id="rId1"/>
    <sheet name="Data" sheetId="2" r:id="rId2"/>
    <sheet name="Dashboard" sheetId="3" r:id="rId3"/>
  </sheets>
  <definedNames>
    <definedName name="Slicer_Month_Name">#N/A</definedName>
    <definedName name="Slicer_Segment">#N/A</definedName>
    <definedName name="Slicer_Yea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81" i="2" l="1"/>
</calcChain>
</file>

<file path=xl/sharedStrings.xml><?xml version="1.0" encoding="utf-8"?>
<sst xmlns="http://schemas.openxmlformats.org/spreadsheetml/2006/main" count="693" uniqueCount="43">
  <si>
    <t>Sum of  Sales</t>
  </si>
  <si>
    <t>Column Labels</t>
  </si>
  <si>
    <t>Row Labels</t>
  </si>
  <si>
    <t>Channel Partners</t>
  </si>
  <si>
    <t>Enterprise</t>
  </si>
  <si>
    <t>Government</t>
  </si>
  <si>
    <t>Midmarket</t>
  </si>
  <si>
    <t>Small Business</t>
  </si>
  <si>
    <t>Grand Total</t>
  </si>
  <si>
    <t>2020</t>
  </si>
  <si>
    <t>2021</t>
  </si>
  <si>
    <t>Sum of Profit</t>
  </si>
  <si>
    <t>Sum of Units Sold</t>
  </si>
  <si>
    <t>Canada</t>
  </si>
  <si>
    <t>France</t>
  </si>
  <si>
    <t>Germany</t>
  </si>
  <si>
    <t>Mexico</t>
  </si>
  <si>
    <t>United States of America</t>
  </si>
  <si>
    <t>Segment</t>
  </si>
  <si>
    <t>Country</t>
  </si>
  <si>
    <t>Month Name</t>
  </si>
  <si>
    <t>Year</t>
  </si>
  <si>
    <t>Discount Band</t>
  </si>
  <si>
    <t>Units Sold</t>
  </si>
  <si>
    <t xml:space="preserve"> Sales</t>
  </si>
  <si>
    <t>COGS</t>
  </si>
  <si>
    <t>Profit</t>
  </si>
  <si>
    <t>Jan</t>
  </si>
  <si>
    <t>None</t>
  </si>
  <si>
    <t>Jun</t>
  </si>
  <si>
    <t>Dec</t>
  </si>
  <si>
    <t>Mar</t>
  </si>
  <si>
    <t>Apr</t>
  </si>
  <si>
    <t>High</t>
  </si>
  <si>
    <t>Jul</t>
  </si>
  <si>
    <t>May</t>
  </si>
  <si>
    <t>Sep</t>
  </si>
  <si>
    <t>Medium</t>
  </si>
  <si>
    <t>Oct</t>
  </si>
  <si>
    <t>Feb</t>
  </si>
  <si>
    <t>Low</t>
  </si>
  <si>
    <t>Aug</t>
  </si>
  <si>
    <t>Nov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</si>
</sst>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 &quot;₹&quot;\ * #,##0.00_ ;_ &quot;₹&quot;\ * \-#,##0.00_ ;_ &quot;₹&quot;\ * &quot;-&quot;??_ ;_ @_ "/>
    <numFmt numFmtId="43" formatCode="_ * #,##0.00_ ;_ * \-#,##0.00_ ;_ * &quot;-&quot;??_ ;_ @_ "/>
    <numFmt numFmtId="164" formatCode="_(* #,##0_);_(* \(#,##0\);_(* &quot;-&quot;??_);_(@_)"/>
    <numFmt numFmtId="165" formatCode="_(&quot;$&quot;* #,##0_);_(&quot;$&quot;* \(#,##0\);_(&quot;$&quot;* &quot;-&quot;??_);_(@_)"/>
    <numFmt numFmtId="166" formatCode="_(&quot;$&quot;* #,##0.00_);_(&quot;$&quot;* \(#,##0.00\);_(&quot;$&quot;* &quot;-&quot;??_);_(@_)"/>
  </numFmts>
  <fonts count="3" x14ac:knownFonts="1">
    <font>
      <sz val="11"/>
      <color theme="1"/>
      <name val="Calibri"/>
      <family val="2"/>
      <scheme val="minor"/>
    </font>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bgColor theme="4"/>
      </patternFill>
    </fill>
  </fills>
  <borders count="6">
    <border>
      <left/>
      <right/>
      <top/>
      <bottom/>
      <diagonal/>
    </border>
    <border>
      <left/>
      <right style="thin">
        <color theme="4"/>
      </right>
      <top/>
      <bottom/>
      <diagonal/>
    </border>
    <border>
      <left/>
      <right/>
      <top style="thin">
        <color theme="4"/>
      </top>
      <bottom/>
      <diagonal/>
    </border>
    <border>
      <left/>
      <right style="thin">
        <color theme="4"/>
      </right>
      <top style="thin">
        <color theme="4"/>
      </top>
      <bottom/>
      <diagonal/>
    </border>
    <border>
      <left/>
      <right/>
      <top style="thin">
        <color theme="4"/>
      </top>
      <bottom style="thin">
        <color theme="4" tint="0.39997558519241921"/>
      </bottom>
      <diagonal/>
    </border>
    <border>
      <left style="thin">
        <color theme="4"/>
      </left>
      <right/>
      <top style="thin">
        <color theme="4"/>
      </top>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24">
    <xf numFmtId="0" fontId="0" fillId="0" borderId="0" xfId="0"/>
    <xf numFmtId="0" fontId="0" fillId="0" borderId="0" xfId="0" applyAlignment="1">
      <alignment horizontal="left"/>
    </xf>
    <xf numFmtId="164" fontId="0" fillId="0" borderId="0" xfId="0" applyNumberFormat="1"/>
    <xf numFmtId="10" fontId="0" fillId="0" borderId="0" xfId="0" applyNumberFormat="1"/>
    <xf numFmtId="0" fontId="0" fillId="0" borderId="0" xfId="0" applyAlignment="1">
      <alignment horizontal="left" indent="1"/>
    </xf>
    <xf numFmtId="0" fontId="0" fillId="0" borderId="0" xfId="0" pivotButton="1"/>
    <xf numFmtId="0" fontId="2" fillId="3" borderId="0" xfId="0" applyFont="1" applyFill="1"/>
    <xf numFmtId="44" fontId="2" fillId="3" borderId="0" xfId="2" applyFont="1" applyFill="1" applyBorder="1"/>
    <xf numFmtId="49" fontId="2" fillId="3" borderId="1" xfId="2" applyNumberFormat="1" applyFont="1" applyFill="1" applyBorder="1"/>
    <xf numFmtId="49" fontId="2" fillId="3" borderId="0" xfId="2" applyNumberFormat="1" applyFont="1" applyFill="1" applyBorder="1"/>
    <xf numFmtId="0" fontId="0" fillId="0" borderId="2" xfId="0" applyBorder="1"/>
    <xf numFmtId="44" fontId="0" fillId="0" borderId="2" xfId="2" applyFont="1" applyBorder="1"/>
    <xf numFmtId="1" fontId="0" fillId="0" borderId="3" xfId="2" applyNumberFormat="1" applyFont="1" applyBorder="1" applyAlignment="1">
      <alignment horizontal="right"/>
    </xf>
    <xf numFmtId="49" fontId="0" fillId="0" borderId="2" xfId="2" applyNumberFormat="1" applyFont="1" applyBorder="1"/>
    <xf numFmtId="164" fontId="0" fillId="0" borderId="2" xfId="1" applyNumberFormat="1" applyFont="1" applyBorder="1"/>
    <xf numFmtId="165" fontId="0" fillId="0" borderId="2" xfId="2" applyNumberFormat="1" applyFont="1" applyBorder="1"/>
    <xf numFmtId="0" fontId="0" fillId="2" borderId="4" xfId="0" applyFill="1" applyBorder="1"/>
    <xf numFmtId="44" fontId="0" fillId="2" borderId="2" xfId="2" applyFont="1" applyFill="1" applyBorder="1"/>
    <xf numFmtId="49" fontId="0" fillId="2" borderId="5" xfId="2" applyNumberFormat="1" applyFont="1" applyFill="1" applyBorder="1"/>
    <xf numFmtId="164" fontId="0" fillId="2" borderId="2" xfId="1" applyNumberFormat="1" applyFont="1" applyFill="1" applyBorder="1"/>
    <xf numFmtId="165" fontId="0" fillId="2" borderId="2" xfId="2" applyNumberFormat="1" applyFont="1" applyFill="1" applyBorder="1"/>
    <xf numFmtId="0" fontId="0" fillId="0" borderId="4" xfId="0" applyBorder="1"/>
    <xf numFmtId="49" fontId="0" fillId="0" borderId="5" xfId="2" applyNumberFormat="1" applyFont="1" applyBorder="1"/>
    <xf numFmtId="0" fontId="0" fillId="2" borderId="2" xfId="0" applyFill="1" applyBorder="1"/>
  </cellXfs>
  <cellStyles count="3">
    <cellStyle name="Comma" xfId="1" builtinId="3"/>
    <cellStyle name="Currency" xfId="2" builtinId="4"/>
    <cellStyle name="Normal" xfId="0" builtinId="0"/>
  </cellStyles>
  <dxfs count="21">
    <dxf>
      <font>
        <b val="0"/>
        <i val="0"/>
        <strike val="0"/>
        <condense val="0"/>
        <extend val="0"/>
        <outline val="0"/>
        <shadow val="0"/>
        <u val="none"/>
        <vertAlign val="baseline"/>
        <sz val="11"/>
        <color theme="1"/>
        <name val="Calibri"/>
        <family val="2"/>
        <scheme val="minor"/>
      </font>
      <numFmt numFmtId="165" formatCode="_(&quot;$&quot;* #,##0_);_(&quot;$&quot;* \(#,##0\);_(&quot;$&quot;* &quot;-&quot;??_);_(@_)"/>
      <border diagonalUp="0" diagonalDown="0" outline="0">
        <left/>
        <right/>
        <top style="thin">
          <color theme="4"/>
        </top>
        <bottom/>
      </border>
    </dxf>
    <dxf>
      <font>
        <b val="0"/>
        <i val="0"/>
        <strike val="0"/>
        <condense val="0"/>
        <extend val="0"/>
        <outline val="0"/>
        <shadow val="0"/>
        <u val="none"/>
        <vertAlign val="baseline"/>
        <sz val="11"/>
        <color theme="1"/>
        <name val="Calibri"/>
        <family val="2"/>
        <scheme val="minor"/>
      </font>
      <numFmt numFmtId="165" formatCode="_(&quot;$&quot;* #,##0_);_(&quot;$&quot;* \(#,##0\);_(&quot;$&quot;* &quot;-&quot;??_);_(@_)"/>
      <border diagonalUp="0" diagonalDown="0" outline="0">
        <left/>
        <right/>
        <top style="thin">
          <color theme="4"/>
        </top>
        <bottom/>
      </border>
    </dxf>
    <dxf>
      <font>
        <b val="0"/>
        <i val="0"/>
        <strike val="0"/>
        <condense val="0"/>
        <extend val="0"/>
        <outline val="0"/>
        <shadow val="0"/>
        <u val="none"/>
        <vertAlign val="baseline"/>
        <sz val="11"/>
        <color theme="1"/>
        <name val="Calibri"/>
        <family val="2"/>
        <scheme val="minor"/>
      </font>
      <numFmt numFmtId="165" formatCode="_(&quot;$&quot;* #,##0_);_(&quot;$&quot;* \(#,##0\);_(&quot;$&quot;* &quot;-&quot;??_);_(@_)"/>
      <border diagonalUp="0" diagonalDown="0" outline="0">
        <left/>
        <right/>
        <top style="thin">
          <color theme="4"/>
        </top>
        <bottom/>
      </border>
    </dxf>
    <dxf>
      <numFmt numFmtId="164" formatCode="_(* #,##0_);_(* \(#,##0\);_(* &quot;-&quot;??_);_(@_)"/>
      <border diagonalUp="0" diagonalDown="0" outline="0">
        <left/>
        <right/>
        <top style="thin">
          <color theme="4"/>
        </top>
        <bottom/>
      </border>
    </dxf>
    <dxf>
      <font>
        <b val="0"/>
        <i val="0"/>
        <strike val="0"/>
        <condense val="0"/>
        <extend val="0"/>
        <outline val="0"/>
        <shadow val="0"/>
        <u val="none"/>
        <vertAlign val="baseline"/>
        <sz val="11"/>
        <color theme="1"/>
        <name val="Calibri"/>
        <family val="2"/>
        <scheme val="minor"/>
      </font>
      <numFmt numFmtId="30" formatCode="@"/>
      <border diagonalUp="0" diagonalDown="0" outline="0">
        <left style="thin">
          <color theme="4"/>
        </left>
        <right/>
        <top style="thin">
          <color theme="4"/>
        </top>
        <bottom/>
      </border>
    </dxf>
    <dxf>
      <font>
        <b val="0"/>
        <i val="0"/>
        <strike val="0"/>
        <condense val="0"/>
        <extend val="0"/>
        <outline val="0"/>
        <shadow val="0"/>
        <u val="none"/>
        <vertAlign val="baseline"/>
        <sz val="11"/>
        <color theme="1"/>
        <name val="Calibri"/>
        <family val="2"/>
        <scheme val="minor"/>
      </font>
      <numFmt numFmtId="2" formatCode="0.00"/>
      <alignment horizontal="right" vertical="bottom" textRotation="0" wrapText="0"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11"/>
        <color theme="1"/>
        <name val="Calibri"/>
        <family val="2"/>
        <scheme val="minor"/>
      </font>
      <border diagonalUp="0" diagonalDown="0" outline="0">
        <left/>
        <right/>
        <top style="thin">
          <color theme="4"/>
        </top>
        <bottom/>
      </border>
    </dxf>
    <dxf>
      <border diagonalUp="0" diagonalDown="0">
        <left/>
        <right/>
        <top style="thin">
          <color theme="4"/>
        </top>
        <bottom/>
        <vertical/>
        <horizontal/>
      </border>
    </dxf>
    <dxf>
      <border diagonalUp="0" diagonalDown="0">
        <left/>
        <right/>
        <top style="thin">
          <color theme="4"/>
        </top>
        <bottom/>
        <vertical/>
        <horizontal/>
      </border>
    </dxf>
    <dxf>
      <border outline="0">
        <left style="thin">
          <color theme="4"/>
        </left>
        <top style="thin">
          <color theme="4"/>
        </top>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164" formatCode="_(* #,##0_);_(* \(#,##0\);_(* &quot;-&quot;??_);_(@_)"/>
    </dxf>
    <dxf>
      <numFmt numFmtId="164" formatCode="_(* #,##0_);_(* \(#,##0\);_(* &quot;-&quot;??_);_(@_)"/>
    </dxf>
    <dxf>
      <numFmt numFmtId="14" formatCode="0.00%"/>
    </dxf>
    <dxf>
      <numFmt numFmtId="164" formatCode="_(* #,##0_);_(* \(#,##0\);_(* &quot;-&quot;??_);_(@_)"/>
    </dxf>
    <dxf>
      <numFmt numFmtId="164" formatCode="_(* #,##0_);_(* \(#,##0\);_(* &quot;-&quot;??_);_(@_)"/>
    </dxf>
    <dxf>
      <numFmt numFmtId="164" formatCode="_(* #,##0_);_(* \(#,##0\);_(* &quot;-&quot;??_);_(@_)"/>
    </dxf>
    <dxf>
      <numFmt numFmtId="14" formatCode="0.00%"/>
    </dxf>
    <dxf>
      <numFmt numFmtId="164" formatCode="_(* #,##0_);_(* \(#,##0\);_(* &quot;-&quot;??_);_(@_)"/>
    </dxf>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[Dashboard2.xlsx]working!PivotTable21</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a:t>
            </a:r>
            <a:r>
              <a:rPr lang="en-US" baseline="0"/>
              <a:t> by country</a:t>
            </a:r>
          </a:p>
        </c:rich>
      </c:tx>
      <c:layout>
        <c:manualLayout>
          <c:xMode val="edge"/>
          <c:yMode val="edge"/>
          <c:x val="5.3511521045705016E-2"/>
          <c:y val="1.926782273603082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lumMod val="75000"/>
            </a:schemeClr>
          </a:soli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962923720937148"/>
          <c:y val="0.12991460334685781"/>
          <c:w val="0.60039314313756109"/>
          <c:h val="0.81699263375187048"/>
        </c:manualLayout>
      </c:layout>
      <c:barChart>
        <c:barDir val="bar"/>
        <c:grouping val="clustered"/>
        <c:varyColors val="0"/>
        <c:ser>
          <c:idx val="0"/>
          <c:order val="0"/>
          <c:tx>
            <c:strRef>
              <c:f>working!$B$28</c:f>
              <c:strCache>
                <c:ptCount val="1"/>
                <c:pt idx="0">
                  <c:v>Total</c:v>
                </c:pt>
              </c:strCache>
            </c:strRef>
          </c:tx>
          <c:spPr>
            <a:solidFill>
              <a:schemeClr val="accent1">
                <a:lumMod val="75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working!$A$29:$A$52</c:f>
              <c:multiLvlStrCache>
                <c:ptCount val="18"/>
                <c:lvl>
                  <c:pt idx="0">
                    <c:v>Channel Partners</c:v>
                  </c:pt>
                  <c:pt idx="1">
                    <c:v>Enterprise</c:v>
                  </c:pt>
                  <c:pt idx="2">
                    <c:v>Government</c:v>
                  </c:pt>
                  <c:pt idx="3">
                    <c:v>Midmarket</c:v>
                  </c:pt>
                  <c:pt idx="4">
                    <c:v>Small Business</c:v>
                  </c:pt>
                  <c:pt idx="5">
                    <c:v>Enterprise</c:v>
                  </c:pt>
                  <c:pt idx="6">
                    <c:v>Government</c:v>
                  </c:pt>
                  <c:pt idx="7">
                    <c:v>Midmarket</c:v>
                  </c:pt>
                  <c:pt idx="8">
                    <c:v>Channel Partners</c:v>
                  </c:pt>
                  <c:pt idx="9">
                    <c:v>Government</c:v>
                  </c:pt>
                  <c:pt idx="10">
                    <c:v>Midmarket</c:v>
                  </c:pt>
                  <c:pt idx="11">
                    <c:v>Government</c:v>
                  </c:pt>
                  <c:pt idx="12">
                    <c:v>Midmarket</c:v>
                  </c:pt>
                  <c:pt idx="13">
                    <c:v>Small Business</c:v>
                  </c:pt>
                  <c:pt idx="14">
                    <c:v>Channel Partners</c:v>
                  </c:pt>
                  <c:pt idx="15">
                    <c:v>Enterprise</c:v>
                  </c:pt>
                  <c:pt idx="16">
                    <c:v>Government</c:v>
                  </c:pt>
                  <c:pt idx="17">
                    <c:v>Midmarket</c:v>
                  </c:pt>
                </c:lvl>
                <c:lvl>
                  <c:pt idx="0">
                    <c:v>Canada</c:v>
                  </c:pt>
                  <c:pt idx="5">
                    <c:v>France</c:v>
                  </c:pt>
                  <c:pt idx="8">
                    <c:v>Germany</c:v>
                  </c:pt>
                  <c:pt idx="11">
                    <c:v>Mexico</c:v>
                  </c:pt>
                  <c:pt idx="14">
                    <c:v>United States of America</c:v>
                  </c:pt>
                </c:lvl>
              </c:multiLvlStrCache>
            </c:multiLvlStrRef>
          </c:cat>
          <c:val>
            <c:numRef>
              <c:f>working!$B$29:$B$52</c:f>
              <c:numCache>
                <c:formatCode>_(* #,##0_);_(* \(#,##0\);_(* "-"??_);_(@_)</c:formatCode>
                <c:ptCount val="18"/>
                <c:pt idx="0">
                  <c:v>2204481</c:v>
                </c:pt>
                <c:pt idx="1">
                  <c:v>4038291.5</c:v>
                </c:pt>
                <c:pt idx="2">
                  <c:v>5403108</c:v>
                </c:pt>
                <c:pt idx="3">
                  <c:v>1230859</c:v>
                </c:pt>
                <c:pt idx="4">
                  <c:v>1551692</c:v>
                </c:pt>
                <c:pt idx="5">
                  <c:v>1772103</c:v>
                </c:pt>
                <c:pt idx="6">
                  <c:v>1240165</c:v>
                </c:pt>
                <c:pt idx="7">
                  <c:v>2137247</c:v>
                </c:pt>
                <c:pt idx="8">
                  <c:v>4946265</c:v>
                </c:pt>
                <c:pt idx="9">
                  <c:v>8472175</c:v>
                </c:pt>
                <c:pt idx="10">
                  <c:v>2137859</c:v>
                </c:pt>
                <c:pt idx="11">
                  <c:v>2570609</c:v>
                </c:pt>
                <c:pt idx="12">
                  <c:v>4339355</c:v>
                </c:pt>
                <c:pt idx="13">
                  <c:v>2803078</c:v>
                </c:pt>
                <c:pt idx="14">
                  <c:v>797507</c:v>
                </c:pt>
                <c:pt idx="15">
                  <c:v>1700774</c:v>
                </c:pt>
                <c:pt idx="16">
                  <c:v>1264883</c:v>
                </c:pt>
                <c:pt idx="17">
                  <c:v>1463428</c:v>
                </c:pt>
              </c:numCache>
            </c:numRef>
          </c:val>
          <c:extLst>
            <c:ext xmlns:c16="http://schemas.microsoft.com/office/drawing/2014/chart" uri="{C3380CC4-5D6E-409C-BE32-E72D297353CC}">
              <c16:uniqueId val="{00000000-4144-497F-B81F-B59661D660AE}"/>
            </c:ext>
          </c:extLst>
        </c:ser>
        <c:dLbls>
          <c:showLegendKey val="0"/>
          <c:showVal val="0"/>
          <c:showCatName val="0"/>
          <c:showSerName val="0"/>
          <c:showPercent val="0"/>
          <c:showBubbleSize val="0"/>
        </c:dLbls>
        <c:gapWidth val="115"/>
        <c:overlap val="-20"/>
        <c:axId val="1289137008"/>
        <c:axId val="1289149488"/>
      </c:barChart>
      <c:catAx>
        <c:axId val="1289137008"/>
        <c:scaling>
          <c:orientation val="maxMin"/>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9149488"/>
        <c:crosses val="autoZero"/>
        <c:auto val="1"/>
        <c:lblAlgn val="ctr"/>
        <c:lblOffset val="100"/>
        <c:noMultiLvlLbl val="0"/>
      </c:catAx>
      <c:valAx>
        <c:axId val="1289149488"/>
        <c:scaling>
          <c:orientation val="minMax"/>
        </c:scaling>
        <c:delete val="0"/>
        <c:axPos val="b"/>
        <c:majorGridlines>
          <c:spPr>
            <a:ln w="9525" cap="flat" cmpd="sng" algn="ctr">
              <a:solidFill>
                <a:schemeClr val="lt1">
                  <a:lumMod val="95000"/>
                  <a:alpha val="10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9137008"/>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[Dashboard2.xlsx]working!PivotTable19</c:name>
    <c:fmtId val="1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a:t>
            </a:r>
          </a:p>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working!$B$3:$B$4</c:f>
              <c:strCache>
                <c:ptCount val="1"/>
                <c:pt idx="0">
                  <c:v>Channel Partners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working!$A$5:$A$9</c:f>
              <c:strCache>
                <c:ptCount val="4"/>
                <c:pt idx="0">
                  <c:v>2019</c:v>
                </c:pt>
                <c:pt idx="1">
                  <c:v>2020</c:v>
                </c:pt>
                <c:pt idx="2">
                  <c:v>2021</c:v>
                </c:pt>
                <c:pt idx="3">
                  <c:v>2022</c:v>
                </c:pt>
              </c:strCache>
            </c:strRef>
          </c:cat>
          <c:val>
            <c:numRef>
              <c:f>working!$B$5:$B$9</c:f>
              <c:numCache>
                <c:formatCode>_(* #,##0_);_(* \(#,##0\);_(* "-"??_);_(@_)</c:formatCode>
                <c:ptCount val="4"/>
                <c:pt idx="0">
                  <c:v>138792</c:v>
                </c:pt>
                <c:pt idx="1">
                  <c:v>1952253</c:v>
                </c:pt>
                <c:pt idx="2">
                  <c:v>5808452</c:v>
                </c:pt>
                <c:pt idx="3">
                  <c:v>48756</c:v>
                </c:pt>
              </c:numCache>
            </c:numRef>
          </c:val>
          <c:smooth val="0"/>
          <c:extLst>
            <c:ext xmlns:c16="http://schemas.microsoft.com/office/drawing/2014/chart" uri="{C3380CC4-5D6E-409C-BE32-E72D297353CC}">
              <c16:uniqueId val="{00000000-A0FB-4B63-92F6-8CDD344DA7DF}"/>
            </c:ext>
          </c:extLst>
        </c:ser>
        <c:ser>
          <c:idx val="1"/>
          <c:order val="1"/>
          <c:tx>
            <c:strRef>
              <c:f>working!$C$3:$C$4</c:f>
              <c:strCache>
                <c:ptCount val="1"/>
                <c:pt idx="0">
                  <c:v>Enterprise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working!$A$5:$A$9</c:f>
              <c:strCache>
                <c:ptCount val="4"/>
                <c:pt idx="0">
                  <c:v>2019</c:v>
                </c:pt>
                <c:pt idx="1">
                  <c:v>2020</c:v>
                </c:pt>
                <c:pt idx="2">
                  <c:v>2021</c:v>
                </c:pt>
                <c:pt idx="3">
                  <c:v>2022</c:v>
                </c:pt>
              </c:strCache>
            </c:strRef>
          </c:cat>
          <c:val>
            <c:numRef>
              <c:f>working!$C$5:$C$9</c:f>
              <c:numCache>
                <c:formatCode>_(* #,##0_);_(* \(#,##0\);_(* "-"??_);_(@_)</c:formatCode>
                <c:ptCount val="4"/>
                <c:pt idx="0">
                  <c:v>997562.5</c:v>
                </c:pt>
                <c:pt idx="1">
                  <c:v>1900435</c:v>
                </c:pt>
                <c:pt idx="2">
                  <c:v>4613171</c:v>
                </c:pt>
              </c:numCache>
            </c:numRef>
          </c:val>
          <c:smooth val="0"/>
          <c:extLst>
            <c:ext xmlns:c16="http://schemas.microsoft.com/office/drawing/2014/chart" uri="{C3380CC4-5D6E-409C-BE32-E72D297353CC}">
              <c16:uniqueId val="{00000001-5880-42A3-92BC-F4A28AE82F95}"/>
            </c:ext>
          </c:extLst>
        </c:ser>
        <c:ser>
          <c:idx val="2"/>
          <c:order val="2"/>
          <c:tx>
            <c:strRef>
              <c:f>working!$D$3:$D$4</c:f>
              <c:strCache>
                <c:ptCount val="1"/>
                <c:pt idx="0">
                  <c:v>Government</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working!$A$5:$A$9</c:f>
              <c:strCache>
                <c:ptCount val="4"/>
                <c:pt idx="0">
                  <c:v>2019</c:v>
                </c:pt>
                <c:pt idx="1">
                  <c:v>2020</c:v>
                </c:pt>
                <c:pt idx="2">
                  <c:v>2021</c:v>
                </c:pt>
                <c:pt idx="3">
                  <c:v>2022</c:v>
                </c:pt>
              </c:strCache>
            </c:strRef>
          </c:cat>
          <c:val>
            <c:numRef>
              <c:f>working!$D$5:$D$9</c:f>
              <c:numCache>
                <c:formatCode>_(* #,##0_);_(* \(#,##0\);_(* "-"??_);_(@_)</c:formatCode>
                <c:ptCount val="4"/>
                <c:pt idx="0">
                  <c:v>2545655</c:v>
                </c:pt>
                <c:pt idx="1">
                  <c:v>4741395</c:v>
                </c:pt>
                <c:pt idx="2">
                  <c:v>11037570</c:v>
                </c:pt>
                <c:pt idx="3">
                  <c:v>626320</c:v>
                </c:pt>
              </c:numCache>
            </c:numRef>
          </c:val>
          <c:smooth val="0"/>
          <c:extLst>
            <c:ext xmlns:c16="http://schemas.microsoft.com/office/drawing/2014/chart" uri="{C3380CC4-5D6E-409C-BE32-E72D297353CC}">
              <c16:uniqueId val="{00000002-5880-42A3-92BC-F4A28AE82F95}"/>
            </c:ext>
          </c:extLst>
        </c:ser>
        <c:ser>
          <c:idx val="3"/>
          <c:order val="3"/>
          <c:tx>
            <c:strRef>
              <c:f>working!$E$3:$E$4</c:f>
              <c:strCache>
                <c:ptCount val="1"/>
                <c:pt idx="0">
                  <c:v>Midmarket</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working!$A$5:$A$9</c:f>
              <c:strCache>
                <c:ptCount val="4"/>
                <c:pt idx="0">
                  <c:v>2019</c:v>
                </c:pt>
                <c:pt idx="1">
                  <c:v>2020</c:v>
                </c:pt>
                <c:pt idx="2">
                  <c:v>2021</c:v>
                </c:pt>
                <c:pt idx="3">
                  <c:v>2022</c:v>
                </c:pt>
              </c:strCache>
            </c:strRef>
          </c:cat>
          <c:val>
            <c:numRef>
              <c:f>working!$E$5:$E$9</c:f>
              <c:numCache>
                <c:formatCode>_(* #,##0_);_(* \(#,##0\);_(* "-"??_);_(@_)</c:formatCode>
                <c:ptCount val="4"/>
                <c:pt idx="0">
                  <c:v>235335</c:v>
                </c:pt>
                <c:pt idx="1">
                  <c:v>2612001</c:v>
                </c:pt>
                <c:pt idx="2">
                  <c:v>8327507</c:v>
                </c:pt>
                <c:pt idx="3">
                  <c:v>133905</c:v>
                </c:pt>
              </c:numCache>
            </c:numRef>
          </c:val>
          <c:smooth val="0"/>
          <c:extLst>
            <c:ext xmlns:c16="http://schemas.microsoft.com/office/drawing/2014/chart" uri="{C3380CC4-5D6E-409C-BE32-E72D297353CC}">
              <c16:uniqueId val="{00000003-5880-42A3-92BC-F4A28AE82F95}"/>
            </c:ext>
          </c:extLst>
        </c:ser>
        <c:ser>
          <c:idx val="4"/>
          <c:order val="4"/>
          <c:tx>
            <c:strRef>
              <c:f>working!$F$3:$F$4</c:f>
              <c:strCache>
                <c:ptCount val="1"/>
                <c:pt idx="0">
                  <c:v>Small Business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working!$A$5:$A$9</c:f>
              <c:strCache>
                <c:ptCount val="4"/>
                <c:pt idx="0">
                  <c:v>2019</c:v>
                </c:pt>
                <c:pt idx="1">
                  <c:v>2020</c:v>
                </c:pt>
                <c:pt idx="2">
                  <c:v>2021</c:v>
                </c:pt>
                <c:pt idx="3">
                  <c:v>2022</c:v>
                </c:pt>
              </c:strCache>
            </c:strRef>
          </c:cat>
          <c:val>
            <c:numRef>
              <c:f>working!$F$5:$F$9</c:f>
              <c:numCache>
                <c:formatCode>_(* #,##0_);_(* \(#,##0\);_(* "-"??_);_(@_)</c:formatCode>
                <c:ptCount val="4"/>
                <c:pt idx="0">
                  <c:v>1124100</c:v>
                </c:pt>
                <c:pt idx="1">
                  <c:v>773652</c:v>
                </c:pt>
                <c:pt idx="2">
                  <c:v>2457018</c:v>
                </c:pt>
              </c:numCache>
            </c:numRef>
          </c:val>
          <c:smooth val="0"/>
          <c:extLst>
            <c:ext xmlns:c16="http://schemas.microsoft.com/office/drawing/2014/chart" uri="{C3380CC4-5D6E-409C-BE32-E72D297353CC}">
              <c16:uniqueId val="{00000004-5880-42A3-92BC-F4A28AE82F95}"/>
            </c:ext>
          </c:extLst>
        </c:ser>
        <c:dLbls>
          <c:showLegendKey val="0"/>
          <c:showVal val="0"/>
          <c:showCatName val="0"/>
          <c:showSerName val="0"/>
          <c:showPercent val="0"/>
          <c:showBubbleSize val="0"/>
        </c:dLbls>
        <c:marker val="1"/>
        <c:smooth val="0"/>
        <c:axId val="1449030208"/>
        <c:axId val="1449050176"/>
      </c:lineChart>
      <c:catAx>
        <c:axId val="144903020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9050176"/>
        <c:crosses val="autoZero"/>
        <c:auto val="1"/>
        <c:lblAlgn val="ctr"/>
        <c:lblOffset val="100"/>
        <c:noMultiLvlLbl val="0"/>
      </c:catAx>
      <c:valAx>
        <c:axId val="1449050176"/>
        <c:scaling>
          <c:orientation val="minMax"/>
        </c:scaling>
        <c:delete val="0"/>
        <c:axPos val="l"/>
        <c:majorGridlines>
          <c:spPr>
            <a:ln w="9525" cap="flat" cmpd="sng" algn="ctr">
              <a:solidFill>
                <a:schemeClr val="lt1">
                  <a:lumMod val="95000"/>
                  <a:alpha val="10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9030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[Dashboard2.xlsx]working!PivotTable17</c:name>
    <c:fmtId val="1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Profit</a:t>
            </a:r>
          </a:p>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working!$B$11:$B$12</c:f>
              <c:strCache>
                <c:ptCount val="1"/>
                <c:pt idx="0">
                  <c:v>Channel Partners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working!$A$13:$A$17</c:f>
              <c:strCache>
                <c:ptCount val="4"/>
                <c:pt idx="0">
                  <c:v>2019</c:v>
                </c:pt>
                <c:pt idx="1">
                  <c:v>2020</c:v>
                </c:pt>
                <c:pt idx="2">
                  <c:v>2021</c:v>
                </c:pt>
                <c:pt idx="3">
                  <c:v>2022</c:v>
                </c:pt>
              </c:strCache>
            </c:strRef>
          </c:cat>
          <c:val>
            <c:numRef>
              <c:f>working!$B$13:$B$17</c:f>
              <c:numCache>
                <c:formatCode>_(* #,##0_);_(* \(#,##0\);_(* "-"??_);_(@_)</c:formatCode>
                <c:ptCount val="4"/>
                <c:pt idx="0">
                  <c:v>104094</c:v>
                </c:pt>
                <c:pt idx="1">
                  <c:v>169769</c:v>
                </c:pt>
                <c:pt idx="2">
                  <c:v>3336858</c:v>
                </c:pt>
                <c:pt idx="3">
                  <c:v>36567</c:v>
                </c:pt>
              </c:numCache>
            </c:numRef>
          </c:val>
          <c:smooth val="0"/>
          <c:extLst>
            <c:ext xmlns:c16="http://schemas.microsoft.com/office/drawing/2014/chart" uri="{C3380CC4-5D6E-409C-BE32-E72D297353CC}">
              <c16:uniqueId val="{00000000-4A94-4879-A1F3-9E2F15B60F3B}"/>
            </c:ext>
          </c:extLst>
        </c:ser>
        <c:ser>
          <c:idx val="1"/>
          <c:order val="1"/>
          <c:tx>
            <c:strRef>
              <c:f>working!$C$11:$C$12</c:f>
              <c:strCache>
                <c:ptCount val="1"/>
                <c:pt idx="0">
                  <c:v>Enterprise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working!$A$13:$A$17</c:f>
              <c:strCache>
                <c:ptCount val="4"/>
                <c:pt idx="0">
                  <c:v>2019</c:v>
                </c:pt>
                <c:pt idx="1">
                  <c:v>2020</c:v>
                </c:pt>
                <c:pt idx="2">
                  <c:v>2021</c:v>
                </c:pt>
                <c:pt idx="3">
                  <c:v>2022</c:v>
                </c:pt>
              </c:strCache>
            </c:strRef>
          </c:cat>
          <c:val>
            <c:numRef>
              <c:f>working!$C$13:$C$17</c:f>
              <c:numCache>
                <c:formatCode>_(* #,##0_);_(* \(#,##0\);_(* "-"??_);_(@_)</c:formatCode>
                <c:ptCount val="4"/>
                <c:pt idx="0">
                  <c:v>39902.5</c:v>
                </c:pt>
                <c:pt idx="1">
                  <c:v>166147</c:v>
                </c:pt>
                <c:pt idx="2">
                  <c:v>2961008</c:v>
                </c:pt>
              </c:numCache>
            </c:numRef>
          </c:val>
          <c:smooth val="0"/>
          <c:extLst>
            <c:ext xmlns:c16="http://schemas.microsoft.com/office/drawing/2014/chart" uri="{C3380CC4-5D6E-409C-BE32-E72D297353CC}">
              <c16:uniqueId val="{00000001-CE19-4879-937B-31DA1CF83B20}"/>
            </c:ext>
          </c:extLst>
        </c:ser>
        <c:ser>
          <c:idx val="2"/>
          <c:order val="2"/>
          <c:tx>
            <c:strRef>
              <c:f>working!$D$11:$D$12</c:f>
              <c:strCache>
                <c:ptCount val="1"/>
                <c:pt idx="0">
                  <c:v>Government</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working!$A$13:$A$17</c:f>
              <c:strCache>
                <c:ptCount val="4"/>
                <c:pt idx="0">
                  <c:v>2019</c:v>
                </c:pt>
                <c:pt idx="1">
                  <c:v>2020</c:v>
                </c:pt>
                <c:pt idx="2">
                  <c:v>2021</c:v>
                </c:pt>
                <c:pt idx="3">
                  <c:v>2022</c:v>
                </c:pt>
              </c:strCache>
            </c:strRef>
          </c:cat>
          <c:val>
            <c:numRef>
              <c:f>working!$D$13:$D$17</c:f>
              <c:numCache>
                <c:formatCode>_(* #,##0_);_(* \(#,##0\);_(* "-"??_);_(@_)</c:formatCode>
                <c:ptCount val="4"/>
                <c:pt idx="0">
                  <c:v>689475</c:v>
                </c:pt>
                <c:pt idx="1">
                  <c:v>381425</c:v>
                </c:pt>
                <c:pt idx="2">
                  <c:v>6368000</c:v>
                </c:pt>
                <c:pt idx="3">
                  <c:v>184555</c:v>
                </c:pt>
              </c:numCache>
            </c:numRef>
          </c:val>
          <c:smooth val="0"/>
          <c:extLst>
            <c:ext xmlns:c16="http://schemas.microsoft.com/office/drawing/2014/chart" uri="{C3380CC4-5D6E-409C-BE32-E72D297353CC}">
              <c16:uniqueId val="{00000002-CE19-4879-937B-31DA1CF83B20}"/>
            </c:ext>
          </c:extLst>
        </c:ser>
        <c:ser>
          <c:idx val="3"/>
          <c:order val="3"/>
          <c:tx>
            <c:strRef>
              <c:f>working!$E$11:$E$12</c:f>
              <c:strCache>
                <c:ptCount val="1"/>
                <c:pt idx="0">
                  <c:v>Midmarket</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working!$A$13:$A$17</c:f>
              <c:strCache>
                <c:ptCount val="4"/>
                <c:pt idx="0">
                  <c:v>2019</c:v>
                </c:pt>
                <c:pt idx="1">
                  <c:v>2020</c:v>
                </c:pt>
                <c:pt idx="2">
                  <c:v>2021</c:v>
                </c:pt>
                <c:pt idx="3">
                  <c:v>2022</c:v>
                </c:pt>
              </c:strCache>
            </c:strRef>
          </c:cat>
          <c:val>
            <c:numRef>
              <c:f>working!$E$13:$E$17</c:f>
              <c:numCache>
                <c:formatCode>_(* #,##0_);_(* \(#,##0\);_(* "-"??_);_(@_)</c:formatCode>
                <c:ptCount val="4"/>
                <c:pt idx="0">
                  <c:v>78445</c:v>
                </c:pt>
                <c:pt idx="1">
                  <c:v>210654</c:v>
                </c:pt>
                <c:pt idx="2">
                  <c:v>4770074</c:v>
                </c:pt>
                <c:pt idx="3">
                  <c:v>44635</c:v>
                </c:pt>
              </c:numCache>
            </c:numRef>
          </c:val>
          <c:smooth val="0"/>
          <c:extLst>
            <c:ext xmlns:c16="http://schemas.microsoft.com/office/drawing/2014/chart" uri="{C3380CC4-5D6E-409C-BE32-E72D297353CC}">
              <c16:uniqueId val="{00000003-CE19-4879-937B-31DA1CF83B20}"/>
            </c:ext>
          </c:extLst>
        </c:ser>
        <c:ser>
          <c:idx val="4"/>
          <c:order val="4"/>
          <c:tx>
            <c:strRef>
              <c:f>working!$F$11:$F$12</c:f>
              <c:strCache>
                <c:ptCount val="1"/>
                <c:pt idx="0">
                  <c:v>Small Business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working!$A$13:$A$17</c:f>
              <c:strCache>
                <c:ptCount val="4"/>
                <c:pt idx="0">
                  <c:v>2019</c:v>
                </c:pt>
                <c:pt idx="1">
                  <c:v>2020</c:v>
                </c:pt>
                <c:pt idx="2">
                  <c:v>2021</c:v>
                </c:pt>
                <c:pt idx="3">
                  <c:v>2022</c:v>
                </c:pt>
              </c:strCache>
            </c:strRef>
          </c:cat>
          <c:val>
            <c:numRef>
              <c:f>working!$F$13:$F$17</c:f>
              <c:numCache>
                <c:formatCode>_(* #,##0_);_(* \(#,##0\);_(* "-"??_);_(@_)</c:formatCode>
                <c:ptCount val="4"/>
                <c:pt idx="0">
                  <c:v>187350</c:v>
                </c:pt>
                <c:pt idx="1">
                  <c:v>76436</c:v>
                </c:pt>
                <c:pt idx="2">
                  <c:v>1477451</c:v>
                </c:pt>
              </c:numCache>
            </c:numRef>
          </c:val>
          <c:smooth val="0"/>
          <c:extLst>
            <c:ext xmlns:c16="http://schemas.microsoft.com/office/drawing/2014/chart" uri="{C3380CC4-5D6E-409C-BE32-E72D297353CC}">
              <c16:uniqueId val="{00000004-CE19-4879-937B-31DA1CF83B20}"/>
            </c:ext>
          </c:extLst>
        </c:ser>
        <c:dLbls>
          <c:showLegendKey val="0"/>
          <c:showVal val="0"/>
          <c:showCatName val="0"/>
          <c:showSerName val="0"/>
          <c:showPercent val="0"/>
          <c:showBubbleSize val="0"/>
        </c:dLbls>
        <c:marker val="1"/>
        <c:smooth val="0"/>
        <c:axId val="1447543008"/>
        <c:axId val="1447537600"/>
      </c:lineChart>
      <c:catAx>
        <c:axId val="144754300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7537600"/>
        <c:crosses val="autoZero"/>
        <c:auto val="1"/>
        <c:lblAlgn val="ctr"/>
        <c:lblOffset val="100"/>
        <c:noMultiLvlLbl val="0"/>
      </c:catAx>
      <c:valAx>
        <c:axId val="1447537600"/>
        <c:scaling>
          <c:orientation val="minMax"/>
        </c:scaling>
        <c:delete val="0"/>
        <c:axPos val="l"/>
        <c:majorGridlines>
          <c:spPr>
            <a:ln w="9525" cap="flat" cmpd="sng" algn="ctr">
              <a:solidFill>
                <a:schemeClr val="lt1">
                  <a:lumMod val="95000"/>
                  <a:alpha val="10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7543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[Dashboard2.xlsx]working!PivotTable16</c:name>
    <c:fmtId val="1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a:t>
            </a:r>
            <a:r>
              <a:rPr lang="en-US" baseline="0"/>
              <a:t> =year on year change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working!$K$3:$K$4</c:f>
              <c:strCache>
                <c:ptCount val="1"/>
                <c:pt idx="0">
                  <c:v>Channel Partners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working!$J$5:$J$9</c:f>
              <c:strCache>
                <c:ptCount val="4"/>
                <c:pt idx="0">
                  <c:v>2019</c:v>
                </c:pt>
                <c:pt idx="1">
                  <c:v>2020</c:v>
                </c:pt>
                <c:pt idx="2">
                  <c:v>2021</c:v>
                </c:pt>
                <c:pt idx="3">
                  <c:v>2022</c:v>
                </c:pt>
              </c:strCache>
            </c:strRef>
          </c:cat>
          <c:val>
            <c:numRef>
              <c:f>working!$K$5:$K$9</c:f>
              <c:numCache>
                <c:formatCode>0.00%</c:formatCode>
                <c:ptCount val="4"/>
                <c:pt idx="1">
                  <c:v>13.066034065363999</c:v>
                </c:pt>
                <c:pt idx="2">
                  <c:v>1.9752557685914685</c:v>
                </c:pt>
                <c:pt idx="3">
                  <c:v>-0.99160602515093521</c:v>
                </c:pt>
              </c:numCache>
            </c:numRef>
          </c:val>
          <c:extLst>
            <c:ext xmlns:c16="http://schemas.microsoft.com/office/drawing/2014/chart" uri="{C3380CC4-5D6E-409C-BE32-E72D297353CC}">
              <c16:uniqueId val="{00000000-CBAD-4AE2-9EB5-BD03B551F691}"/>
            </c:ext>
          </c:extLst>
        </c:ser>
        <c:ser>
          <c:idx val="1"/>
          <c:order val="1"/>
          <c:tx>
            <c:strRef>
              <c:f>working!$L$3:$L$4</c:f>
              <c:strCache>
                <c:ptCount val="1"/>
                <c:pt idx="0">
                  <c:v>Enterprise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working!$J$5:$J$9</c:f>
              <c:strCache>
                <c:ptCount val="4"/>
                <c:pt idx="0">
                  <c:v>2019</c:v>
                </c:pt>
                <c:pt idx="1">
                  <c:v>2020</c:v>
                </c:pt>
                <c:pt idx="2">
                  <c:v>2021</c:v>
                </c:pt>
                <c:pt idx="3">
                  <c:v>2022</c:v>
                </c:pt>
              </c:strCache>
            </c:strRef>
          </c:cat>
          <c:val>
            <c:numRef>
              <c:f>working!$L$5:$L$9</c:f>
              <c:numCache>
                <c:formatCode>0.00%</c:formatCode>
                <c:ptCount val="4"/>
                <c:pt idx="1">
                  <c:v>0.90507862915857407</c:v>
                </c:pt>
                <c:pt idx="2">
                  <c:v>1.427428983364335</c:v>
                </c:pt>
                <c:pt idx="3">
                  <c:v>#N/A</c:v>
                </c:pt>
              </c:numCache>
            </c:numRef>
          </c:val>
          <c:extLst>
            <c:ext xmlns:c16="http://schemas.microsoft.com/office/drawing/2014/chart" uri="{C3380CC4-5D6E-409C-BE32-E72D297353CC}">
              <c16:uniqueId val="{00000001-550E-4CF5-9B41-59BC39AC251D}"/>
            </c:ext>
          </c:extLst>
        </c:ser>
        <c:ser>
          <c:idx val="2"/>
          <c:order val="2"/>
          <c:tx>
            <c:strRef>
              <c:f>working!$M$3:$M$4</c:f>
              <c:strCache>
                <c:ptCount val="1"/>
                <c:pt idx="0">
                  <c:v>Government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working!$J$5:$J$9</c:f>
              <c:strCache>
                <c:ptCount val="4"/>
                <c:pt idx="0">
                  <c:v>2019</c:v>
                </c:pt>
                <c:pt idx="1">
                  <c:v>2020</c:v>
                </c:pt>
                <c:pt idx="2">
                  <c:v>2021</c:v>
                </c:pt>
                <c:pt idx="3">
                  <c:v>2022</c:v>
                </c:pt>
              </c:strCache>
            </c:strRef>
          </c:cat>
          <c:val>
            <c:numRef>
              <c:f>working!$M$5:$M$9</c:f>
              <c:numCache>
                <c:formatCode>0.00%</c:formatCode>
                <c:ptCount val="4"/>
                <c:pt idx="1">
                  <c:v>0.86254421750001475</c:v>
                </c:pt>
                <c:pt idx="2">
                  <c:v>1.3279161512592812</c:v>
                </c:pt>
                <c:pt idx="3">
                  <c:v>-0.94325562601188484</c:v>
                </c:pt>
              </c:numCache>
            </c:numRef>
          </c:val>
          <c:extLst>
            <c:ext xmlns:c16="http://schemas.microsoft.com/office/drawing/2014/chart" uri="{C3380CC4-5D6E-409C-BE32-E72D297353CC}">
              <c16:uniqueId val="{00000002-550E-4CF5-9B41-59BC39AC251D}"/>
            </c:ext>
          </c:extLst>
        </c:ser>
        <c:ser>
          <c:idx val="3"/>
          <c:order val="3"/>
          <c:tx>
            <c:strRef>
              <c:f>working!$N$3:$N$4</c:f>
              <c:strCache>
                <c:ptCount val="1"/>
                <c:pt idx="0">
                  <c:v>Midmarket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working!$J$5:$J$9</c:f>
              <c:strCache>
                <c:ptCount val="4"/>
                <c:pt idx="0">
                  <c:v>2019</c:v>
                </c:pt>
                <c:pt idx="1">
                  <c:v>2020</c:v>
                </c:pt>
                <c:pt idx="2">
                  <c:v>2021</c:v>
                </c:pt>
                <c:pt idx="3">
                  <c:v>2022</c:v>
                </c:pt>
              </c:strCache>
            </c:strRef>
          </c:cat>
          <c:val>
            <c:numRef>
              <c:f>working!$N$5:$N$9</c:f>
              <c:numCache>
                <c:formatCode>0.00%</c:formatCode>
                <c:ptCount val="4"/>
                <c:pt idx="1">
                  <c:v>10.099075785582254</c:v>
                </c:pt>
                <c:pt idx="2">
                  <c:v>2.1881714440384976</c:v>
                </c:pt>
                <c:pt idx="3">
                  <c:v>-0.98392015761739982</c:v>
                </c:pt>
              </c:numCache>
            </c:numRef>
          </c:val>
          <c:extLst>
            <c:ext xmlns:c16="http://schemas.microsoft.com/office/drawing/2014/chart" uri="{C3380CC4-5D6E-409C-BE32-E72D297353CC}">
              <c16:uniqueId val="{00000003-550E-4CF5-9B41-59BC39AC251D}"/>
            </c:ext>
          </c:extLst>
        </c:ser>
        <c:ser>
          <c:idx val="4"/>
          <c:order val="4"/>
          <c:tx>
            <c:strRef>
              <c:f>working!$O$3:$O$4</c:f>
              <c:strCache>
                <c:ptCount val="1"/>
                <c:pt idx="0">
                  <c:v>Small Business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working!$J$5:$J$9</c:f>
              <c:strCache>
                <c:ptCount val="4"/>
                <c:pt idx="0">
                  <c:v>2019</c:v>
                </c:pt>
                <c:pt idx="1">
                  <c:v>2020</c:v>
                </c:pt>
                <c:pt idx="2">
                  <c:v>2021</c:v>
                </c:pt>
                <c:pt idx="3">
                  <c:v>2022</c:v>
                </c:pt>
              </c:strCache>
            </c:strRef>
          </c:cat>
          <c:val>
            <c:numRef>
              <c:f>working!$O$5:$O$9</c:f>
              <c:numCache>
                <c:formatCode>0.00%</c:formatCode>
                <c:ptCount val="4"/>
                <c:pt idx="1">
                  <c:v>-0.31175874032559381</c:v>
                </c:pt>
                <c:pt idx="2">
                  <c:v>2.1758697709047481</c:v>
                </c:pt>
                <c:pt idx="3">
                  <c:v>#N/A</c:v>
                </c:pt>
              </c:numCache>
            </c:numRef>
          </c:val>
          <c:extLst>
            <c:ext xmlns:c16="http://schemas.microsoft.com/office/drawing/2014/chart" uri="{C3380CC4-5D6E-409C-BE32-E72D297353CC}">
              <c16:uniqueId val="{00000004-550E-4CF5-9B41-59BC39AC251D}"/>
            </c:ext>
          </c:extLst>
        </c:ser>
        <c:dLbls>
          <c:showLegendKey val="0"/>
          <c:showVal val="0"/>
          <c:showCatName val="0"/>
          <c:showSerName val="0"/>
          <c:showPercent val="0"/>
          <c:showBubbleSize val="0"/>
        </c:dLbls>
        <c:gapWidth val="100"/>
        <c:overlap val="-24"/>
        <c:axId val="1447543424"/>
        <c:axId val="1447549664"/>
      </c:barChart>
      <c:catAx>
        <c:axId val="14475434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7549664"/>
        <c:crosses val="autoZero"/>
        <c:auto val="1"/>
        <c:lblAlgn val="ctr"/>
        <c:lblOffset val="100"/>
        <c:noMultiLvlLbl val="0"/>
      </c:catAx>
      <c:valAx>
        <c:axId val="1447549664"/>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7543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[Dashboard2.xlsx]working!PivotTable18</c:name>
    <c:fmtId val="1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Profit=year</a:t>
            </a:r>
            <a:r>
              <a:rPr lang="en-US" baseline="0"/>
              <a:t> on year change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working!$K$11:$K$12</c:f>
              <c:strCache>
                <c:ptCount val="1"/>
                <c:pt idx="0">
                  <c:v>Channel Partners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working!$J$13:$J$17</c:f>
              <c:strCache>
                <c:ptCount val="4"/>
                <c:pt idx="0">
                  <c:v>2019</c:v>
                </c:pt>
                <c:pt idx="1">
                  <c:v>2020</c:v>
                </c:pt>
                <c:pt idx="2">
                  <c:v>2021</c:v>
                </c:pt>
                <c:pt idx="3">
                  <c:v>2022</c:v>
                </c:pt>
              </c:strCache>
            </c:strRef>
          </c:cat>
          <c:val>
            <c:numRef>
              <c:f>working!$K$13:$K$17</c:f>
              <c:numCache>
                <c:formatCode>0.00%</c:formatCode>
                <c:ptCount val="4"/>
                <c:pt idx="1">
                  <c:v>0.63092012988260615</c:v>
                </c:pt>
                <c:pt idx="2">
                  <c:v>18.655284533689898</c:v>
                </c:pt>
                <c:pt idx="3">
                  <c:v>-0.98904148753108467</c:v>
                </c:pt>
              </c:numCache>
            </c:numRef>
          </c:val>
          <c:extLst>
            <c:ext xmlns:c16="http://schemas.microsoft.com/office/drawing/2014/chart" uri="{C3380CC4-5D6E-409C-BE32-E72D297353CC}">
              <c16:uniqueId val="{00000000-F0D5-4CFD-92CC-E28054D33F0B}"/>
            </c:ext>
          </c:extLst>
        </c:ser>
        <c:ser>
          <c:idx val="1"/>
          <c:order val="1"/>
          <c:tx>
            <c:strRef>
              <c:f>working!$L$11:$L$12</c:f>
              <c:strCache>
                <c:ptCount val="1"/>
                <c:pt idx="0">
                  <c:v>Enterprise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working!$J$13:$J$17</c:f>
              <c:strCache>
                <c:ptCount val="4"/>
                <c:pt idx="0">
                  <c:v>2019</c:v>
                </c:pt>
                <c:pt idx="1">
                  <c:v>2020</c:v>
                </c:pt>
                <c:pt idx="2">
                  <c:v>2021</c:v>
                </c:pt>
                <c:pt idx="3">
                  <c:v>2022</c:v>
                </c:pt>
              </c:strCache>
            </c:strRef>
          </c:cat>
          <c:val>
            <c:numRef>
              <c:f>working!$L$13:$L$17</c:f>
              <c:numCache>
                <c:formatCode>0.00%</c:formatCode>
                <c:ptCount val="4"/>
                <c:pt idx="1">
                  <c:v>3.1638243217843494</c:v>
                </c:pt>
                <c:pt idx="2">
                  <c:v>16.821615798058346</c:v>
                </c:pt>
                <c:pt idx="3">
                  <c:v>#N/A</c:v>
                </c:pt>
              </c:numCache>
            </c:numRef>
          </c:val>
          <c:extLst>
            <c:ext xmlns:c16="http://schemas.microsoft.com/office/drawing/2014/chart" uri="{C3380CC4-5D6E-409C-BE32-E72D297353CC}">
              <c16:uniqueId val="{00000001-26B2-4372-8C18-257439E0E17C}"/>
            </c:ext>
          </c:extLst>
        </c:ser>
        <c:ser>
          <c:idx val="2"/>
          <c:order val="2"/>
          <c:tx>
            <c:strRef>
              <c:f>working!$M$11:$M$12</c:f>
              <c:strCache>
                <c:ptCount val="1"/>
                <c:pt idx="0">
                  <c:v>Government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2"/>
            <c:invertIfNegative val="0"/>
            <c:bubble3D val="0"/>
            <c:extLst>
              <c:ext xmlns:c16="http://schemas.microsoft.com/office/drawing/2014/chart" uri="{C3380CC4-5D6E-409C-BE32-E72D297353CC}">
                <c16:uniqueId val="{00000000-0D51-4694-8F94-A417670CB096}"/>
              </c:ext>
            </c:extLst>
          </c:dPt>
          <c:dLbls>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D51-4694-8F94-A417670CB09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working!$J$13:$J$17</c:f>
              <c:strCache>
                <c:ptCount val="4"/>
                <c:pt idx="0">
                  <c:v>2019</c:v>
                </c:pt>
                <c:pt idx="1">
                  <c:v>2020</c:v>
                </c:pt>
                <c:pt idx="2">
                  <c:v>2021</c:v>
                </c:pt>
                <c:pt idx="3">
                  <c:v>2022</c:v>
                </c:pt>
              </c:strCache>
            </c:strRef>
          </c:cat>
          <c:val>
            <c:numRef>
              <c:f>working!$M$13:$M$17</c:f>
              <c:numCache>
                <c:formatCode>0.00%</c:formatCode>
                <c:ptCount val="4"/>
                <c:pt idx="1">
                  <c:v>-0.4467892236846876</c:v>
                </c:pt>
                <c:pt idx="2">
                  <c:v>15.695287409058137</c:v>
                </c:pt>
                <c:pt idx="3">
                  <c:v>-0.97101837311557793</c:v>
                </c:pt>
              </c:numCache>
            </c:numRef>
          </c:val>
          <c:extLst>
            <c:ext xmlns:c16="http://schemas.microsoft.com/office/drawing/2014/chart" uri="{C3380CC4-5D6E-409C-BE32-E72D297353CC}">
              <c16:uniqueId val="{00000002-26B2-4372-8C18-257439E0E17C}"/>
            </c:ext>
          </c:extLst>
        </c:ser>
        <c:ser>
          <c:idx val="3"/>
          <c:order val="3"/>
          <c:tx>
            <c:strRef>
              <c:f>working!$N$11:$N$12</c:f>
              <c:strCache>
                <c:ptCount val="1"/>
                <c:pt idx="0">
                  <c:v>Midmarket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working!$J$13:$J$17</c:f>
              <c:strCache>
                <c:ptCount val="4"/>
                <c:pt idx="0">
                  <c:v>2019</c:v>
                </c:pt>
                <c:pt idx="1">
                  <c:v>2020</c:v>
                </c:pt>
                <c:pt idx="2">
                  <c:v>2021</c:v>
                </c:pt>
                <c:pt idx="3">
                  <c:v>2022</c:v>
                </c:pt>
              </c:strCache>
            </c:strRef>
          </c:cat>
          <c:val>
            <c:numRef>
              <c:f>working!$N$13:$N$17</c:f>
              <c:numCache>
                <c:formatCode>0.00%</c:formatCode>
                <c:ptCount val="4"/>
                <c:pt idx="1">
                  <c:v>1.6853719166294856</c:v>
                </c:pt>
                <c:pt idx="2">
                  <c:v>21.644117842528505</c:v>
                </c:pt>
                <c:pt idx="3">
                  <c:v>-0.99064270281760824</c:v>
                </c:pt>
              </c:numCache>
            </c:numRef>
          </c:val>
          <c:extLst>
            <c:ext xmlns:c16="http://schemas.microsoft.com/office/drawing/2014/chart" uri="{C3380CC4-5D6E-409C-BE32-E72D297353CC}">
              <c16:uniqueId val="{00000003-26B2-4372-8C18-257439E0E17C}"/>
            </c:ext>
          </c:extLst>
        </c:ser>
        <c:ser>
          <c:idx val="4"/>
          <c:order val="4"/>
          <c:tx>
            <c:strRef>
              <c:f>working!$O$11:$O$12</c:f>
              <c:strCache>
                <c:ptCount val="1"/>
                <c:pt idx="0">
                  <c:v>Small Business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working!$J$13:$J$17</c:f>
              <c:strCache>
                <c:ptCount val="4"/>
                <c:pt idx="0">
                  <c:v>2019</c:v>
                </c:pt>
                <c:pt idx="1">
                  <c:v>2020</c:v>
                </c:pt>
                <c:pt idx="2">
                  <c:v>2021</c:v>
                </c:pt>
                <c:pt idx="3">
                  <c:v>2022</c:v>
                </c:pt>
              </c:strCache>
            </c:strRef>
          </c:cat>
          <c:val>
            <c:numRef>
              <c:f>working!$O$13:$O$17</c:f>
              <c:numCache>
                <c:formatCode>0.00%</c:formatCode>
                <c:ptCount val="4"/>
                <c:pt idx="1">
                  <c:v>-0.592014945289565</c:v>
                </c:pt>
                <c:pt idx="2">
                  <c:v>18.329255848029725</c:v>
                </c:pt>
                <c:pt idx="3">
                  <c:v>#N/A</c:v>
                </c:pt>
              </c:numCache>
            </c:numRef>
          </c:val>
          <c:extLst>
            <c:ext xmlns:c16="http://schemas.microsoft.com/office/drawing/2014/chart" uri="{C3380CC4-5D6E-409C-BE32-E72D297353CC}">
              <c16:uniqueId val="{00000004-26B2-4372-8C18-257439E0E17C}"/>
            </c:ext>
          </c:extLst>
        </c:ser>
        <c:dLbls>
          <c:showLegendKey val="0"/>
          <c:showVal val="0"/>
          <c:showCatName val="0"/>
          <c:showSerName val="0"/>
          <c:showPercent val="0"/>
          <c:showBubbleSize val="0"/>
        </c:dLbls>
        <c:gapWidth val="100"/>
        <c:overlap val="-24"/>
        <c:axId val="1447528448"/>
        <c:axId val="1447532192"/>
      </c:barChart>
      <c:catAx>
        <c:axId val="14475284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7532192"/>
        <c:crosses val="autoZero"/>
        <c:auto val="1"/>
        <c:lblAlgn val="ctr"/>
        <c:lblOffset val="100"/>
        <c:noMultiLvlLbl val="0"/>
      </c:catAx>
      <c:valAx>
        <c:axId val="1447532192"/>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7528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[Dashboard2.xlsx]working!PivotTable20</c:name>
    <c:fmtId val="1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Unit</a:t>
            </a:r>
            <a:r>
              <a:rPr lang="en-US" baseline="0"/>
              <a:t> Solds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working!$B$19:$B$20</c:f>
              <c:strCache>
                <c:ptCount val="1"/>
                <c:pt idx="0">
                  <c:v>Channel Partners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working!$A$21:$A$25</c:f>
              <c:strCache>
                <c:ptCount val="4"/>
                <c:pt idx="0">
                  <c:v>2019</c:v>
                </c:pt>
                <c:pt idx="1">
                  <c:v>2020</c:v>
                </c:pt>
                <c:pt idx="2">
                  <c:v>2021</c:v>
                </c:pt>
                <c:pt idx="3">
                  <c:v>2022</c:v>
                </c:pt>
              </c:strCache>
            </c:strRef>
          </c:cat>
          <c:val>
            <c:numRef>
              <c:f>working!$B$21:$B$25</c:f>
              <c:numCache>
                <c:formatCode>_(* #,##0_);_(* \(#,##0\);_(* "-"??_);_(@_)</c:formatCode>
                <c:ptCount val="4"/>
                <c:pt idx="0">
                  <c:v>11566</c:v>
                </c:pt>
                <c:pt idx="1">
                  <c:v>11846</c:v>
                </c:pt>
                <c:pt idx="2">
                  <c:v>11443</c:v>
                </c:pt>
                <c:pt idx="3">
                  <c:v>4063</c:v>
                </c:pt>
              </c:numCache>
            </c:numRef>
          </c:val>
          <c:extLst>
            <c:ext xmlns:c16="http://schemas.microsoft.com/office/drawing/2014/chart" uri="{C3380CC4-5D6E-409C-BE32-E72D297353CC}">
              <c16:uniqueId val="{00000000-4DDE-48F4-8357-0C891AD57DDF}"/>
            </c:ext>
          </c:extLst>
        </c:ser>
        <c:ser>
          <c:idx val="1"/>
          <c:order val="1"/>
          <c:tx>
            <c:strRef>
              <c:f>working!$C$19:$C$20</c:f>
              <c:strCache>
                <c:ptCount val="1"/>
                <c:pt idx="0">
                  <c:v>Enterprise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working!$A$21:$A$25</c:f>
              <c:strCache>
                <c:ptCount val="4"/>
                <c:pt idx="0">
                  <c:v>2019</c:v>
                </c:pt>
                <c:pt idx="1">
                  <c:v>2020</c:v>
                </c:pt>
                <c:pt idx="2">
                  <c:v>2021</c:v>
                </c:pt>
                <c:pt idx="3">
                  <c:v>2022</c:v>
                </c:pt>
              </c:strCache>
            </c:strRef>
          </c:cat>
          <c:val>
            <c:numRef>
              <c:f>working!$C$21:$C$25</c:f>
              <c:numCache>
                <c:formatCode>_(* #,##0_);_(* \(#,##0\);_(* "-"??_);_(@_)</c:formatCode>
                <c:ptCount val="4"/>
                <c:pt idx="0">
                  <c:v>7981</c:v>
                </c:pt>
                <c:pt idx="1">
                  <c:v>7836</c:v>
                </c:pt>
                <c:pt idx="2">
                  <c:v>5681</c:v>
                </c:pt>
              </c:numCache>
            </c:numRef>
          </c:val>
          <c:extLst>
            <c:ext xmlns:c16="http://schemas.microsoft.com/office/drawing/2014/chart" uri="{C3380CC4-5D6E-409C-BE32-E72D297353CC}">
              <c16:uniqueId val="{00000001-A073-4142-BA72-FA7774448ABC}"/>
            </c:ext>
          </c:extLst>
        </c:ser>
        <c:ser>
          <c:idx val="2"/>
          <c:order val="2"/>
          <c:tx>
            <c:strRef>
              <c:f>working!$D$19:$D$20</c:f>
              <c:strCache>
                <c:ptCount val="1"/>
                <c:pt idx="0">
                  <c:v>Government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working!$A$21:$A$25</c:f>
              <c:strCache>
                <c:ptCount val="4"/>
                <c:pt idx="0">
                  <c:v>2019</c:v>
                </c:pt>
                <c:pt idx="1">
                  <c:v>2020</c:v>
                </c:pt>
                <c:pt idx="2">
                  <c:v>2021</c:v>
                </c:pt>
                <c:pt idx="3">
                  <c:v>2022</c:v>
                </c:pt>
              </c:strCache>
            </c:strRef>
          </c:cat>
          <c:val>
            <c:numRef>
              <c:f>working!$D$21:$D$25</c:f>
              <c:numCache>
                <c:formatCode>_(* #,##0_);_(* \(#,##0\);_(* "-"??_);_(@_)</c:formatCode>
                <c:ptCount val="4"/>
                <c:pt idx="0">
                  <c:v>19376</c:v>
                </c:pt>
                <c:pt idx="1">
                  <c:v>21450</c:v>
                </c:pt>
                <c:pt idx="2">
                  <c:v>22808</c:v>
                </c:pt>
                <c:pt idx="3">
                  <c:v>6352</c:v>
                </c:pt>
              </c:numCache>
            </c:numRef>
          </c:val>
          <c:extLst>
            <c:ext xmlns:c16="http://schemas.microsoft.com/office/drawing/2014/chart" uri="{C3380CC4-5D6E-409C-BE32-E72D297353CC}">
              <c16:uniqueId val="{00000002-A073-4142-BA72-FA7774448ABC}"/>
            </c:ext>
          </c:extLst>
        </c:ser>
        <c:ser>
          <c:idx val="3"/>
          <c:order val="3"/>
          <c:tx>
            <c:strRef>
              <c:f>working!$E$19:$E$20</c:f>
              <c:strCache>
                <c:ptCount val="1"/>
                <c:pt idx="0">
                  <c:v>Midmarket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working!$A$21:$A$25</c:f>
              <c:strCache>
                <c:ptCount val="4"/>
                <c:pt idx="0">
                  <c:v>2019</c:v>
                </c:pt>
                <c:pt idx="1">
                  <c:v>2020</c:v>
                </c:pt>
                <c:pt idx="2">
                  <c:v>2021</c:v>
                </c:pt>
                <c:pt idx="3">
                  <c:v>2022</c:v>
                </c:pt>
              </c:strCache>
            </c:strRef>
          </c:cat>
          <c:val>
            <c:numRef>
              <c:f>working!$E$21:$E$25</c:f>
              <c:numCache>
                <c:formatCode>_(* #,##0_);_(* \(#,##0\);_(* "-"??_);_(@_)</c:formatCode>
                <c:ptCount val="4"/>
                <c:pt idx="0">
                  <c:v>15689</c:v>
                </c:pt>
                <c:pt idx="1">
                  <c:v>19566</c:v>
                </c:pt>
                <c:pt idx="2">
                  <c:v>18303</c:v>
                </c:pt>
                <c:pt idx="3">
                  <c:v>8927</c:v>
                </c:pt>
              </c:numCache>
            </c:numRef>
          </c:val>
          <c:extLst>
            <c:ext xmlns:c16="http://schemas.microsoft.com/office/drawing/2014/chart" uri="{C3380CC4-5D6E-409C-BE32-E72D297353CC}">
              <c16:uniqueId val="{00000003-A073-4142-BA72-FA7774448ABC}"/>
            </c:ext>
          </c:extLst>
        </c:ser>
        <c:ser>
          <c:idx val="4"/>
          <c:order val="4"/>
          <c:tx>
            <c:strRef>
              <c:f>working!$F$19:$F$20</c:f>
              <c:strCache>
                <c:ptCount val="1"/>
                <c:pt idx="0">
                  <c:v>Small Business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0-8687-4EFA-A688-DE2850C8D694}"/>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687-4EFA-A688-DE2850C8D69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working!$A$21:$A$25</c:f>
              <c:strCache>
                <c:ptCount val="4"/>
                <c:pt idx="0">
                  <c:v>2019</c:v>
                </c:pt>
                <c:pt idx="1">
                  <c:v>2020</c:v>
                </c:pt>
                <c:pt idx="2">
                  <c:v>2021</c:v>
                </c:pt>
                <c:pt idx="3">
                  <c:v>2022</c:v>
                </c:pt>
              </c:strCache>
            </c:strRef>
          </c:cat>
          <c:val>
            <c:numRef>
              <c:f>working!$F$21:$F$25</c:f>
              <c:numCache>
                <c:formatCode>_(* #,##0_);_(* \(#,##0\);_(* "-"??_);_(@_)</c:formatCode>
                <c:ptCount val="4"/>
                <c:pt idx="0">
                  <c:v>3747</c:v>
                </c:pt>
                <c:pt idx="1">
                  <c:v>4524</c:v>
                </c:pt>
                <c:pt idx="2">
                  <c:v>3035</c:v>
                </c:pt>
              </c:numCache>
            </c:numRef>
          </c:val>
          <c:extLst>
            <c:ext xmlns:c16="http://schemas.microsoft.com/office/drawing/2014/chart" uri="{C3380CC4-5D6E-409C-BE32-E72D297353CC}">
              <c16:uniqueId val="{00000004-A073-4142-BA72-FA7774448ABC}"/>
            </c:ext>
          </c:extLst>
        </c:ser>
        <c:dLbls>
          <c:showLegendKey val="0"/>
          <c:showVal val="0"/>
          <c:showCatName val="0"/>
          <c:showSerName val="0"/>
          <c:showPercent val="0"/>
          <c:showBubbleSize val="0"/>
        </c:dLbls>
        <c:gapWidth val="100"/>
        <c:overlap val="-24"/>
        <c:axId val="1447514720"/>
        <c:axId val="1447513888"/>
      </c:barChart>
      <c:catAx>
        <c:axId val="14475147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7513888"/>
        <c:crosses val="autoZero"/>
        <c:auto val="1"/>
        <c:lblAlgn val="ctr"/>
        <c:lblOffset val="100"/>
        <c:noMultiLvlLbl val="0"/>
      </c:catAx>
      <c:valAx>
        <c:axId val="1447513888"/>
        <c:scaling>
          <c:orientation val="minMax"/>
        </c:scaling>
        <c:delete val="0"/>
        <c:axPos val="l"/>
        <c:majorGridlines>
          <c:spPr>
            <a:ln w="9525" cap="flat" cmpd="sng" algn="ctr">
              <a:solidFill>
                <a:schemeClr val="lt1">
                  <a:lumMod val="95000"/>
                  <a:alpha val="10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7514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[Dashboard2.xlsx]working!PivotTable15</c:name>
    <c:fmtId val="2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Country wise Sales</a:t>
            </a:r>
            <a:r>
              <a:rPr lang="en-IN" baseline="0"/>
              <a:t> </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3"/>
            </a:solidFill>
            <a:miter lim="800000"/>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22225" cap="rnd" cmpd="sng" algn="ctr">
            <a:solidFill>
              <a:schemeClr val="accent4"/>
            </a:solidFill>
            <a:miter lim="800000"/>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22225" cap="rnd" cmpd="sng" algn="ctr">
            <a:solidFill>
              <a:schemeClr val="accent5"/>
            </a:solidFill>
            <a:miter lim="800000"/>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working!$K$19:$K$20</c:f>
              <c:strCache>
                <c:ptCount val="1"/>
                <c:pt idx="0">
                  <c:v>Canada</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working!$J$21:$J$25</c:f>
              <c:strCache>
                <c:ptCount val="4"/>
                <c:pt idx="0">
                  <c:v>2019</c:v>
                </c:pt>
                <c:pt idx="1">
                  <c:v>2020</c:v>
                </c:pt>
                <c:pt idx="2">
                  <c:v>2021</c:v>
                </c:pt>
                <c:pt idx="3">
                  <c:v>2022</c:v>
                </c:pt>
              </c:strCache>
            </c:strRef>
          </c:cat>
          <c:val>
            <c:numRef>
              <c:f>working!$K$21:$K$25</c:f>
              <c:numCache>
                <c:formatCode>_(* #,##0_);_(* \(#,##0\);_(* "-"??_);_(@_)</c:formatCode>
                <c:ptCount val="4"/>
                <c:pt idx="0">
                  <c:v>1790749.5</c:v>
                </c:pt>
                <c:pt idx="1">
                  <c:v>3419516</c:v>
                </c:pt>
                <c:pt idx="2">
                  <c:v>9155580</c:v>
                </c:pt>
                <c:pt idx="3">
                  <c:v>62586</c:v>
                </c:pt>
              </c:numCache>
            </c:numRef>
          </c:val>
          <c:smooth val="0"/>
          <c:extLst>
            <c:ext xmlns:c16="http://schemas.microsoft.com/office/drawing/2014/chart" uri="{C3380CC4-5D6E-409C-BE32-E72D297353CC}">
              <c16:uniqueId val="{00000000-4EB6-495A-89F5-75985A75B81D}"/>
            </c:ext>
          </c:extLst>
        </c:ser>
        <c:ser>
          <c:idx val="1"/>
          <c:order val="1"/>
          <c:tx>
            <c:strRef>
              <c:f>working!$L$19:$L$20</c:f>
              <c:strCache>
                <c:ptCount val="1"/>
                <c:pt idx="0">
                  <c:v>France</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working!$J$21:$J$25</c:f>
              <c:strCache>
                <c:ptCount val="4"/>
                <c:pt idx="0">
                  <c:v>2019</c:v>
                </c:pt>
                <c:pt idx="1">
                  <c:v>2020</c:v>
                </c:pt>
                <c:pt idx="2">
                  <c:v>2021</c:v>
                </c:pt>
                <c:pt idx="3">
                  <c:v>2022</c:v>
                </c:pt>
              </c:strCache>
            </c:strRef>
          </c:cat>
          <c:val>
            <c:numRef>
              <c:f>working!$L$21:$L$25</c:f>
              <c:numCache>
                <c:formatCode>_(* #,##0_);_(* \(#,##0\);_(* "-"??_);_(@_)</c:formatCode>
                <c:ptCount val="4"/>
                <c:pt idx="0">
                  <c:v>304385</c:v>
                </c:pt>
                <c:pt idx="1">
                  <c:v>1326443</c:v>
                </c:pt>
                <c:pt idx="2">
                  <c:v>3448037</c:v>
                </c:pt>
                <c:pt idx="3">
                  <c:v>70650</c:v>
                </c:pt>
              </c:numCache>
            </c:numRef>
          </c:val>
          <c:smooth val="0"/>
          <c:extLst>
            <c:ext xmlns:c16="http://schemas.microsoft.com/office/drawing/2014/chart" uri="{C3380CC4-5D6E-409C-BE32-E72D297353CC}">
              <c16:uniqueId val="{00000001-B6E9-4EF4-BBD7-E5348284A696}"/>
            </c:ext>
          </c:extLst>
        </c:ser>
        <c:ser>
          <c:idx val="2"/>
          <c:order val="2"/>
          <c:tx>
            <c:strRef>
              <c:f>working!$M$19:$M$20</c:f>
              <c:strCache>
                <c:ptCount val="1"/>
                <c:pt idx="0">
                  <c:v>Germany</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working!$J$21:$J$25</c:f>
              <c:strCache>
                <c:ptCount val="4"/>
                <c:pt idx="0">
                  <c:v>2019</c:v>
                </c:pt>
                <c:pt idx="1">
                  <c:v>2020</c:v>
                </c:pt>
                <c:pt idx="2">
                  <c:v>2021</c:v>
                </c:pt>
                <c:pt idx="3">
                  <c:v>2022</c:v>
                </c:pt>
              </c:strCache>
            </c:strRef>
          </c:cat>
          <c:val>
            <c:numRef>
              <c:f>working!$M$21:$M$25</c:f>
              <c:numCache>
                <c:formatCode>_(* #,##0_);_(* \(#,##0\);_(* "-"??_);_(@_)</c:formatCode>
                <c:ptCount val="4"/>
                <c:pt idx="0">
                  <c:v>1899293</c:v>
                </c:pt>
                <c:pt idx="1">
                  <c:v>3452126</c:v>
                </c:pt>
                <c:pt idx="2">
                  <c:v>9603235</c:v>
                </c:pt>
                <c:pt idx="3">
                  <c:v>601645</c:v>
                </c:pt>
              </c:numCache>
            </c:numRef>
          </c:val>
          <c:smooth val="0"/>
          <c:extLst>
            <c:ext xmlns:c16="http://schemas.microsoft.com/office/drawing/2014/chart" uri="{C3380CC4-5D6E-409C-BE32-E72D297353CC}">
              <c16:uniqueId val="{00000005-B6E9-4EF4-BBD7-E5348284A696}"/>
            </c:ext>
          </c:extLst>
        </c:ser>
        <c:ser>
          <c:idx val="3"/>
          <c:order val="3"/>
          <c:tx>
            <c:strRef>
              <c:f>working!$N$19:$N$20</c:f>
              <c:strCache>
                <c:ptCount val="1"/>
                <c:pt idx="0">
                  <c:v>Mexico</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working!$J$21:$J$25</c:f>
              <c:strCache>
                <c:ptCount val="4"/>
                <c:pt idx="0">
                  <c:v>2019</c:v>
                </c:pt>
                <c:pt idx="1">
                  <c:v>2020</c:v>
                </c:pt>
                <c:pt idx="2">
                  <c:v>2021</c:v>
                </c:pt>
                <c:pt idx="3">
                  <c:v>2022</c:v>
                </c:pt>
              </c:strCache>
            </c:strRef>
          </c:cat>
          <c:val>
            <c:numRef>
              <c:f>working!$N$21:$N$25</c:f>
              <c:numCache>
                <c:formatCode>_(* #,##0_);_(* \(#,##0\);_(* "-"??_);_(@_)</c:formatCode>
                <c:ptCount val="4"/>
                <c:pt idx="0">
                  <c:v>666222</c:v>
                </c:pt>
                <c:pt idx="1">
                  <c:v>2283488</c:v>
                </c:pt>
                <c:pt idx="2">
                  <c:v>6689232</c:v>
                </c:pt>
                <c:pt idx="3">
                  <c:v>74100</c:v>
                </c:pt>
              </c:numCache>
            </c:numRef>
          </c:val>
          <c:smooth val="0"/>
          <c:extLst>
            <c:ext xmlns:c16="http://schemas.microsoft.com/office/drawing/2014/chart" uri="{C3380CC4-5D6E-409C-BE32-E72D297353CC}">
              <c16:uniqueId val="{00000006-B6E9-4EF4-BBD7-E5348284A696}"/>
            </c:ext>
          </c:extLst>
        </c:ser>
        <c:ser>
          <c:idx val="4"/>
          <c:order val="4"/>
          <c:tx>
            <c:strRef>
              <c:f>working!$O$19:$O$20</c:f>
              <c:strCache>
                <c:ptCount val="1"/>
                <c:pt idx="0">
                  <c:v>United States of America</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working!$J$21:$J$25</c:f>
              <c:strCache>
                <c:ptCount val="4"/>
                <c:pt idx="0">
                  <c:v>2019</c:v>
                </c:pt>
                <c:pt idx="1">
                  <c:v>2020</c:v>
                </c:pt>
                <c:pt idx="2">
                  <c:v>2021</c:v>
                </c:pt>
                <c:pt idx="3">
                  <c:v>2022</c:v>
                </c:pt>
              </c:strCache>
            </c:strRef>
          </c:cat>
          <c:val>
            <c:numRef>
              <c:f>working!$O$21:$O$25</c:f>
              <c:numCache>
                <c:formatCode>_(* #,##0_);_(* \(#,##0\);_(* "-"??_);_(@_)</c:formatCode>
                <c:ptCount val="4"/>
                <c:pt idx="0">
                  <c:v>380795</c:v>
                </c:pt>
                <c:pt idx="1">
                  <c:v>1498163</c:v>
                </c:pt>
                <c:pt idx="2">
                  <c:v>3347634</c:v>
                </c:pt>
              </c:numCache>
            </c:numRef>
          </c:val>
          <c:smooth val="0"/>
          <c:extLst>
            <c:ext xmlns:c16="http://schemas.microsoft.com/office/drawing/2014/chart" uri="{C3380CC4-5D6E-409C-BE32-E72D297353CC}">
              <c16:uniqueId val="{00000007-B6E9-4EF4-BBD7-E5348284A696}"/>
            </c:ext>
          </c:extLst>
        </c:ser>
        <c:dLbls>
          <c:showLegendKey val="0"/>
          <c:showVal val="0"/>
          <c:showCatName val="0"/>
          <c:showSerName val="0"/>
          <c:showPercent val="0"/>
          <c:showBubbleSize val="0"/>
        </c:dLbls>
        <c:marker val="1"/>
        <c:smooth val="0"/>
        <c:axId val="1631508608"/>
        <c:axId val="1631499456"/>
      </c:lineChart>
      <c:catAx>
        <c:axId val="163150860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31499456"/>
        <c:crosses val="autoZero"/>
        <c:auto val="1"/>
        <c:lblAlgn val="ctr"/>
        <c:lblOffset val="100"/>
        <c:noMultiLvlLbl val="0"/>
      </c:catAx>
      <c:valAx>
        <c:axId val="163149945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31508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hyperlink" Target="https://pixabay.com/en/graph-chart-sales-increase-841606/" TargetMode="External"/></Relationships>
</file>

<file path=xl/drawings/drawing1.xml><?xml version="1.0" encoding="utf-8"?>
<xdr:wsDr xmlns:xdr="http://schemas.openxmlformats.org/drawingml/2006/spreadsheetDrawing" xmlns:a="http://schemas.openxmlformats.org/drawingml/2006/main">
  <xdr:twoCellAnchor>
    <xdr:from>
      <xdr:col>0</xdr:col>
      <xdr:colOff>39893</xdr:colOff>
      <xdr:row>9</xdr:row>
      <xdr:rowOff>148805</xdr:rowOff>
    </xdr:from>
    <xdr:to>
      <xdr:col>8</xdr:col>
      <xdr:colOff>542813</xdr:colOff>
      <xdr:row>44</xdr:row>
      <xdr:rowOff>177453</xdr:rowOff>
    </xdr:to>
    <xdr:graphicFrame macro="">
      <xdr:nvGraphicFramePr>
        <xdr:cNvPr id="2" name="Chart 1">
          <a:extLst>
            <a:ext uri="{FF2B5EF4-FFF2-40B4-BE49-F238E27FC236}">
              <a16:creationId xmlns:a16="http://schemas.microsoft.com/office/drawing/2014/main" id="{5BD49F53-20E0-4E2E-9944-AB7EE4CC53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557526</xdr:colOff>
      <xdr:row>9</xdr:row>
      <xdr:rowOff>154442</xdr:rowOff>
    </xdr:from>
    <xdr:to>
      <xdr:col>16</xdr:col>
      <xdr:colOff>256901</xdr:colOff>
      <xdr:row>26</xdr:row>
      <xdr:rowOff>83507</xdr:rowOff>
    </xdr:to>
    <xdr:graphicFrame macro="">
      <xdr:nvGraphicFramePr>
        <xdr:cNvPr id="3" name="Chart 2">
          <a:extLst>
            <a:ext uri="{FF2B5EF4-FFF2-40B4-BE49-F238E27FC236}">
              <a16:creationId xmlns:a16="http://schemas.microsoft.com/office/drawing/2014/main" id="{4D2BC435-F6D5-44BC-B803-19FEAD6C3B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569981</xdr:colOff>
      <xdr:row>26</xdr:row>
      <xdr:rowOff>83507</xdr:rowOff>
    </xdr:from>
    <xdr:to>
      <xdr:col>16</xdr:col>
      <xdr:colOff>269356</xdr:colOff>
      <xdr:row>44</xdr:row>
      <xdr:rowOff>177451</xdr:rowOff>
    </xdr:to>
    <xdr:graphicFrame macro="">
      <xdr:nvGraphicFramePr>
        <xdr:cNvPr id="4" name="Chart 3">
          <a:extLst>
            <a:ext uri="{FF2B5EF4-FFF2-40B4-BE49-F238E27FC236}">
              <a16:creationId xmlns:a16="http://schemas.microsoft.com/office/drawing/2014/main" id="{DC8809FE-4050-4567-BD46-3937868F53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279180</xdr:colOff>
      <xdr:row>9</xdr:row>
      <xdr:rowOff>158682</xdr:rowOff>
    </xdr:from>
    <xdr:to>
      <xdr:col>23</xdr:col>
      <xdr:colOff>323590</xdr:colOff>
      <xdr:row>26</xdr:row>
      <xdr:rowOff>93945</xdr:rowOff>
    </xdr:to>
    <xdr:graphicFrame macro="">
      <xdr:nvGraphicFramePr>
        <xdr:cNvPr id="5" name="Chart 4">
          <a:extLst>
            <a:ext uri="{FF2B5EF4-FFF2-40B4-BE49-F238E27FC236}">
              <a16:creationId xmlns:a16="http://schemas.microsoft.com/office/drawing/2014/main" id="{7B1615DD-DD97-456E-A56B-5607FC97E0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291515</xdr:colOff>
      <xdr:row>26</xdr:row>
      <xdr:rowOff>83507</xdr:rowOff>
    </xdr:from>
    <xdr:to>
      <xdr:col>23</xdr:col>
      <xdr:colOff>344466</xdr:colOff>
      <xdr:row>44</xdr:row>
      <xdr:rowOff>167014</xdr:rowOff>
    </xdr:to>
    <xdr:graphicFrame macro="">
      <xdr:nvGraphicFramePr>
        <xdr:cNvPr id="6" name="Chart 5">
          <a:extLst>
            <a:ext uri="{FF2B5EF4-FFF2-40B4-BE49-F238E27FC236}">
              <a16:creationId xmlns:a16="http://schemas.microsoft.com/office/drawing/2014/main" id="{D4183632-1CA9-44BF-8A0F-50566F9DFB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334027</xdr:colOff>
      <xdr:row>9</xdr:row>
      <xdr:rowOff>155122</xdr:rowOff>
    </xdr:from>
    <xdr:to>
      <xdr:col>30</xdr:col>
      <xdr:colOff>354905</xdr:colOff>
      <xdr:row>26</xdr:row>
      <xdr:rowOff>93944</xdr:rowOff>
    </xdr:to>
    <xdr:graphicFrame macro="">
      <xdr:nvGraphicFramePr>
        <xdr:cNvPr id="7" name="Chart 6">
          <a:extLst>
            <a:ext uri="{FF2B5EF4-FFF2-40B4-BE49-F238E27FC236}">
              <a16:creationId xmlns:a16="http://schemas.microsoft.com/office/drawing/2014/main" id="{6140E16D-F527-4CE9-8C77-FB0391BB19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23</xdr:col>
      <xdr:colOff>354335</xdr:colOff>
      <xdr:row>26</xdr:row>
      <xdr:rowOff>93944</xdr:rowOff>
    </xdr:from>
    <xdr:to>
      <xdr:col>30</xdr:col>
      <xdr:colOff>375782</xdr:colOff>
      <xdr:row>44</xdr:row>
      <xdr:rowOff>146136</xdr:rowOff>
    </xdr:to>
    <xdr:graphicFrame macro="">
      <xdr:nvGraphicFramePr>
        <xdr:cNvPr id="8" name="Chart 7">
          <a:extLst>
            <a:ext uri="{FF2B5EF4-FFF2-40B4-BE49-F238E27FC236}">
              <a16:creationId xmlns:a16="http://schemas.microsoft.com/office/drawing/2014/main" id="{3105C8D1-9890-433C-99D6-DDD83AA0B1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48087</xdr:colOff>
      <xdr:row>5</xdr:row>
      <xdr:rowOff>117334</xdr:rowOff>
    </xdr:from>
    <xdr:to>
      <xdr:col>5</xdr:col>
      <xdr:colOff>219205</xdr:colOff>
      <xdr:row>9</xdr:row>
      <xdr:rowOff>116127</xdr:rowOff>
    </xdr:to>
    <mc:AlternateContent xmlns:mc="http://schemas.openxmlformats.org/markup-compatibility/2006" xmlns:a14="http://schemas.microsoft.com/office/drawing/2010/main">
      <mc:Choice Requires="a14">
        <xdr:graphicFrame macro="">
          <xdr:nvGraphicFramePr>
            <xdr:cNvPr id="9" name="Year">
              <a:extLst>
                <a:ext uri="{FF2B5EF4-FFF2-40B4-BE49-F238E27FC236}">
                  <a16:creationId xmlns:a16="http://schemas.microsoft.com/office/drawing/2014/main" id="{56CC1C33-85DA-439C-90A4-57F5E8A6071D}"/>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48087" y="1056786"/>
              <a:ext cx="3198241" cy="7503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240082</xdr:colOff>
      <xdr:row>5</xdr:row>
      <xdr:rowOff>116560</xdr:rowOff>
    </xdr:from>
    <xdr:to>
      <xdr:col>23</xdr:col>
      <xdr:colOff>365343</xdr:colOff>
      <xdr:row>9</xdr:row>
      <xdr:rowOff>125260</xdr:rowOff>
    </xdr:to>
    <mc:AlternateContent xmlns:mc="http://schemas.openxmlformats.org/markup-compatibility/2006" xmlns:a14="http://schemas.microsoft.com/office/drawing/2010/main">
      <mc:Choice Requires="a14">
        <xdr:graphicFrame macro="">
          <xdr:nvGraphicFramePr>
            <xdr:cNvPr id="10" name="Month Name">
              <a:extLst>
                <a:ext uri="{FF2B5EF4-FFF2-40B4-BE49-F238E27FC236}">
                  <a16:creationId xmlns:a16="http://schemas.microsoft.com/office/drawing/2014/main" id="{9FE8FCFA-9107-4EAD-8222-3D6D21064149}"/>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3267205" y="1056012"/>
              <a:ext cx="11022905" cy="7602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44790</xdr:colOff>
      <xdr:row>0</xdr:row>
      <xdr:rowOff>129639</xdr:rowOff>
    </xdr:from>
    <xdr:to>
      <xdr:col>4</xdr:col>
      <xdr:colOff>417535</xdr:colOff>
      <xdr:row>5</xdr:row>
      <xdr:rowOff>52192</xdr:rowOff>
    </xdr:to>
    <xdr:pic>
      <xdr:nvPicPr>
        <xdr:cNvPr id="11" name="Picture 10">
          <a:extLst>
            <a:ext uri="{FF2B5EF4-FFF2-40B4-BE49-F238E27FC236}">
              <a16:creationId xmlns:a16="http://schemas.microsoft.com/office/drawing/2014/main" id="{369225A9-1B56-41D1-ACE7-41A48360FCD2}"/>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837473B0-CC2E-450A-ABE3-18F120FF3D39}">
              <a1611:picAttrSrcUrl xmlns:a1611="http://schemas.microsoft.com/office/drawing/2016/11/main" r:id="rId9"/>
            </a:ext>
          </a:extLst>
        </a:blip>
        <a:stretch>
          <a:fillRect/>
        </a:stretch>
      </xdr:blipFill>
      <xdr:spPr>
        <a:xfrm>
          <a:off x="44790" y="129639"/>
          <a:ext cx="2794444" cy="862005"/>
        </a:xfrm>
        <a:prstGeom prst="rect">
          <a:avLst/>
        </a:prstGeom>
      </xdr:spPr>
    </xdr:pic>
    <xdr:clientData/>
  </xdr:twoCellAnchor>
  <xdr:twoCellAnchor>
    <xdr:from>
      <xdr:col>4</xdr:col>
      <xdr:colOff>448849</xdr:colOff>
      <xdr:row>0</xdr:row>
      <xdr:rowOff>20781</xdr:rowOff>
    </xdr:from>
    <xdr:to>
      <xdr:col>25</xdr:col>
      <xdr:colOff>73069</xdr:colOff>
      <xdr:row>5</xdr:row>
      <xdr:rowOff>62631</xdr:rowOff>
    </xdr:to>
    <xdr:sp macro="" textlink="">
      <xdr:nvSpPr>
        <xdr:cNvPr id="12" name="TextBox 11">
          <a:extLst>
            <a:ext uri="{FF2B5EF4-FFF2-40B4-BE49-F238E27FC236}">
              <a16:creationId xmlns:a16="http://schemas.microsoft.com/office/drawing/2014/main" id="{9FB5E96B-1CE9-47EF-9A42-618F2624EEE1}"/>
            </a:ext>
          </a:extLst>
        </xdr:cNvPr>
        <xdr:cNvSpPr txBox="1"/>
      </xdr:nvSpPr>
      <xdr:spPr>
        <a:xfrm>
          <a:off x="2870548" y="20781"/>
          <a:ext cx="12338137" cy="981302"/>
        </a:xfrm>
        <a:prstGeom prst="rect">
          <a:avLst/>
        </a:prstGeom>
        <a:solidFill>
          <a:schemeClr val="tx1">
            <a:lumMod val="65000"/>
            <a:lumOff val="3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b="1">
              <a:solidFill>
                <a:srgbClr val="FFFF00"/>
              </a:solidFill>
            </a:rPr>
            <a:t>Sales Analyticis Dashboard</a:t>
          </a:r>
        </a:p>
      </xdr:txBody>
    </xdr:sp>
    <xdr:clientData/>
  </xdr:twoCellAnchor>
  <xdr:twoCellAnchor editAs="oneCell">
    <xdr:from>
      <xdr:col>25</xdr:col>
      <xdr:colOff>67361</xdr:colOff>
      <xdr:row>0</xdr:row>
      <xdr:rowOff>1</xdr:rowOff>
    </xdr:from>
    <xdr:to>
      <xdr:col>30</xdr:col>
      <xdr:colOff>292275</xdr:colOff>
      <xdr:row>5</xdr:row>
      <xdr:rowOff>13153</xdr:rowOff>
    </xdr:to>
    <xdr:pic>
      <xdr:nvPicPr>
        <xdr:cNvPr id="13" name="Picture 12">
          <a:extLst>
            <a:ext uri="{FF2B5EF4-FFF2-40B4-BE49-F238E27FC236}">
              <a16:creationId xmlns:a16="http://schemas.microsoft.com/office/drawing/2014/main" id="{4ACA7DFF-08C4-453C-9D1A-EB8A82CFB1D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837473B0-CC2E-450A-ABE3-18F120FF3D39}">
              <a1611:picAttrSrcUrl xmlns:a1611="http://schemas.microsoft.com/office/drawing/2016/11/main" r:id="rId9"/>
            </a:ext>
          </a:extLst>
        </a:blip>
        <a:stretch>
          <a:fillRect/>
        </a:stretch>
      </xdr:blipFill>
      <xdr:spPr>
        <a:xfrm>
          <a:off x="15202977" y="1"/>
          <a:ext cx="3252038" cy="952604"/>
        </a:xfrm>
        <a:prstGeom prst="rect">
          <a:avLst/>
        </a:prstGeom>
      </xdr:spPr>
    </xdr:pic>
    <xdr:clientData/>
  </xdr:twoCellAnchor>
  <xdr:twoCellAnchor editAs="oneCell">
    <xdr:from>
      <xdr:col>23</xdr:col>
      <xdr:colOff>396658</xdr:colOff>
      <xdr:row>5</xdr:row>
      <xdr:rowOff>125261</xdr:rowOff>
    </xdr:from>
    <xdr:to>
      <xdr:col>30</xdr:col>
      <xdr:colOff>313151</xdr:colOff>
      <xdr:row>9</xdr:row>
      <xdr:rowOff>125261</xdr:rowOff>
    </xdr:to>
    <mc:AlternateContent xmlns:mc="http://schemas.openxmlformats.org/markup-compatibility/2006" xmlns:a14="http://schemas.microsoft.com/office/drawing/2010/main">
      <mc:Choice Requires="a14">
        <xdr:graphicFrame macro="">
          <xdr:nvGraphicFramePr>
            <xdr:cNvPr id="14" name="Segment">
              <a:extLst>
                <a:ext uri="{FF2B5EF4-FFF2-40B4-BE49-F238E27FC236}">
                  <a16:creationId xmlns:a16="http://schemas.microsoft.com/office/drawing/2014/main" id="{17AF216A-5A1C-4CF2-BE78-BC09B72D5F5E}"/>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14321425" y="1064713"/>
              <a:ext cx="4154466" cy="7515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37+-+Dashboard+in+15+Minutes1.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4626.499197800928" createdVersion="7" refreshedVersion="7" minRefreshableVersion="3" recordCount="128" xr:uid="{58AED37C-97EE-4468-8576-09E43BF25A01}">
  <cacheSource type="worksheet">
    <worksheetSource name="Data" r:id="rId2"/>
  </cacheSource>
  <cacheFields count="9">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Month Name" numFmtId="166">
      <sharedItems count="12">
        <s v="Jan"/>
        <s v="Jun"/>
        <s v="Dec"/>
        <s v="Mar"/>
        <s v="Apr"/>
        <s v="Jul"/>
        <s v="May"/>
        <s v="Sep"/>
        <s v="Oct"/>
        <s v="Feb"/>
        <s v="Aug"/>
        <s v="Nov"/>
      </sharedItems>
    </cacheField>
    <cacheField name="Year" numFmtId="1">
      <sharedItems containsMixedTypes="1" containsNumber="1" containsInteger="1" minValue="2019" maxValue="2022" count="4">
        <n v="2019"/>
        <s v="2020"/>
        <s v="2021"/>
        <n v="2022"/>
      </sharedItems>
    </cacheField>
    <cacheField name="Discount Band" numFmtId="49">
      <sharedItems/>
    </cacheField>
    <cacheField name="Units Sold" numFmtId="164">
      <sharedItems containsSemiMixedTypes="0" containsString="0" containsNumber="1" containsInteger="1" minValue="292" maxValue="2821"/>
    </cacheField>
    <cacheField name=" Sales" numFmtId="0">
      <sharedItems containsSemiMixedTypes="0" containsString="0" containsNumber="1" minValue="4404" maxValue="988598"/>
    </cacheField>
    <cacheField name="COGS" numFmtId="165">
      <sharedItems containsSemiMixedTypes="0" containsString="0" containsNumber="1" containsInteger="1" minValue="1101" maxValue="567509"/>
    </cacheField>
    <cacheField name="Profit" numFmtId="165">
      <sharedItems containsSemiMixedTypes="0" containsString="0" containsNumber="1" minValue="1725" maxValue="677668"/>
    </cacheField>
  </cacheFields>
  <extLst>
    <ext xmlns:x14="http://schemas.microsoft.com/office/spreadsheetml/2009/9/main" uri="{725AE2AE-9491-48be-B2B4-4EB974FC3084}">
      <x14:pivotCacheDefinition pivotCacheId="19954697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8">
  <r>
    <x v="0"/>
    <x v="0"/>
    <x v="0"/>
    <x v="0"/>
    <s v="None"/>
    <n v="1619"/>
    <n v="32370"/>
    <n v="16185"/>
    <n v="16185"/>
  </r>
  <r>
    <x v="0"/>
    <x v="1"/>
    <x v="0"/>
    <x v="0"/>
    <s v="None"/>
    <n v="1321"/>
    <n v="26420"/>
    <n v="13210"/>
    <n v="13210"/>
  </r>
  <r>
    <x v="1"/>
    <x v="2"/>
    <x v="1"/>
    <x v="0"/>
    <s v="None"/>
    <n v="2178"/>
    <n v="32670"/>
    <n v="21780"/>
    <n v="10890"/>
  </r>
  <r>
    <x v="1"/>
    <x v="1"/>
    <x v="1"/>
    <x v="0"/>
    <s v="None"/>
    <n v="888"/>
    <n v="13320"/>
    <n v="8880"/>
    <n v="4440"/>
  </r>
  <r>
    <x v="1"/>
    <x v="3"/>
    <x v="1"/>
    <x v="0"/>
    <s v="None"/>
    <n v="2470"/>
    <n v="37050"/>
    <n v="24700"/>
    <n v="12350"/>
  </r>
  <r>
    <x v="0"/>
    <x v="1"/>
    <x v="2"/>
    <x v="0"/>
    <s v="None"/>
    <n v="1513"/>
    <n v="529550"/>
    <n v="393380"/>
    <n v="136170"/>
  </r>
  <r>
    <x v="1"/>
    <x v="1"/>
    <x v="3"/>
    <x v="0"/>
    <s v="None"/>
    <n v="921"/>
    <n v="13815"/>
    <n v="9210"/>
    <n v="4605"/>
  </r>
  <r>
    <x v="2"/>
    <x v="0"/>
    <x v="1"/>
    <x v="0"/>
    <s v="None"/>
    <n v="2518"/>
    <n v="30216"/>
    <n v="7554"/>
    <n v="22662"/>
  </r>
  <r>
    <x v="0"/>
    <x v="2"/>
    <x v="1"/>
    <x v="0"/>
    <s v="None"/>
    <n v="1899"/>
    <n v="37980"/>
    <n v="18990"/>
    <n v="18990"/>
  </r>
  <r>
    <x v="2"/>
    <x v="1"/>
    <x v="4"/>
    <x v="0"/>
    <s v="High"/>
    <n v="1545"/>
    <n v="18540"/>
    <n v="4635"/>
    <n v="13905"/>
  </r>
  <r>
    <x v="1"/>
    <x v="3"/>
    <x v="4"/>
    <x v="0"/>
    <s v="High"/>
    <n v="2470"/>
    <n v="37050"/>
    <n v="24700"/>
    <n v="12350"/>
  </r>
  <r>
    <x v="3"/>
    <x v="0"/>
    <x v="5"/>
    <x v="0"/>
    <s v="High"/>
    <n v="2666"/>
    <n v="333187.5"/>
    <n v="319860"/>
    <n v="13327.5"/>
  </r>
  <r>
    <x v="4"/>
    <x v="3"/>
    <x v="6"/>
    <x v="0"/>
    <s v="High"/>
    <n v="958"/>
    <n v="287400"/>
    <n v="239500"/>
    <n v="47900"/>
  </r>
  <r>
    <x v="0"/>
    <x v="1"/>
    <x v="7"/>
    <x v="0"/>
    <s v="Medium"/>
    <n v="2146"/>
    <n v="15022"/>
    <n v="10730"/>
    <n v="4292"/>
  </r>
  <r>
    <x v="3"/>
    <x v="0"/>
    <x v="8"/>
    <x v="0"/>
    <s v="High"/>
    <n v="345"/>
    <n v="43125"/>
    <n v="41400"/>
    <n v="1725"/>
  </r>
  <r>
    <x v="1"/>
    <x v="4"/>
    <x v="2"/>
    <x v="0"/>
    <s v="High"/>
    <n v="615"/>
    <n v="9225"/>
    <n v="6150"/>
    <n v="3075"/>
  </r>
  <r>
    <x v="0"/>
    <x v="0"/>
    <x v="9"/>
    <x v="0"/>
    <s v="High"/>
    <n v="292"/>
    <n v="5840"/>
    <n v="2920"/>
    <n v="2920"/>
  </r>
  <r>
    <x v="1"/>
    <x v="3"/>
    <x v="9"/>
    <x v="0"/>
    <s v="High"/>
    <n v="974"/>
    <n v="14610"/>
    <n v="9740"/>
    <n v="4870"/>
  </r>
  <r>
    <x v="2"/>
    <x v="0"/>
    <x v="1"/>
    <x v="0"/>
    <s v="Low"/>
    <n v="2518"/>
    <n v="30216"/>
    <n v="7554"/>
    <n v="22662"/>
  </r>
  <r>
    <x v="0"/>
    <x v="1"/>
    <x v="1"/>
    <x v="0"/>
    <s v="Low"/>
    <n v="1006"/>
    <n v="352100"/>
    <n v="261560"/>
    <n v="90540"/>
  </r>
  <r>
    <x v="2"/>
    <x v="1"/>
    <x v="5"/>
    <x v="0"/>
    <s v="High"/>
    <n v="367"/>
    <n v="4404"/>
    <n v="1101"/>
    <n v="3303"/>
  </r>
  <r>
    <x v="0"/>
    <x v="3"/>
    <x v="10"/>
    <x v="0"/>
    <s v="Low"/>
    <n v="883"/>
    <n v="6181"/>
    <n v="4415"/>
    <n v="1766"/>
  </r>
  <r>
    <x v="1"/>
    <x v="2"/>
    <x v="7"/>
    <x v="0"/>
    <s v="Low"/>
    <n v="549"/>
    <n v="8235"/>
    <n v="5490"/>
    <n v="2745"/>
  </r>
  <r>
    <x v="4"/>
    <x v="3"/>
    <x v="7"/>
    <x v="0"/>
    <s v="None"/>
    <n v="788"/>
    <n v="236400"/>
    <n v="197000"/>
    <n v="39400"/>
  </r>
  <r>
    <x v="1"/>
    <x v="3"/>
    <x v="7"/>
    <x v="0"/>
    <s v="None"/>
    <n v="2472"/>
    <n v="37080"/>
    <n v="24720"/>
    <n v="12360"/>
  </r>
  <r>
    <x v="0"/>
    <x v="4"/>
    <x v="8"/>
    <x v="0"/>
    <s v="None"/>
    <n v="1143"/>
    <n v="8001"/>
    <n v="5715"/>
    <n v="2286"/>
  </r>
  <r>
    <x v="0"/>
    <x v="0"/>
    <x v="11"/>
    <x v="0"/>
    <s v="None"/>
    <n v="1725"/>
    <n v="603750"/>
    <n v="448500"/>
    <n v="155250"/>
  </r>
  <r>
    <x v="2"/>
    <x v="4"/>
    <x v="11"/>
    <x v="0"/>
    <s v="None"/>
    <n v="912"/>
    <n v="10944"/>
    <n v="2736"/>
    <n v="8208"/>
  </r>
  <r>
    <x v="1"/>
    <x v="0"/>
    <x v="2"/>
    <x v="0"/>
    <s v="Medium"/>
    <n v="2152"/>
    <n v="32280"/>
    <n v="21520"/>
    <n v="10760"/>
  </r>
  <r>
    <x v="0"/>
    <x v="0"/>
    <x v="2"/>
    <x v="0"/>
    <s v="Medium"/>
    <n v="1817"/>
    <n v="36340"/>
    <n v="18170"/>
    <n v="18170"/>
  </r>
  <r>
    <x v="0"/>
    <x v="1"/>
    <x v="2"/>
    <x v="0"/>
    <s v="Medium"/>
    <n v="1513"/>
    <n v="529550"/>
    <n v="393380"/>
    <n v="136170"/>
  </r>
  <r>
    <x v="0"/>
    <x v="3"/>
    <x v="0"/>
    <x v="0"/>
    <s v="High"/>
    <n v="1493"/>
    <n v="10451"/>
    <n v="7465"/>
    <n v="2986"/>
  </r>
  <r>
    <x v="3"/>
    <x v="2"/>
    <x v="9"/>
    <x v="0"/>
    <s v="High"/>
    <n v="1804"/>
    <n v="225500"/>
    <n v="216480"/>
    <n v="9020"/>
  </r>
  <r>
    <x v="2"/>
    <x v="1"/>
    <x v="3"/>
    <x v="0"/>
    <s v="High"/>
    <n v="2161"/>
    <n v="25932"/>
    <n v="6483"/>
    <n v="19449"/>
  </r>
  <r>
    <x v="0"/>
    <x v="1"/>
    <x v="1"/>
    <x v="0"/>
    <s v="High"/>
    <n v="1006"/>
    <n v="352100"/>
    <n v="261560"/>
    <n v="90540"/>
  </r>
  <r>
    <x v="2"/>
    <x v="1"/>
    <x v="1"/>
    <x v="0"/>
    <s v="Medium"/>
    <n v="1545"/>
    <n v="18540"/>
    <n v="4635"/>
    <n v="13905"/>
  </r>
  <r>
    <x v="3"/>
    <x v="4"/>
    <x v="10"/>
    <x v="0"/>
    <s v="Medium"/>
    <n v="2821"/>
    <n v="352625"/>
    <n v="338520"/>
    <n v="14105"/>
  </r>
  <r>
    <x v="3"/>
    <x v="0"/>
    <x v="8"/>
    <x v="0"/>
    <s v="Medium"/>
    <n v="345"/>
    <n v="43125"/>
    <n v="41400"/>
    <n v="1725"/>
  </r>
  <r>
    <x v="4"/>
    <x v="0"/>
    <x v="9"/>
    <x v="0"/>
    <s v="Medium"/>
    <n v="2001"/>
    <n v="600300"/>
    <n v="500250"/>
    <n v="100050"/>
  </r>
  <r>
    <x v="0"/>
    <x v="0"/>
    <x v="0"/>
    <x v="1"/>
    <s v="None"/>
    <n v="1515"/>
    <n v="235397"/>
    <n v="190391"/>
    <n v="45006"/>
  </r>
  <r>
    <x v="0"/>
    <x v="1"/>
    <x v="0"/>
    <x v="1"/>
    <s v="None"/>
    <n v="849"/>
    <n v="498235"/>
    <n v="462454"/>
    <n v="35781"/>
  </r>
  <r>
    <x v="1"/>
    <x v="2"/>
    <x v="1"/>
    <x v="1"/>
    <s v="None"/>
    <n v="2538"/>
    <n v="12884"/>
    <n v="3761"/>
    <n v="9123"/>
  </r>
  <r>
    <x v="1"/>
    <x v="1"/>
    <x v="1"/>
    <x v="1"/>
    <s v="None"/>
    <n v="2688"/>
    <n v="335621"/>
    <n v="324575"/>
    <n v="11046"/>
  </r>
  <r>
    <x v="1"/>
    <x v="3"/>
    <x v="1"/>
    <x v="1"/>
    <s v="None"/>
    <n v="1348"/>
    <n v="8230"/>
    <n v="4968"/>
    <n v="3262"/>
  </r>
  <r>
    <x v="0"/>
    <x v="1"/>
    <x v="2"/>
    <x v="1"/>
    <s v="None"/>
    <n v="2035"/>
    <n v="35388"/>
    <n v="15708"/>
    <n v="19680"/>
  </r>
  <r>
    <x v="1"/>
    <x v="1"/>
    <x v="3"/>
    <x v="1"/>
    <s v="None"/>
    <n v="2609"/>
    <n v="385904"/>
    <n v="341282"/>
    <n v="44622"/>
  </r>
  <r>
    <x v="2"/>
    <x v="0"/>
    <x v="1"/>
    <x v="1"/>
    <s v="None"/>
    <n v="1244"/>
    <n v="238213"/>
    <n v="227508"/>
    <n v="10705"/>
  </r>
  <r>
    <x v="0"/>
    <x v="2"/>
    <x v="1"/>
    <x v="1"/>
    <s v="None"/>
    <n v="927"/>
    <n v="470024"/>
    <n v="436236"/>
    <n v="33788"/>
  </r>
  <r>
    <x v="2"/>
    <x v="1"/>
    <x v="4"/>
    <x v="1"/>
    <s v="High"/>
    <n v="1697"/>
    <n v="364710"/>
    <n v="346721"/>
    <n v="17989"/>
  </r>
  <r>
    <x v="1"/>
    <x v="3"/>
    <x v="4"/>
    <x v="1"/>
    <s v="High"/>
    <n v="1562"/>
    <n v="474693"/>
    <n v="448081"/>
    <n v="26612"/>
  </r>
  <r>
    <x v="3"/>
    <x v="0"/>
    <x v="5"/>
    <x v="1"/>
    <s v="High"/>
    <n v="924"/>
    <n v="445691"/>
    <n v="396466"/>
    <n v="49225"/>
  </r>
  <r>
    <x v="4"/>
    <x v="3"/>
    <x v="6"/>
    <x v="1"/>
    <s v="High"/>
    <n v="325"/>
    <n v="272689"/>
    <n v="257986"/>
    <n v="14703"/>
  </r>
  <r>
    <x v="0"/>
    <x v="1"/>
    <x v="7"/>
    <x v="1"/>
    <s v="Medium"/>
    <n v="2520"/>
    <n v="186514"/>
    <n v="172481"/>
    <n v="14033"/>
  </r>
  <r>
    <x v="3"/>
    <x v="0"/>
    <x v="8"/>
    <x v="1"/>
    <s v="High"/>
    <n v="2521"/>
    <n v="141009"/>
    <n v="129977"/>
    <n v="11032"/>
  </r>
  <r>
    <x v="1"/>
    <x v="4"/>
    <x v="2"/>
    <x v="1"/>
    <s v="High"/>
    <n v="2801"/>
    <n v="571983"/>
    <n v="545833"/>
    <n v="26150"/>
  </r>
  <r>
    <x v="0"/>
    <x v="0"/>
    <x v="9"/>
    <x v="1"/>
    <s v="High"/>
    <n v="1196"/>
    <n v="454247"/>
    <n v="427025"/>
    <n v="27222"/>
  </r>
  <r>
    <x v="1"/>
    <x v="3"/>
    <x v="9"/>
    <x v="1"/>
    <s v="High"/>
    <n v="1639"/>
    <n v="239049"/>
    <n v="207784"/>
    <n v="31265"/>
  </r>
  <r>
    <x v="2"/>
    <x v="0"/>
    <x v="1"/>
    <x v="1"/>
    <s v="Low"/>
    <n v="796"/>
    <n v="208430"/>
    <n v="169378"/>
    <n v="39052"/>
  </r>
  <r>
    <x v="0"/>
    <x v="1"/>
    <x v="1"/>
    <x v="1"/>
    <s v="Low"/>
    <n v="2288"/>
    <n v="199069"/>
    <n v="180772"/>
    <n v="18297"/>
  </r>
  <r>
    <x v="2"/>
    <x v="1"/>
    <x v="5"/>
    <x v="1"/>
    <s v="High"/>
    <n v="2470"/>
    <n v="18780"/>
    <n v="8529"/>
    <n v="10251"/>
  </r>
  <r>
    <x v="0"/>
    <x v="3"/>
    <x v="10"/>
    <x v="1"/>
    <s v="Low"/>
    <n v="594"/>
    <n v="340608"/>
    <n v="326590"/>
    <n v="14018"/>
  </r>
  <r>
    <x v="1"/>
    <x v="2"/>
    <x v="7"/>
    <x v="1"/>
    <s v="Low"/>
    <n v="1006"/>
    <n v="256117"/>
    <n v="224192"/>
    <n v="31925"/>
  </r>
  <r>
    <x v="4"/>
    <x v="3"/>
    <x v="7"/>
    <x v="1"/>
    <s v="None"/>
    <n v="1665"/>
    <n v="296065"/>
    <n v="248102"/>
    <n v="47963"/>
  </r>
  <r>
    <x v="1"/>
    <x v="3"/>
    <x v="7"/>
    <x v="1"/>
    <s v="None"/>
    <n v="1067"/>
    <n v="65919"/>
    <n v="51558"/>
    <n v="14361"/>
  </r>
  <r>
    <x v="0"/>
    <x v="4"/>
    <x v="8"/>
    <x v="1"/>
    <s v="None"/>
    <n v="961"/>
    <n v="420234"/>
    <n v="385341"/>
    <n v="34893"/>
  </r>
  <r>
    <x v="0"/>
    <x v="0"/>
    <x v="11"/>
    <x v="1"/>
    <s v="None"/>
    <n v="1794"/>
    <n v="365244"/>
    <n v="339375"/>
    <n v="25869"/>
  </r>
  <r>
    <x v="2"/>
    <x v="4"/>
    <x v="11"/>
    <x v="1"/>
    <s v="None"/>
    <n v="750"/>
    <n v="100514"/>
    <n v="84518"/>
    <n v="15996"/>
  </r>
  <r>
    <x v="1"/>
    <x v="0"/>
    <x v="2"/>
    <x v="1"/>
    <s v="Medium"/>
    <n v="2308"/>
    <n v="261601"/>
    <n v="249313"/>
    <n v="12288"/>
  </r>
  <r>
    <x v="0"/>
    <x v="0"/>
    <x v="2"/>
    <x v="1"/>
    <s v="Medium"/>
    <n v="2411"/>
    <n v="543901"/>
    <n v="509187"/>
    <n v="34714"/>
  </r>
  <r>
    <x v="0"/>
    <x v="1"/>
    <x v="2"/>
    <x v="1"/>
    <s v="Medium"/>
    <n v="1254"/>
    <n v="132821"/>
    <n v="90636"/>
    <n v="42185"/>
  </r>
  <r>
    <x v="0"/>
    <x v="3"/>
    <x v="0"/>
    <x v="1"/>
    <s v="High"/>
    <n v="1281"/>
    <n v="586235"/>
    <n v="560856"/>
    <n v="25379"/>
  </r>
  <r>
    <x v="3"/>
    <x v="2"/>
    <x v="9"/>
    <x v="1"/>
    <s v="High"/>
    <n v="2336"/>
    <n v="587418"/>
    <n v="567509"/>
    <n v="19909"/>
  </r>
  <r>
    <x v="2"/>
    <x v="1"/>
    <x v="3"/>
    <x v="1"/>
    <s v="High"/>
    <n v="2296"/>
    <n v="584485"/>
    <n v="554971"/>
    <n v="29514"/>
  </r>
  <r>
    <x v="0"/>
    <x v="1"/>
    <x v="1"/>
    <x v="1"/>
    <s v="High"/>
    <n v="1825"/>
    <n v="273478"/>
    <n v="262918"/>
    <n v="10560"/>
  </r>
  <r>
    <x v="2"/>
    <x v="1"/>
    <x v="1"/>
    <x v="1"/>
    <s v="Medium"/>
    <n v="2593"/>
    <n v="437121"/>
    <n v="390859"/>
    <n v="46262"/>
  </r>
  <r>
    <x v="3"/>
    <x v="4"/>
    <x v="10"/>
    <x v="1"/>
    <s v="Medium"/>
    <n v="1650"/>
    <n v="405432"/>
    <n v="362730"/>
    <n v="42702"/>
  </r>
  <r>
    <x v="3"/>
    <x v="0"/>
    <x v="8"/>
    <x v="1"/>
    <s v="Medium"/>
    <n v="405"/>
    <n v="320885"/>
    <n v="277606"/>
    <n v="43279"/>
  </r>
  <r>
    <x v="4"/>
    <x v="0"/>
    <x v="9"/>
    <x v="1"/>
    <s v="Medium"/>
    <n v="2534"/>
    <n v="204898"/>
    <n v="191128"/>
    <n v="13770"/>
  </r>
  <r>
    <x v="0"/>
    <x v="0"/>
    <x v="0"/>
    <x v="2"/>
    <s v="None"/>
    <n v="2163"/>
    <n v="690647"/>
    <n v="376752"/>
    <n v="313895"/>
  </r>
  <r>
    <x v="0"/>
    <x v="1"/>
    <x v="0"/>
    <x v="2"/>
    <s v="None"/>
    <n v="1837"/>
    <n v="784202"/>
    <n v="388966"/>
    <n v="395236"/>
  </r>
  <r>
    <x v="1"/>
    <x v="2"/>
    <x v="1"/>
    <x v="2"/>
    <s v="None"/>
    <n v="1766"/>
    <n v="935148"/>
    <n v="336115"/>
    <n v="599033"/>
  </r>
  <r>
    <x v="1"/>
    <x v="1"/>
    <x v="1"/>
    <x v="2"/>
    <s v="None"/>
    <n v="2499"/>
    <n v="667519"/>
    <n v="406983"/>
    <n v="260536"/>
  </r>
  <r>
    <x v="1"/>
    <x v="3"/>
    <x v="1"/>
    <x v="2"/>
    <s v="None"/>
    <n v="550"/>
    <n v="831101"/>
    <n v="334859"/>
    <n v="496242"/>
  </r>
  <r>
    <x v="0"/>
    <x v="1"/>
    <x v="2"/>
    <x v="2"/>
    <s v="None"/>
    <n v="2548"/>
    <n v="844424"/>
    <n v="267781"/>
    <n v="576643"/>
  </r>
  <r>
    <x v="1"/>
    <x v="1"/>
    <x v="3"/>
    <x v="2"/>
    <s v="None"/>
    <n v="2664"/>
    <n v="694545"/>
    <n v="333114"/>
    <n v="361431"/>
  </r>
  <r>
    <x v="2"/>
    <x v="0"/>
    <x v="1"/>
    <x v="2"/>
    <s v="None"/>
    <n v="2539"/>
    <n v="785663"/>
    <n v="411247"/>
    <n v="374416"/>
  </r>
  <r>
    <x v="0"/>
    <x v="2"/>
    <x v="1"/>
    <x v="2"/>
    <s v="None"/>
    <n v="2418"/>
    <n v="694181"/>
    <n v="356401"/>
    <n v="337780"/>
  </r>
  <r>
    <x v="2"/>
    <x v="1"/>
    <x v="4"/>
    <x v="2"/>
    <s v="High"/>
    <n v="299"/>
    <n v="899428"/>
    <n v="322480"/>
    <n v="576948"/>
  </r>
  <r>
    <x v="1"/>
    <x v="3"/>
    <x v="4"/>
    <x v="2"/>
    <s v="High"/>
    <n v="1316"/>
    <n v="835432"/>
    <n v="384102"/>
    <n v="451330"/>
  </r>
  <r>
    <x v="3"/>
    <x v="0"/>
    <x v="5"/>
    <x v="2"/>
    <s v="High"/>
    <n v="672"/>
    <n v="980856"/>
    <n v="351909"/>
    <n v="628947"/>
  </r>
  <r>
    <x v="4"/>
    <x v="3"/>
    <x v="6"/>
    <x v="2"/>
    <s v="High"/>
    <n v="907"/>
    <n v="970951"/>
    <n v="372432"/>
    <n v="598519"/>
  </r>
  <r>
    <x v="0"/>
    <x v="1"/>
    <x v="7"/>
    <x v="2"/>
    <s v="Medium"/>
    <n v="2497"/>
    <n v="691104"/>
    <n v="299304"/>
    <n v="391800"/>
  </r>
  <r>
    <x v="3"/>
    <x v="0"/>
    <x v="8"/>
    <x v="2"/>
    <s v="High"/>
    <n v="704"/>
    <n v="741815"/>
    <n v="269500"/>
    <n v="472315"/>
  </r>
  <r>
    <x v="1"/>
    <x v="4"/>
    <x v="2"/>
    <x v="2"/>
    <s v="High"/>
    <n v="543"/>
    <n v="882220"/>
    <n v="313684"/>
    <n v="568536"/>
  </r>
  <r>
    <x v="0"/>
    <x v="0"/>
    <x v="9"/>
    <x v="2"/>
    <s v="High"/>
    <n v="834"/>
    <n v="758896"/>
    <n v="349903"/>
    <n v="408993"/>
  </r>
  <r>
    <x v="1"/>
    <x v="3"/>
    <x v="9"/>
    <x v="2"/>
    <s v="High"/>
    <n v="1270"/>
    <n v="856636"/>
    <n v="350710"/>
    <n v="505926"/>
  </r>
  <r>
    <x v="2"/>
    <x v="0"/>
    <x v="1"/>
    <x v="2"/>
    <s v="Low"/>
    <n v="1109"/>
    <n v="881527"/>
    <n v="298588"/>
    <n v="582939"/>
  </r>
  <r>
    <x v="0"/>
    <x v="1"/>
    <x v="1"/>
    <x v="2"/>
    <s v="Low"/>
    <n v="1558"/>
    <n v="680175"/>
    <n v="435745"/>
    <n v="244430"/>
  </r>
  <r>
    <x v="2"/>
    <x v="1"/>
    <x v="5"/>
    <x v="2"/>
    <s v="High"/>
    <n v="1969"/>
    <n v="850492"/>
    <n v="407464"/>
    <n v="443028"/>
  </r>
  <r>
    <x v="0"/>
    <x v="3"/>
    <x v="10"/>
    <x v="2"/>
    <s v="Low"/>
    <n v="796"/>
    <n v="796130"/>
    <n v="273297"/>
    <n v="522833"/>
  </r>
  <r>
    <x v="1"/>
    <x v="2"/>
    <x v="7"/>
    <x v="2"/>
    <s v="Low"/>
    <n v="2564"/>
    <n v="859523"/>
    <n v="370173"/>
    <n v="489350"/>
  </r>
  <r>
    <x v="4"/>
    <x v="3"/>
    <x v="7"/>
    <x v="2"/>
    <s v="None"/>
    <n v="1212"/>
    <n v="739573"/>
    <n v="350407"/>
    <n v="389166"/>
  </r>
  <r>
    <x v="1"/>
    <x v="3"/>
    <x v="7"/>
    <x v="2"/>
    <s v="None"/>
    <n v="2688"/>
    <n v="828405"/>
    <n v="386738"/>
    <n v="441667"/>
  </r>
  <r>
    <x v="0"/>
    <x v="4"/>
    <x v="8"/>
    <x v="2"/>
    <s v="None"/>
    <n v="1022"/>
    <n v="836648"/>
    <n v="311932"/>
    <n v="524716"/>
  </r>
  <r>
    <x v="0"/>
    <x v="0"/>
    <x v="11"/>
    <x v="2"/>
    <s v="None"/>
    <n v="1221"/>
    <n v="702002"/>
    <n v="341378"/>
    <n v="360624"/>
  </r>
  <r>
    <x v="2"/>
    <x v="4"/>
    <x v="11"/>
    <x v="2"/>
    <s v="None"/>
    <n v="2103"/>
    <n v="686049"/>
    <n v="319534"/>
    <n v="366515"/>
  </r>
  <r>
    <x v="1"/>
    <x v="0"/>
    <x v="2"/>
    <x v="2"/>
    <s v="Medium"/>
    <n v="2443"/>
    <n v="936978"/>
    <n v="340955"/>
    <n v="596023"/>
  </r>
  <r>
    <x v="0"/>
    <x v="0"/>
    <x v="2"/>
    <x v="2"/>
    <s v="Medium"/>
    <n v="1946"/>
    <n v="942104"/>
    <n v="311302"/>
    <n v="630802"/>
  </r>
  <r>
    <x v="0"/>
    <x v="1"/>
    <x v="2"/>
    <x v="2"/>
    <s v="Medium"/>
    <n v="645"/>
    <n v="920128"/>
    <n v="284116"/>
    <n v="636012"/>
  </r>
  <r>
    <x v="0"/>
    <x v="3"/>
    <x v="0"/>
    <x v="2"/>
    <s v="High"/>
    <n v="1603"/>
    <n v="831004"/>
    <n v="401364"/>
    <n v="429640"/>
  </r>
  <r>
    <x v="3"/>
    <x v="2"/>
    <x v="9"/>
    <x v="2"/>
    <s v="High"/>
    <n v="702"/>
    <n v="959185"/>
    <n v="281517"/>
    <n v="677668"/>
  </r>
  <r>
    <x v="2"/>
    <x v="1"/>
    <x v="3"/>
    <x v="2"/>
    <s v="High"/>
    <n v="1371"/>
    <n v="972551"/>
    <n v="418606"/>
    <n v="553945"/>
  </r>
  <r>
    <x v="0"/>
    <x v="1"/>
    <x v="1"/>
    <x v="2"/>
    <s v="High"/>
    <n v="1720"/>
    <n v="865925"/>
    <n v="271329"/>
    <n v="594596"/>
  </r>
  <r>
    <x v="2"/>
    <x v="1"/>
    <x v="1"/>
    <x v="2"/>
    <s v="Medium"/>
    <n v="2053"/>
    <n v="732742"/>
    <n v="293675"/>
    <n v="439067"/>
  </r>
  <r>
    <x v="3"/>
    <x v="4"/>
    <x v="10"/>
    <x v="2"/>
    <s v="Medium"/>
    <n v="2553"/>
    <n v="942717"/>
    <n v="355849"/>
    <n v="586868"/>
  </r>
  <r>
    <x v="3"/>
    <x v="0"/>
    <x v="8"/>
    <x v="2"/>
    <s v="Medium"/>
    <n v="1050"/>
    <n v="988598"/>
    <n v="393388"/>
    <n v="595210"/>
  </r>
  <r>
    <x v="4"/>
    <x v="0"/>
    <x v="9"/>
    <x v="2"/>
    <s v="Medium"/>
    <n v="916"/>
    <n v="746494"/>
    <n v="256728"/>
    <n v="489766"/>
  </r>
  <r>
    <x v="0"/>
    <x v="0"/>
    <x v="0"/>
    <x v="3"/>
    <s v="None"/>
    <n v="1619"/>
    <n v="32370"/>
    <n v="16185"/>
    <n v="16185"/>
  </r>
  <r>
    <x v="0"/>
    <x v="1"/>
    <x v="0"/>
    <x v="3"/>
    <s v="None"/>
    <n v="1321"/>
    <n v="26420"/>
    <n v="13210"/>
    <n v="13210"/>
  </r>
  <r>
    <x v="1"/>
    <x v="2"/>
    <x v="0"/>
    <x v="3"/>
    <s v="None"/>
    <n v="2178"/>
    <n v="32670"/>
    <n v="21780"/>
    <n v="10890"/>
  </r>
  <r>
    <x v="1"/>
    <x v="1"/>
    <x v="0"/>
    <x v="3"/>
    <s v="None"/>
    <n v="888"/>
    <n v="13320"/>
    <n v="8880"/>
    <n v="4440"/>
  </r>
  <r>
    <x v="1"/>
    <x v="3"/>
    <x v="0"/>
    <x v="3"/>
    <s v="None"/>
    <n v="2470"/>
    <n v="37050"/>
    <n v="24700"/>
    <n v="12350"/>
  </r>
  <r>
    <x v="0"/>
    <x v="1"/>
    <x v="9"/>
    <x v="3"/>
    <s v="None"/>
    <n v="1513"/>
    <n v="529550"/>
    <n v="393380"/>
    <n v="136170"/>
  </r>
  <r>
    <x v="1"/>
    <x v="1"/>
    <x v="9"/>
    <x v="3"/>
    <s v="None"/>
    <n v="921"/>
    <n v="13815"/>
    <n v="9210"/>
    <n v="4605"/>
  </r>
  <r>
    <x v="2"/>
    <x v="0"/>
    <x v="9"/>
    <x v="3"/>
    <s v="None"/>
    <n v="2518"/>
    <n v="30216"/>
    <n v="7554"/>
    <n v="22662"/>
  </r>
  <r>
    <x v="0"/>
    <x v="2"/>
    <x v="9"/>
    <x v="3"/>
    <s v="None"/>
    <n v="1899"/>
    <n v="37980"/>
    <n v="18990"/>
    <n v="18990"/>
  </r>
  <r>
    <x v="2"/>
    <x v="1"/>
    <x v="9"/>
    <x v="3"/>
    <s v="High"/>
    <n v="1545"/>
    <n v="18540"/>
    <n v="4635"/>
    <n v="13905"/>
  </r>
  <r>
    <x v="1"/>
    <x v="3"/>
    <x v="9"/>
    <x v="3"/>
    <s v="High"/>
    <n v="2470"/>
    <n v="37050"/>
    <n v="24700"/>
    <n v="123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CF8604-5715-437A-98CD-591CFBF22CE0}" name="PivotTable2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28:B52" firstHeaderRow="1" firstDataRow="1" firstDataCol="1"/>
  <pivotFields count="9">
    <pivotField axis="axisRow" showAll="0">
      <items count="6">
        <item x="2"/>
        <item x="3"/>
        <item x="0"/>
        <item x="1"/>
        <item x="4"/>
        <item t="default"/>
      </items>
    </pivotField>
    <pivotField axis="axisRow" showAll="0">
      <items count="6">
        <item x="0"/>
        <item x="2"/>
        <item x="1"/>
        <item x="3"/>
        <item x="4"/>
        <item t="default"/>
      </items>
    </pivotField>
    <pivotField showAll="0">
      <items count="13">
        <item x="0"/>
        <item x="9"/>
        <item x="3"/>
        <item x="4"/>
        <item x="6"/>
        <item x="1"/>
        <item x="5"/>
        <item x="10"/>
        <item x="7"/>
        <item x="8"/>
        <item x="11"/>
        <item x="2"/>
        <item t="default"/>
      </items>
    </pivotField>
    <pivotField showAll="0">
      <items count="5">
        <item x="0"/>
        <item x="3"/>
        <item x="1"/>
        <item x="2"/>
        <item t="default"/>
      </items>
    </pivotField>
    <pivotField showAll="0"/>
    <pivotField numFmtId="164" showAll="0"/>
    <pivotField dataField="1" numFmtId="165" showAll="0"/>
    <pivotField numFmtId="165" showAll="0"/>
    <pivotField numFmtId="165" showAll="0"/>
  </pivotFields>
  <rowFields count="2">
    <field x="1"/>
    <field x="0"/>
  </rowFields>
  <rowItems count="24">
    <i>
      <x/>
    </i>
    <i r="1">
      <x/>
    </i>
    <i r="1">
      <x v="1"/>
    </i>
    <i r="1">
      <x v="2"/>
    </i>
    <i r="1">
      <x v="3"/>
    </i>
    <i r="1">
      <x v="4"/>
    </i>
    <i>
      <x v="1"/>
    </i>
    <i r="1">
      <x v="1"/>
    </i>
    <i r="1">
      <x v="2"/>
    </i>
    <i r="1">
      <x v="3"/>
    </i>
    <i>
      <x v="2"/>
    </i>
    <i r="1">
      <x/>
    </i>
    <i r="1">
      <x v="2"/>
    </i>
    <i r="1">
      <x v="3"/>
    </i>
    <i>
      <x v="3"/>
    </i>
    <i r="1">
      <x v="2"/>
    </i>
    <i r="1">
      <x v="3"/>
    </i>
    <i r="1">
      <x v="4"/>
    </i>
    <i>
      <x v="4"/>
    </i>
    <i r="1">
      <x/>
    </i>
    <i r="1">
      <x v="1"/>
    </i>
    <i r="1">
      <x v="2"/>
    </i>
    <i r="1">
      <x v="3"/>
    </i>
    <i t="grand">
      <x/>
    </i>
  </rowItems>
  <colItems count="1">
    <i/>
  </colItems>
  <dataFields count="1">
    <dataField name="Sum of  Sales" fld="6" baseField="0" baseItem="0" numFmtId="164"/>
  </dataFields>
  <formats count="1">
    <format dxfId="12">
      <pivotArea outline="0" collapsedLevelsAreSubtotals="1" fieldPosition="0"/>
    </format>
  </formats>
  <chartFormats count="2">
    <chartFormat chart="5"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31DFFB-50D4-41D9-A8D6-BF8CBC1144C4}" name="PivotTable2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9">
  <location ref="A19:G25" firstHeaderRow="1" firstDataRow="2" firstDataCol="1"/>
  <pivotFields count="9">
    <pivotField axis="axisCol" showAll="0">
      <items count="6">
        <item x="2"/>
        <item x="3"/>
        <item x="0"/>
        <item x="1"/>
        <item x="4"/>
        <item t="default"/>
      </items>
    </pivotField>
    <pivotField showAll="0"/>
    <pivotField showAll="0">
      <items count="13">
        <item x="0"/>
        <item x="9"/>
        <item x="3"/>
        <item x="4"/>
        <item x="6"/>
        <item x="1"/>
        <item x="5"/>
        <item x="10"/>
        <item x="7"/>
        <item x="8"/>
        <item x="11"/>
        <item x="2"/>
        <item t="default"/>
      </items>
    </pivotField>
    <pivotField axis="axisRow" showAll="0">
      <items count="5">
        <item x="0"/>
        <item x="1"/>
        <item x="2"/>
        <item x="3"/>
        <item t="default"/>
      </items>
    </pivotField>
    <pivotField showAll="0"/>
    <pivotField dataField="1" numFmtId="164" showAll="0"/>
    <pivotField numFmtId="165" showAll="0"/>
    <pivotField numFmtId="165" showAll="0"/>
    <pivotField numFmtId="165" showAll="0"/>
  </pivotFields>
  <rowFields count="1">
    <field x="3"/>
  </rowFields>
  <rowItems count="5">
    <i>
      <x/>
    </i>
    <i>
      <x v="1"/>
    </i>
    <i>
      <x v="2"/>
    </i>
    <i>
      <x v="3"/>
    </i>
    <i t="grand">
      <x/>
    </i>
  </rowItems>
  <colFields count="1">
    <field x="0"/>
  </colFields>
  <colItems count="6">
    <i>
      <x/>
    </i>
    <i>
      <x v="1"/>
    </i>
    <i>
      <x v="2"/>
    </i>
    <i>
      <x v="3"/>
    </i>
    <i>
      <x v="4"/>
    </i>
    <i t="grand">
      <x/>
    </i>
  </colItems>
  <dataFields count="1">
    <dataField name="Sum of Units Sold" fld="5" baseField="0" baseItem="0"/>
  </dataFields>
  <formats count="1">
    <format dxfId="13">
      <pivotArea outline="0" collapsedLevelsAreSubtotals="1" fieldPosition="0"/>
    </format>
  </formats>
  <chartFormats count="12">
    <chartFormat chart="14" format="10" series="1">
      <pivotArea type="data" outline="0" fieldPosition="0">
        <references count="2">
          <reference field="4294967294" count="1" selected="0">
            <x v="0"/>
          </reference>
          <reference field="0" count="1" selected="0">
            <x v="0"/>
          </reference>
        </references>
      </pivotArea>
    </chartFormat>
    <chartFormat chart="14" format="11" series="1">
      <pivotArea type="data" outline="0" fieldPosition="0">
        <references count="2">
          <reference field="4294967294" count="1" selected="0">
            <x v="0"/>
          </reference>
          <reference field="0" count="1" selected="0">
            <x v="1"/>
          </reference>
        </references>
      </pivotArea>
    </chartFormat>
    <chartFormat chart="14" format="12" series="1">
      <pivotArea type="data" outline="0" fieldPosition="0">
        <references count="2">
          <reference field="4294967294" count="1" selected="0">
            <x v="0"/>
          </reference>
          <reference field="0" count="1" selected="0">
            <x v="2"/>
          </reference>
        </references>
      </pivotArea>
    </chartFormat>
    <chartFormat chart="14" format="13" series="1">
      <pivotArea type="data" outline="0" fieldPosition="0">
        <references count="2">
          <reference field="4294967294" count="1" selected="0">
            <x v="0"/>
          </reference>
          <reference field="0" count="1" selected="0">
            <x v="3"/>
          </reference>
        </references>
      </pivotArea>
    </chartFormat>
    <chartFormat chart="14" format="14" series="1">
      <pivotArea type="data" outline="0" fieldPosition="0">
        <references count="2">
          <reference field="4294967294" count="1" selected="0">
            <x v="0"/>
          </reference>
          <reference field="0" count="1" selected="0">
            <x v="4"/>
          </reference>
        </references>
      </pivotArea>
    </chartFormat>
    <chartFormat chart="18" format="10" series="1">
      <pivotArea type="data" outline="0" fieldPosition="0">
        <references count="2">
          <reference field="4294967294" count="1" selected="0">
            <x v="0"/>
          </reference>
          <reference field="0" count="1" selected="0">
            <x v="0"/>
          </reference>
        </references>
      </pivotArea>
    </chartFormat>
    <chartFormat chart="18" format="11" series="1">
      <pivotArea type="data" outline="0" fieldPosition="0">
        <references count="2">
          <reference field="4294967294" count="1" selected="0">
            <x v="0"/>
          </reference>
          <reference field="0" count="1" selected="0">
            <x v="1"/>
          </reference>
        </references>
      </pivotArea>
    </chartFormat>
    <chartFormat chart="18" format="12" series="1">
      <pivotArea type="data" outline="0" fieldPosition="0">
        <references count="2">
          <reference field="4294967294" count="1" selected="0">
            <x v="0"/>
          </reference>
          <reference field="0" count="1" selected="0">
            <x v="2"/>
          </reference>
        </references>
      </pivotArea>
    </chartFormat>
    <chartFormat chart="18" format="13" series="1">
      <pivotArea type="data" outline="0" fieldPosition="0">
        <references count="2">
          <reference field="4294967294" count="1" selected="0">
            <x v="0"/>
          </reference>
          <reference field="0" count="1" selected="0">
            <x v="3"/>
          </reference>
        </references>
      </pivotArea>
    </chartFormat>
    <chartFormat chart="18" format="14" series="1">
      <pivotArea type="data" outline="0" fieldPosition="0">
        <references count="2">
          <reference field="4294967294" count="1" selected="0">
            <x v="0"/>
          </reference>
          <reference field="0" count="1" selected="0">
            <x v="4"/>
          </reference>
        </references>
      </pivotArea>
    </chartFormat>
    <chartFormat chart="18" format="15">
      <pivotArea type="data" outline="0" fieldPosition="0">
        <references count="3">
          <reference field="4294967294" count="1" selected="0">
            <x v="0"/>
          </reference>
          <reference field="0" count="1" selected="0">
            <x v="4"/>
          </reference>
          <reference field="3" count="1" selected="0">
            <x v="0"/>
          </reference>
        </references>
      </pivotArea>
    </chartFormat>
    <chartFormat chart="18" format="1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E5E52F-E448-4CD0-B648-E1121A50085E}" name="PivotTable1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6">
  <location ref="J3:P9" firstHeaderRow="1" firstDataRow="2" firstDataCol="1"/>
  <pivotFields count="9">
    <pivotField axis="axisCol" showAll="0">
      <items count="6">
        <item x="2"/>
        <item x="3"/>
        <item x="0"/>
        <item x="1"/>
        <item x="4"/>
        <item t="default"/>
      </items>
    </pivotField>
    <pivotField showAll="0"/>
    <pivotField showAll="0">
      <items count="13">
        <item x="0"/>
        <item x="9"/>
        <item x="3"/>
        <item x="4"/>
        <item x="6"/>
        <item x="1"/>
        <item x="5"/>
        <item x="10"/>
        <item x="7"/>
        <item x="8"/>
        <item x="11"/>
        <item x="2"/>
        <item t="default"/>
      </items>
    </pivotField>
    <pivotField axis="axisRow" showAll="0">
      <items count="5">
        <item x="0"/>
        <item x="1"/>
        <item x="2"/>
        <item x="3"/>
        <item t="default"/>
      </items>
    </pivotField>
    <pivotField showAll="0"/>
    <pivotField numFmtId="164" showAll="0"/>
    <pivotField dataField="1" numFmtId="165" showAll="0"/>
    <pivotField numFmtId="165" showAll="0"/>
    <pivotField numFmtId="165" showAll="0"/>
  </pivotFields>
  <rowFields count="1">
    <field x="3"/>
  </rowFields>
  <rowItems count="5">
    <i>
      <x/>
    </i>
    <i>
      <x v="1"/>
    </i>
    <i>
      <x v="2"/>
    </i>
    <i>
      <x v="3"/>
    </i>
    <i t="grand">
      <x/>
    </i>
  </rowItems>
  <colFields count="1">
    <field x="0"/>
  </colFields>
  <colItems count="6">
    <i>
      <x/>
    </i>
    <i>
      <x v="1"/>
    </i>
    <i>
      <x v="2"/>
    </i>
    <i>
      <x v="3"/>
    </i>
    <i>
      <x v="4"/>
    </i>
    <i t="grand">
      <x/>
    </i>
  </colItems>
  <dataFields count="1">
    <dataField name="Sum of  Sales" fld="6" showDataAs="percentDiff" baseField="3" baseItem="1048828" numFmtId="10"/>
  </dataFields>
  <formats count="2">
    <format dxfId="15">
      <pivotArea outline="0" collapsedLevelsAreSubtotals="1" fieldPosition="0"/>
    </format>
    <format dxfId="14">
      <pivotArea outline="0" fieldPosition="0">
        <references count="1">
          <reference field="4294967294" count="1">
            <x v="0"/>
          </reference>
        </references>
      </pivotArea>
    </format>
  </formats>
  <chartFormats count="23">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0" series="1">
      <pivotArea type="data" outline="0" fieldPosition="0">
        <references count="2">
          <reference field="4294967294" count="1" selected="0">
            <x v="0"/>
          </reference>
          <reference field="0" count="1" selected="0">
            <x v="0"/>
          </reference>
        </references>
      </pivotArea>
    </chartFormat>
    <chartFormat chart="6" format="1" series="1">
      <pivotArea type="data" outline="0" fieldPosition="0">
        <references count="2">
          <reference field="4294967294" count="1" selected="0">
            <x v="0"/>
          </reference>
          <reference field="0" count="1" selected="0">
            <x v="1"/>
          </reference>
        </references>
      </pivotArea>
    </chartFormat>
    <chartFormat chart="6" format="2" series="1">
      <pivotArea type="data" outline="0" fieldPosition="0">
        <references count="2">
          <reference field="4294967294" count="1" selected="0">
            <x v="0"/>
          </reference>
          <reference field="0" count="1" selected="0">
            <x v="2"/>
          </reference>
        </references>
      </pivotArea>
    </chartFormat>
    <chartFormat chart="6" format="3" series="1">
      <pivotArea type="data" outline="0" fieldPosition="0">
        <references count="2">
          <reference field="4294967294" count="1" selected="0">
            <x v="0"/>
          </reference>
          <reference field="0" count="1" selected="0">
            <x v="3"/>
          </reference>
        </references>
      </pivotArea>
    </chartFormat>
    <chartFormat chart="6" format="4" series="1">
      <pivotArea type="data" outline="0" fieldPosition="0">
        <references count="2">
          <reference field="4294967294" count="1" selected="0">
            <x v="0"/>
          </reference>
          <reference field="0" count="1" selected="0">
            <x v="4"/>
          </reference>
        </references>
      </pivotArea>
    </chartFormat>
    <chartFormat chart="8" format="10" series="1">
      <pivotArea type="data" outline="0" fieldPosition="0">
        <references count="2">
          <reference field="4294967294" count="1" selected="0">
            <x v="0"/>
          </reference>
          <reference field="0" count="1" selected="0">
            <x v="0"/>
          </reference>
        </references>
      </pivotArea>
    </chartFormat>
    <chartFormat chart="8" format="11" series="1">
      <pivotArea type="data" outline="0" fieldPosition="0">
        <references count="2">
          <reference field="4294967294" count="1" selected="0">
            <x v="0"/>
          </reference>
          <reference field="0" count="1" selected="0">
            <x v="1"/>
          </reference>
        </references>
      </pivotArea>
    </chartFormat>
    <chartFormat chart="8" format="12" series="1">
      <pivotArea type="data" outline="0" fieldPosition="0">
        <references count="2">
          <reference field="4294967294" count="1" selected="0">
            <x v="0"/>
          </reference>
          <reference field="0" count="1" selected="0">
            <x v="2"/>
          </reference>
        </references>
      </pivotArea>
    </chartFormat>
    <chartFormat chart="8" format="13" series="1">
      <pivotArea type="data" outline="0" fieldPosition="0">
        <references count="2">
          <reference field="4294967294" count="1" selected="0">
            <x v="0"/>
          </reference>
          <reference field="0" count="1" selected="0">
            <x v="3"/>
          </reference>
        </references>
      </pivotArea>
    </chartFormat>
    <chartFormat chart="8" format="14" series="1">
      <pivotArea type="data" outline="0" fieldPosition="0">
        <references count="2">
          <reference field="4294967294" count="1" selected="0">
            <x v="0"/>
          </reference>
          <reference field="0" count="1" selected="0">
            <x v="4"/>
          </reference>
        </references>
      </pivotArea>
    </chartFormat>
    <chartFormat chart="11" format="10" series="1">
      <pivotArea type="data" outline="0" fieldPosition="0">
        <references count="2">
          <reference field="4294967294" count="1" selected="0">
            <x v="0"/>
          </reference>
          <reference field="0" count="1" selected="0">
            <x v="0"/>
          </reference>
        </references>
      </pivotArea>
    </chartFormat>
    <chartFormat chart="11" format="11" series="1">
      <pivotArea type="data" outline="0" fieldPosition="0">
        <references count="2">
          <reference field="4294967294" count="1" selected="0">
            <x v="0"/>
          </reference>
          <reference field="0" count="1" selected="0">
            <x v="1"/>
          </reference>
        </references>
      </pivotArea>
    </chartFormat>
    <chartFormat chart="11" format="12" series="1">
      <pivotArea type="data" outline="0" fieldPosition="0">
        <references count="2">
          <reference field="4294967294" count="1" selected="0">
            <x v="0"/>
          </reference>
          <reference field="0" count="1" selected="0">
            <x v="2"/>
          </reference>
        </references>
      </pivotArea>
    </chartFormat>
    <chartFormat chart="11" format="13" series="1">
      <pivotArea type="data" outline="0" fieldPosition="0">
        <references count="2">
          <reference field="4294967294" count="1" selected="0">
            <x v="0"/>
          </reference>
          <reference field="0" count="1" selected="0">
            <x v="3"/>
          </reference>
        </references>
      </pivotArea>
    </chartFormat>
    <chartFormat chart="11" format="14" series="1">
      <pivotArea type="data" outline="0" fieldPosition="0">
        <references count="2">
          <reference field="4294967294" count="1" selected="0">
            <x v="0"/>
          </reference>
          <reference field="0" count="1" selected="0">
            <x v="4"/>
          </reference>
        </references>
      </pivotArea>
    </chartFormat>
    <chartFormat chart="15" format="10" series="1">
      <pivotArea type="data" outline="0" fieldPosition="0">
        <references count="2">
          <reference field="4294967294" count="1" selected="0">
            <x v="0"/>
          </reference>
          <reference field="0" count="1" selected="0">
            <x v="0"/>
          </reference>
        </references>
      </pivotArea>
    </chartFormat>
    <chartFormat chart="15" format="11" series="1">
      <pivotArea type="data" outline="0" fieldPosition="0">
        <references count="2">
          <reference field="4294967294" count="1" selected="0">
            <x v="0"/>
          </reference>
          <reference field="0" count="1" selected="0">
            <x v="1"/>
          </reference>
        </references>
      </pivotArea>
    </chartFormat>
    <chartFormat chart="15" format="12" series="1">
      <pivotArea type="data" outline="0" fieldPosition="0">
        <references count="2">
          <reference field="4294967294" count="1" selected="0">
            <x v="0"/>
          </reference>
          <reference field="0" count="1" selected="0">
            <x v="2"/>
          </reference>
        </references>
      </pivotArea>
    </chartFormat>
    <chartFormat chart="15" format="13" series="1">
      <pivotArea type="data" outline="0" fieldPosition="0">
        <references count="2">
          <reference field="4294967294" count="1" selected="0">
            <x v="0"/>
          </reference>
          <reference field="0" count="1" selected="0">
            <x v="3"/>
          </reference>
        </references>
      </pivotArea>
    </chartFormat>
    <chartFormat chart="15" format="14" series="1">
      <pivotArea type="data" outline="0" fieldPosition="0">
        <references count="2">
          <reference field="4294967294" count="1" selected="0">
            <x v="0"/>
          </reference>
          <reference field="0" count="1" selected="0">
            <x v="4"/>
          </reference>
        </references>
      </pivotArea>
    </chartFormat>
    <chartFormat chart="15"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ACA1138-5638-4198-9197-AE21A645CBE6}" name="PivotTable1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2">
  <location ref="J19:P25" firstHeaderRow="1" firstDataRow="2" firstDataCol="1"/>
  <pivotFields count="9">
    <pivotField showAll="0">
      <items count="6">
        <item x="2"/>
        <item x="3"/>
        <item x="0"/>
        <item x="1"/>
        <item x="4"/>
        <item t="default"/>
      </items>
    </pivotField>
    <pivotField axis="axisCol" showAll="0">
      <items count="6">
        <item x="0"/>
        <item x="2"/>
        <item x="1"/>
        <item x="3"/>
        <item x="4"/>
        <item t="default"/>
      </items>
    </pivotField>
    <pivotField showAll="0">
      <items count="13">
        <item x="0"/>
        <item x="9"/>
        <item x="3"/>
        <item x="4"/>
        <item x="6"/>
        <item x="1"/>
        <item x="5"/>
        <item x="10"/>
        <item x="7"/>
        <item x="8"/>
        <item x="11"/>
        <item x="2"/>
        <item t="default"/>
      </items>
    </pivotField>
    <pivotField axis="axisRow" showAll="0">
      <items count="5">
        <item x="0"/>
        <item x="1"/>
        <item x="2"/>
        <item x="3"/>
        <item t="default"/>
      </items>
    </pivotField>
    <pivotField showAll="0"/>
    <pivotField numFmtId="164" showAll="0"/>
    <pivotField dataField="1" numFmtId="165" showAll="0"/>
    <pivotField numFmtId="165" showAll="0"/>
    <pivotField numFmtId="165" showAll="0"/>
  </pivotFields>
  <rowFields count="1">
    <field x="3"/>
  </rowFields>
  <rowItems count="5">
    <i>
      <x/>
    </i>
    <i>
      <x v="1"/>
    </i>
    <i>
      <x v="2"/>
    </i>
    <i>
      <x v="3"/>
    </i>
    <i t="grand">
      <x/>
    </i>
  </rowItems>
  <colFields count="1">
    <field x="1"/>
  </colFields>
  <colItems count="6">
    <i>
      <x/>
    </i>
    <i>
      <x v="1"/>
    </i>
    <i>
      <x v="2"/>
    </i>
    <i>
      <x v="3"/>
    </i>
    <i>
      <x v="4"/>
    </i>
    <i t="grand">
      <x/>
    </i>
  </colItems>
  <dataFields count="1">
    <dataField name="Sum of  Sales" fld="6" baseField="0" baseItem="0"/>
  </dataFields>
  <formats count="1">
    <format dxfId="16">
      <pivotArea outline="0" collapsedLevelsAreSubtotals="1" fieldPosition="0"/>
    </format>
  </formats>
  <chartFormats count="11">
    <chartFormat chart="17" format="10" series="1">
      <pivotArea type="data" outline="0" fieldPosition="0">
        <references count="2">
          <reference field="4294967294" count="1" selected="0">
            <x v="0"/>
          </reference>
          <reference field="1" count="1" selected="0">
            <x v="0"/>
          </reference>
        </references>
      </pivotArea>
    </chartFormat>
    <chartFormat chart="17" format="11" series="1">
      <pivotArea type="data" outline="0" fieldPosition="0">
        <references count="2">
          <reference field="4294967294" count="1" selected="0">
            <x v="0"/>
          </reference>
          <reference field="1" count="1" selected="0">
            <x v="1"/>
          </reference>
        </references>
      </pivotArea>
    </chartFormat>
    <chartFormat chart="17" format="12" series="1">
      <pivotArea type="data" outline="0" fieldPosition="0">
        <references count="2">
          <reference field="4294967294" count="1" selected="0">
            <x v="0"/>
          </reference>
          <reference field="1" count="1" selected="0">
            <x v="2"/>
          </reference>
        </references>
      </pivotArea>
    </chartFormat>
    <chartFormat chart="17" format="13" series="1">
      <pivotArea type="data" outline="0" fieldPosition="0">
        <references count="2">
          <reference field="4294967294" count="1" selected="0">
            <x v="0"/>
          </reference>
          <reference field="1" count="1" selected="0">
            <x v="3"/>
          </reference>
        </references>
      </pivotArea>
    </chartFormat>
    <chartFormat chart="17" format="14" series="1">
      <pivotArea type="data" outline="0" fieldPosition="0">
        <references count="2">
          <reference field="4294967294" count="1" selected="0">
            <x v="0"/>
          </reference>
          <reference field="1" count="1" selected="0">
            <x v="4"/>
          </reference>
        </references>
      </pivotArea>
    </chartFormat>
    <chartFormat chart="21" format="10" series="1">
      <pivotArea type="data" outline="0" fieldPosition="0">
        <references count="2">
          <reference field="4294967294" count="1" selected="0">
            <x v="0"/>
          </reference>
          <reference field="1" count="1" selected="0">
            <x v="0"/>
          </reference>
        </references>
      </pivotArea>
    </chartFormat>
    <chartFormat chart="21" format="11" series="1">
      <pivotArea type="data" outline="0" fieldPosition="0">
        <references count="2">
          <reference field="4294967294" count="1" selected="0">
            <x v="0"/>
          </reference>
          <reference field="1" count="1" selected="0">
            <x v="1"/>
          </reference>
        </references>
      </pivotArea>
    </chartFormat>
    <chartFormat chart="21" format="12" series="1">
      <pivotArea type="data" outline="0" fieldPosition="0">
        <references count="2">
          <reference field="4294967294" count="1" selected="0">
            <x v="0"/>
          </reference>
          <reference field="1" count="1" selected="0">
            <x v="2"/>
          </reference>
        </references>
      </pivotArea>
    </chartFormat>
    <chartFormat chart="21" format="13" series="1">
      <pivotArea type="data" outline="0" fieldPosition="0">
        <references count="2">
          <reference field="4294967294" count="1" selected="0">
            <x v="0"/>
          </reference>
          <reference field="1" count="1" selected="0">
            <x v="3"/>
          </reference>
        </references>
      </pivotArea>
    </chartFormat>
    <chartFormat chart="21" format="14" series="1">
      <pivotArea type="data" outline="0" fieldPosition="0">
        <references count="2">
          <reference field="4294967294" count="1" selected="0">
            <x v="0"/>
          </reference>
          <reference field="1" count="1" selected="0">
            <x v="4"/>
          </reference>
        </references>
      </pivotArea>
    </chartFormat>
    <chartFormat chart="21"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C62954D-0857-4371-9281-8F20AE55A182}" name="PivotTable1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6">
  <location ref="A3:G9" firstHeaderRow="1" firstDataRow="2" firstDataCol="1"/>
  <pivotFields count="9">
    <pivotField axis="axisCol" showAll="0">
      <items count="6">
        <item x="2"/>
        <item x="3"/>
        <item x="0"/>
        <item x="1"/>
        <item x="4"/>
        <item t="default"/>
      </items>
    </pivotField>
    <pivotField showAll="0"/>
    <pivotField showAll="0">
      <items count="13">
        <item x="0"/>
        <item x="9"/>
        <item x="3"/>
        <item x="4"/>
        <item x="6"/>
        <item x="1"/>
        <item x="5"/>
        <item x="10"/>
        <item x="7"/>
        <item x="8"/>
        <item x="11"/>
        <item x="2"/>
        <item t="default"/>
      </items>
    </pivotField>
    <pivotField axis="axisRow" showAll="0">
      <items count="5">
        <item x="0"/>
        <item x="1"/>
        <item x="2"/>
        <item x="3"/>
        <item t="default"/>
      </items>
    </pivotField>
    <pivotField showAll="0"/>
    <pivotField numFmtId="164" showAll="0"/>
    <pivotField dataField="1" numFmtId="165" showAll="0"/>
    <pivotField numFmtId="165" showAll="0"/>
    <pivotField numFmtId="165" showAll="0"/>
  </pivotFields>
  <rowFields count="1">
    <field x="3"/>
  </rowFields>
  <rowItems count="5">
    <i>
      <x/>
    </i>
    <i>
      <x v="1"/>
    </i>
    <i>
      <x v="2"/>
    </i>
    <i>
      <x v="3"/>
    </i>
    <i t="grand">
      <x/>
    </i>
  </rowItems>
  <colFields count="1">
    <field x="0"/>
  </colFields>
  <colItems count="6">
    <i>
      <x/>
    </i>
    <i>
      <x v="1"/>
    </i>
    <i>
      <x v="2"/>
    </i>
    <i>
      <x v="3"/>
    </i>
    <i>
      <x v="4"/>
    </i>
    <i t="grand">
      <x/>
    </i>
  </colItems>
  <dataFields count="1">
    <dataField name="Sum of  Sales" fld="6" baseField="0" baseItem="0" numFmtId="164"/>
  </dataFields>
  <formats count="1">
    <format dxfId="17">
      <pivotArea outline="0" collapsedLevelsAreSubtotals="1" fieldPosition="0"/>
    </format>
  </formats>
  <chartFormats count="18">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8" format="10" series="1">
      <pivotArea type="data" outline="0" fieldPosition="0">
        <references count="2">
          <reference field="4294967294" count="1" selected="0">
            <x v="0"/>
          </reference>
          <reference field="0" count="1" selected="0">
            <x v="0"/>
          </reference>
        </references>
      </pivotArea>
    </chartFormat>
    <chartFormat chart="8" format="11" series="1">
      <pivotArea type="data" outline="0" fieldPosition="0">
        <references count="2">
          <reference field="4294967294" count="1" selected="0">
            <x v="0"/>
          </reference>
          <reference field="0" count="1" selected="0">
            <x v="1"/>
          </reference>
        </references>
      </pivotArea>
    </chartFormat>
    <chartFormat chart="8" format="12" series="1">
      <pivotArea type="data" outline="0" fieldPosition="0">
        <references count="2">
          <reference field="4294967294" count="1" selected="0">
            <x v="0"/>
          </reference>
          <reference field="0" count="1" selected="0">
            <x v="2"/>
          </reference>
        </references>
      </pivotArea>
    </chartFormat>
    <chartFormat chart="8" format="13" series="1">
      <pivotArea type="data" outline="0" fieldPosition="0">
        <references count="2">
          <reference field="4294967294" count="1" selected="0">
            <x v="0"/>
          </reference>
          <reference field="0" count="1" selected="0">
            <x v="3"/>
          </reference>
        </references>
      </pivotArea>
    </chartFormat>
    <chartFormat chart="8" format="14" series="1">
      <pivotArea type="data" outline="0" fieldPosition="0">
        <references count="2">
          <reference field="4294967294" count="1" selected="0">
            <x v="0"/>
          </reference>
          <reference field="0" count="1" selected="0">
            <x v="4"/>
          </reference>
        </references>
      </pivotArea>
    </chartFormat>
    <chartFormat chart="11" format="10" series="1">
      <pivotArea type="data" outline="0" fieldPosition="0">
        <references count="2">
          <reference field="4294967294" count="1" selected="0">
            <x v="0"/>
          </reference>
          <reference field="0" count="1" selected="0">
            <x v="0"/>
          </reference>
        </references>
      </pivotArea>
    </chartFormat>
    <chartFormat chart="11" format="11" series="1">
      <pivotArea type="data" outline="0" fieldPosition="0">
        <references count="2">
          <reference field="4294967294" count="1" selected="0">
            <x v="0"/>
          </reference>
          <reference field="0" count="1" selected="0">
            <x v="1"/>
          </reference>
        </references>
      </pivotArea>
    </chartFormat>
    <chartFormat chart="11" format="12" series="1">
      <pivotArea type="data" outline="0" fieldPosition="0">
        <references count="2">
          <reference field="4294967294" count="1" selected="0">
            <x v="0"/>
          </reference>
          <reference field="0" count="1" selected="0">
            <x v="2"/>
          </reference>
        </references>
      </pivotArea>
    </chartFormat>
    <chartFormat chart="11" format="13" series="1">
      <pivotArea type="data" outline="0" fieldPosition="0">
        <references count="2">
          <reference field="4294967294" count="1" selected="0">
            <x v="0"/>
          </reference>
          <reference field="0" count="1" selected="0">
            <x v="3"/>
          </reference>
        </references>
      </pivotArea>
    </chartFormat>
    <chartFormat chart="11" format="14" series="1">
      <pivotArea type="data" outline="0" fieldPosition="0">
        <references count="2">
          <reference field="4294967294" count="1" selected="0">
            <x v="0"/>
          </reference>
          <reference field="0" count="1" selected="0">
            <x v="4"/>
          </reference>
        </references>
      </pivotArea>
    </chartFormat>
    <chartFormat chart="15" format="10" series="1">
      <pivotArea type="data" outline="0" fieldPosition="0">
        <references count="2">
          <reference field="4294967294" count="1" selected="0">
            <x v="0"/>
          </reference>
          <reference field="0" count="1" selected="0">
            <x v="0"/>
          </reference>
        </references>
      </pivotArea>
    </chartFormat>
    <chartFormat chart="15" format="11" series="1">
      <pivotArea type="data" outline="0" fieldPosition="0">
        <references count="2">
          <reference field="4294967294" count="1" selected="0">
            <x v="0"/>
          </reference>
          <reference field="0" count="1" selected="0">
            <x v="1"/>
          </reference>
        </references>
      </pivotArea>
    </chartFormat>
    <chartFormat chart="15" format="12" series="1">
      <pivotArea type="data" outline="0" fieldPosition="0">
        <references count="2">
          <reference field="4294967294" count="1" selected="0">
            <x v="0"/>
          </reference>
          <reference field="0" count="1" selected="0">
            <x v="2"/>
          </reference>
        </references>
      </pivotArea>
    </chartFormat>
    <chartFormat chart="15" format="13" series="1">
      <pivotArea type="data" outline="0" fieldPosition="0">
        <references count="2">
          <reference field="4294967294" count="1" selected="0">
            <x v="0"/>
          </reference>
          <reference field="0" count="1" selected="0">
            <x v="3"/>
          </reference>
        </references>
      </pivotArea>
    </chartFormat>
    <chartFormat chart="15" format="14" series="1">
      <pivotArea type="data" outline="0" fieldPosition="0">
        <references count="2">
          <reference field="4294967294" count="1" selected="0">
            <x v="0"/>
          </reference>
          <reference field="0" count="1" selected="0">
            <x v="4"/>
          </reference>
        </references>
      </pivotArea>
    </chartFormat>
    <chartFormat chart="15"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154FA0E-D3C9-488B-9D1B-5AB4B7C39D72}" name="PivotTable1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9">
  <location ref="J11:P17" firstHeaderRow="1" firstDataRow="2" firstDataCol="1"/>
  <pivotFields count="9">
    <pivotField axis="axisCol" showAll="0">
      <items count="6">
        <item x="2"/>
        <item x="3"/>
        <item x="0"/>
        <item x="1"/>
        <item x="4"/>
        <item t="default"/>
      </items>
    </pivotField>
    <pivotField showAll="0"/>
    <pivotField showAll="0">
      <items count="13">
        <item x="0"/>
        <item x="9"/>
        <item x="3"/>
        <item x="4"/>
        <item x="6"/>
        <item x="1"/>
        <item x="5"/>
        <item x="10"/>
        <item x="7"/>
        <item x="8"/>
        <item x="11"/>
        <item x="2"/>
        <item t="default"/>
      </items>
    </pivotField>
    <pivotField axis="axisRow" showAll="0">
      <items count="5">
        <item x="0"/>
        <item x="1"/>
        <item x="2"/>
        <item x="3"/>
        <item t="default"/>
      </items>
    </pivotField>
    <pivotField showAll="0"/>
    <pivotField numFmtId="164" showAll="0"/>
    <pivotField numFmtId="165" showAll="0"/>
    <pivotField numFmtId="165" showAll="0"/>
    <pivotField dataField="1" numFmtId="165" showAll="0"/>
  </pivotFields>
  <rowFields count="1">
    <field x="3"/>
  </rowFields>
  <rowItems count="5">
    <i>
      <x/>
    </i>
    <i>
      <x v="1"/>
    </i>
    <i>
      <x v="2"/>
    </i>
    <i>
      <x v="3"/>
    </i>
    <i t="grand">
      <x/>
    </i>
  </rowItems>
  <colFields count="1">
    <field x="0"/>
  </colFields>
  <colItems count="6">
    <i>
      <x/>
    </i>
    <i>
      <x v="1"/>
    </i>
    <i>
      <x v="2"/>
    </i>
    <i>
      <x v="3"/>
    </i>
    <i>
      <x v="4"/>
    </i>
    <i t="grand">
      <x/>
    </i>
  </colItems>
  <dataFields count="1">
    <dataField name="Sum of Profit" fld="8" showDataAs="percentDiff" baseField="3" baseItem="1048828" numFmtId="10"/>
  </dataFields>
  <formats count="2">
    <format dxfId="19">
      <pivotArea outline="0" collapsedLevelsAreSubtotals="1" fieldPosition="0"/>
    </format>
    <format dxfId="18">
      <pivotArea outline="0" fieldPosition="0">
        <references count="1">
          <reference field="4294967294" count="1">
            <x v="0"/>
          </reference>
        </references>
      </pivotArea>
    </format>
  </formats>
  <chartFormats count="22">
    <chartFormat chart="9" format="0" series="1">
      <pivotArea type="data" outline="0" fieldPosition="0">
        <references count="2">
          <reference field="4294967294" count="1" selected="0">
            <x v="0"/>
          </reference>
          <reference field="0" count="1" selected="0">
            <x v="0"/>
          </reference>
        </references>
      </pivotArea>
    </chartFormat>
    <chartFormat chart="9" format="1" series="1">
      <pivotArea type="data" outline="0" fieldPosition="0">
        <references count="2">
          <reference field="4294967294" count="1" selected="0">
            <x v="0"/>
          </reference>
          <reference field="0" count="1" selected="0">
            <x v="1"/>
          </reference>
        </references>
      </pivotArea>
    </chartFormat>
    <chartFormat chart="9" format="2" series="1">
      <pivotArea type="data" outline="0" fieldPosition="0">
        <references count="2">
          <reference field="4294967294" count="1" selected="0">
            <x v="0"/>
          </reference>
          <reference field="0" count="1" selected="0">
            <x v="2"/>
          </reference>
        </references>
      </pivotArea>
    </chartFormat>
    <chartFormat chart="9" format="3" series="1">
      <pivotArea type="data" outline="0" fieldPosition="0">
        <references count="2">
          <reference field="4294967294" count="1" selected="0">
            <x v="0"/>
          </reference>
          <reference field="0" count="1" selected="0">
            <x v="3"/>
          </reference>
        </references>
      </pivotArea>
    </chartFormat>
    <chartFormat chart="9" format="4" series="1">
      <pivotArea type="data" outline="0" fieldPosition="0">
        <references count="2">
          <reference field="4294967294" count="1" selected="0">
            <x v="0"/>
          </reference>
          <reference field="0" count="1" selected="0">
            <x v="4"/>
          </reference>
        </references>
      </pivotArea>
    </chartFormat>
    <chartFormat chart="11" format="10" series="1">
      <pivotArea type="data" outline="0" fieldPosition="0">
        <references count="2">
          <reference field="4294967294" count="1" selected="0">
            <x v="0"/>
          </reference>
          <reference field="0" count="1" selected="0">
            <x v="0"/>
          </reference>
        </references>
      </pivotArea>
    </chartFormat>
    <chartFormat chart="11" format="11" series="1">
      <pivotArea type="data" outline="0" fieldPosition="0">
        <references count="2">
          <reference field="4294967294" count="1" selected="0">
            <x v="0"/>
          </reference>
          <reference field="0" count="1" selected="0">
            <x v="1"/>
          </reference>
        </references>
      </pivotArea>
    </chartFormat>
    <chartFormat chart="11" format="12" series="1">
      <pivotArea type="data" outline="0" fieldPosition="0">
        <references count="2">
          <reference field="4294967294" count="1" selected="0">
            <x v="0"/>
          </reference>
          <reference field="0" count="1" selected="0">
            <x v="2"/>
          </reference>
        </references>
      </pivotArea>
    </chartFormat>
    <chartFormat chart="11" format="13" series="1">
      <pivotArea type="data" outline="0" fieldPosition="0">
        <references count="2">
          <reference field="4294967294" count="1" selected="0">
            <x v="0"/>
          </reference>
          <reference field="0" count="1" selected="0">
            <x v="3"/>
          </reference>
        </references>
      </pivotArea>
    </chartFormat>
    <chartFormat chart="11" format="14" series="1">
      <pivotArea type="data" outline="0" fieldPosition="0">
        <references count="2">
          <reference field="4294967294" count="1" selected="0">
            <x v="0"/>
          </reference>
          <reference field="0" count="1" selected="0">
            <x v="4"/>
          </reference>
        </references>
      </pivotArea>
    </chartFormat>
    <chartFormat chart="14" format="10" series="1">
      <pivotArea type="data" outline="0" fieldPosition="0">
        <references count="2">
          <reference field="4294967294" count="1" selected="0">
            <x v="0"/>
          </reference>
          <reference field="0" count="1" selected="0">
            <x v="0"/>
          </reference>
        </references>
      </pivotArea>
    </chartFormat>
    <chartFormat chart="14" format="11" series="1">
      <pivotArea type="data" outline="0" fieldPosition="0">
        <references count="2">
          <reference field="4294967294" count="1" selected="0">
            <x v="0"/>
          </reference>
          <reference field="0" count="1" selected="0">
            <x v="1"/>
          </reference>
        </references>
      </pivotArea>
    </chartFormat>
    <chartFormat chart="14" format="12" series="1">
      <pivotArea type="data" outline="0" fieldPosition="0">
        <references count="2">
          <reference field="4294967294" count="1" selected="0">
            <x v="0"/>
          </reference>
          <reference field="0" count="1" selected="0">
            <x v="2"/>
          </reference>
        </references>
      </pivotArea>
    </chartFormat>
    <chartFormat chart="14" format="13" series="1">
      <pivotArea type="data" outline="0" fieldPosition="0">
        <references count="2">
          <reference field="4294967294" count="1" selected="0">
            <x v="0"/>
          </reference>
          <reference field="0" count="1" selected="0">
            <x v="3"/>
          </reference>
        </references>
      </pivotArea>
    </chartFormat>
    <chartFormat chart="14" format="14" series="1">
      <pivotArea type="data" outline="0" fieldPosition="0">
        <references count="2">
          <reference field="4294967294" count="1" selected="0">
            <x v="0"/>
          </reference>
          <reference field="0" count="1" selected="0">
            <x v="4"/>
          </reference>
        </references>
      </pivotArea>
    </chartFormat>
    <chartFormat chart="18" format="10" series="1">
      <pivotArea type="data" outline="0" fieldPosition="0">
        <references count="2">
          <reference field="4294967294" count="1" selected="0">
            <x v="0"/>
          </reference>
          <reference field="0" count="1" selected="0">
            <x v="0"/>
          </reference>
        </references>
      </pivotArea>
    </chartFormat>
    <chartFormat chart="18" format="11" series="1">
      <pivotArea type="data" outline="0" fieldPosition="0">
        <references count="2">
          <reference field="4294967294" count="1" selected="0">
            <x v="0"/>
          </reference>
          <reference field="0" count="1" selected="0">
            <x v="1"/>
          </reference>
        </references>
      </pivotArea>
    </chartFormat>
    <chartFormat chart="18" format="12" series="1">
      <pivotArea type="data" outline="0" fieldPosition="0">
        <references count="2">
          <reference field="4294967294" count="1" selected="0">
            <x v="0"/>
          </reference>
          <reference field="0" count="1" selected="0">
            <x v="2"/>
          </reference>
        </references>
      </pivotArea>
    </chartFormat>
    <chartFormat chart="18" format="13" series="1">
      <pivotArea type="data" outline="0" fieldPosition="0">
        <references count="2">
          <reference field="4294967294" count="1" selected="0">
            <x v="0"/>
          </reference>
          <reference field="0" count="1" selected="0">
            <x v="3"/>
          </reference>
        </references>
      </pivotArea>
    </chartFormat>
    <chartFormat chart="18" format="14" series="1">
      <pivotArea type="data" outline="0" fieldPosition="0">
        <references count="2">
          <reference field="4294967294" count="1" selected="0">
            <x v="0"/>
          </reference>
          <reference field="0" count="1" selected="0">
            <x v="4"/>
          </reference>
        </references>
      </pivotArea>
    </chartFormat>
    <chartFormat chart="18" format="15">
      <pivotArea type="data" outline="0" fieldPosition="0">
        <references count="3">
          <reference field="4294967294" count="1" selected="0">
            <x v="0"/>
          </reference>
          <reference field="0" count="1" selected="0">
            <x v="2"/>
          </reference>
          <reference field="3" count="1" selected="0">
            <x v="2"/>
          </reference>
        </references>
      </pivotArea>
    </chartFormat>
    <chartFormat chart="18" format="1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CBF2E1A-A5D8-4E11-88DF-E63A9245421E}" name="PivotTable1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6">
  <location ref="A11:G17" firstHeaderRow="1" firstDataRow="2" firstDataCol="1"/>
  <pivotFields count="9">
    <pivotField axis="axisCol" showAll="0">
      <items count="6">
        <item x="2"/>
        <item x="3"/>
        <item x="0"/>
        <item x="1"/>
        <item x="4"/>
        <item t="default"/>
      </items>
    </pivotField>
    <pivotField showAll="0"/>
    <pivotField showAll="0">
      <items count="13">
        <item x="0"/>
        <item x="9"/>
        <item x="3"/>
        <item x="4"/>
        <item x="6"/>
        <item x="1"/>
        <item x="5"/>
        <item x="10"/>
        <item x="7"/>
        <item x="8"/>
        <item x="11"/>
        <item x="2"/>
        <item t="default"/>
      </items>
    </pivotField>
    <pivotField axis="axisRow" showAll="0">
      <items count="5">
        <item x="0"/>
        <item x="1"/>
        <item x="2"/>
        <item x="3"/>
        <item t="default"/>
      </items>
    </pivotField>
    <pivotField showAll="0"/>
    <pivotField numFmtId="164" showAll="0"/>
    <pivotField numFmtId="165" showAll="0"/>
    <pivotField numFmtId="165" showAll="0"/>
    <pivotField dataField="1" numFmtId="165" showAll="0"/>
  </pivotFields>
  <rowFields count="1">
    <field x="3"/>
  </rowFields>
  <rowItems count="5">
    <i>
      <x/>
    </i>
    <i>
      <x v="1"/>
    </i>
    <i>
      <x v="2"/>
    </i>
    <i>
      <x v="3"/>
    </i>
    <i t="grand">
      <x/>
    </i>
  </rowItems>
  <colFields count="1">
    <field x="0"/>
  </colFields>
  <colItems count="6">
    <i>
      <x/>
    </i>
    <i>
      <x v="1"/>
    </i>
    <i>
      <x v="2"/>
    </i>
    <i>
      <x v="3"/>
    </i>
    <i>
      <x v="4"/>
    </i>
    <i t="grand">
      <x/>
    </i>
  </colItems>
  <dataFields count="1">
    <dataField name="Sum of Profit" fld="8" baseField="0" baseItem="0"/>
  </dataFields>
  <formats count="1">
    <format dxfId="20">
      <pivotArea outline="0" collapsedLevelsAreSubtotals="1" fieldPosition="0"/>
    </format>
  </formats>
  <chartFormats count="11">
    <chartFormat chart="11" format="10" series="1">
      <pivotArea type="data" outline="0" fieldPosition="0">
        <references count="2">
          <reference field="4294967294" count="1" selected="0">
            <x v="0"/>
          </reference>
          <reference field="0" count="1" selected="0">
            <x v="0"/>
          </reference>
        </references>
      </pivotArea>
    </chartFormat>
    <chartFormat chart="11" format="11" series="1">
      <pivotArea type="data" outline="0" fieldPosition="0">
        <references count="2">
          <reference field="4294967294" count="1" selected="0">
            <x v="0"/>
          </reference>
          <reference field="0" count="1" selected="0">
            <x v="1"/>
          </reference>
        </references>
      </pivotArea>
    </chartFormat>
    <chartFormat chart="11" format="12" series="1">
      <pivotArea type="data" outline="0" fieldPosition="0">
        <references count="2">
          <reference field="4294967294" count="1" selected="0">
            <x v="0"/>
          </reference>
          <reference field="0" count="1" selected="0">
            <x v="2"/>
          </reference>
        </references>
      </pivotArea>
    </chartFormat>
    <chartFormat chart="11" format="13" series="1">
      <pivotArea type="data" outline="0" fieldPosition="0">
        <references count="2">
          <reference field="4294967294" count="1" selected="0">
            <x v="0"/>
          </reference>
          <reference field="0" count="1" selected="0">
            <x v="3"/>
          </reference>
        </references>
      </pivotArea>
    </chartFormat>
    <chartFormat chart="11" format="14" series="1">
      <pivotArea type="data" outline="0" fieldPosition="0">
        <references count="2">
          <reference field="4294967294" count="1" selected="0">
            <x v="0"/>
          </reference>
          <reference field="0" count="1" selected="0">
            <x v="4"/>
          </reference>
        </references>
      </pivotArea>
    </chartFormat>
    <chartFormat chart="15" format="10" series="1">
      <pivotArea type="data" outline="0" fieldPosition="0">
        <references count="2">
          <reference field="4294967294" count="1" selected="0">
            <x v="0"/>
          </reference>
          <reference field="0" count="1" selected="0">
            <x v="0"/>
          </reference>
        </references>
      </pivotArea>
    </chartFormat>
    <chartFormat chart="15" format="11" series="1">
      <pivotArea type="data" outline="0" fieldPosition="0">
        <references count="2">
          <reference field="4294967294" count="1" selected="0">
            <x v="0"/>
          </reference>
          <reference field="0" count="1" selected="0">
            <x v="1"/>
          </reference>
        </references>
      </pivotArea>
    </chartFormat>
    <chartFormat chart="15" format="12" series="1">
      <pivotArea type="data" outline="0" fieldPosition="0">
        <references count="2">
          <reference field="4294967294" count="1" selected="0">
            <x v="0"/>
          </reference>
          <reference field="0" count="1" selected="0">
            <x v="2"/>
          </reference>
        </references>
      </pivotArea>
    </chartFormat>
    <chartFormat chart="15" format="13" series="1">
      <pivotArea type="data" outline="0" fieldPosition="0">
        <references count="2">
          <reference field="4294967294" count="1" selected="0">
            <x v="0"/>
          </reference>
          <reference field="0" count="1" selected="0">
            <x v="3"/>
          </reference>
        </references>
      </pivotArea>
    </chartFormat>
    <chartFormat chart="15" format="14" series="1">
      <pivotArea type="data" outline="0" fieldPosition="0">
        <references count="2">
          <reference field="4294967294" count="1" selected="0">
            <x v="0"/>
          </reference>
          <reference field="0" count="1" selected="0">
            <x v="4"/>
          </reference>
        </references>
      </pivotArea>
    </chartFormat>
    <chartFormat chart="15"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59390EB8-4753-4920-969E-36E7EC6613E3}" sourceName="Month Name">
  <pivotTables>
    <pivotTable tabId="1" name="PivotTable21"/>
    <pivotTable tabId="1" name="PivotTable15"/>
    <pivotTable tabId="1" name="PivotTable16"/>
    <pivotTable tabId="1" name="PivotTable17"/>
    <pivotTable tabId="1" name="PivotTable18"/>
    <pivotTable tabId="1" name="PivotTable19"/>
    <pivotTable tabId="1" name="PivotTable20"/>
  </pivotTables>
  <data>
    <tabular pivotCacheId="1995469711">
      <items count="12">
        <i x="0" s="1"/>
        <i x="9" s="1"/>
        <i x="3" s="1"/>
        <i x="4" s="1"/>
        <i x="6" s="1"/>
        <i x="1" s="1"/>
        <i x="5" s="1"/>
        <i x="10" s="1"/>
        <i x="7" s="1"/>
        <i x="8" s="1"/>
        <i x="1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89E8469-D2FC-4763-B284-089C24A3E02B}" sourceName="Year">
  <pivotTables>
    <pivotTable tabId="1" name="PivotTable21"/>
    <pivotTable tabId="1" name="PivotTable15"/>
    <pivotTable tabId="1" name="PivotTable16"/>
    <pivotTable tabId="1" name="PivotTable17"/>
    <pivotTable tabId="1" name="PivotTable18"/>
    <pivotTable tabId="1" name="PivotTable19"/>
    <pivotTable tabId="1" name="PivotTable20"/>
  </pivotTables>
  <data>
    <tabular pivotCacheId="1995469711">
      <items count="4">
        <i x="0" s="1"/>
        <i x="3"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8FD2FB83-02BA-47AF-BC30-72400B6A52B0}" sourceName="Segment">
  <pivotTables>
    <pivotTable tabId="1" name="PivotTable19"/>
    <pivotTable tabId="1" name="PivotTable15"/>
    <pivotTable tabId="1" name="PivotTable16"/>
    <pivotTable tabId="1" name="PivotTable17"/>
    <pivotTable tabId="1" name="PivotTable18"/>
    <pivotTable tabId="1" name="PivotTable20"/>
    <pivotTable tabId="1" name="PivotTable21"/>
  </pivotTables>
  <data>
    <tabular pivotCacheId="1995469711">
      <items count="5">
        <i x="2" s="1"/>
        <i x="3" s="1"/>
        <i x="0"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xr10:uid="{7DB6DA10-7524-4A76-A2AC-D75DA85EE3A1}" cache="Slicer_Month_Name" caption="Month Name" columnCount="12" showCaption="0" style="SlicerStyleDark1" rowHeight="504000"/>
  <slicer name="Year" xr10:uid="{5FE10887-E316-4C45-9388-317307DD46D0}" cache="Slicer_Year" caption="Year" columnCount="4" showCaption="0" style="SlicerStyleDark1" rowHeight="432000"/>
  <slicer name="Segment" xr10:uid="{480FF4D7-D0ED-4317-8AC9-D648434B8E7C}" cache="Slicer_Segment" caption="Segment" columnCount="5" showCaption="0" style="SlicerStyleDark1" rowHeight="504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D5D2901-A4F4-4587-AC0F-B6A3D73639F4}" name="Data" displayName="Data" ref="A1:I129" totalsRowShown="0" headerRowDxfId="11" dataDxfId="10" tableBorderDxfId="9" headerRowCellStyle="Currency" dataCellStyle="Currency">
  <autoFilter ref="A1:I129" xr:uid="{DD5D2901-A4F4-4587-AC0F-B6A3D73639F4}"/>
  <tableColumns count="9">
    <tableColumn id="1" xr3:uid="{86980132-3C2C-45B4-82F8-D406316881A9}" name="Segment" dataDxfId="8"/>
    <tableColumn id="2" xr3:uid="{A2DDEFDC-3552-4D98-9539-856966EC36CC}" name="Country" dataDxfId="7"/>
    <tableColumn id="3" xr3:uid="{30E81F35-8247-4356-87FC-F4961C936C47}" name="Month Name" dataDxfId="6" dataCellStyle="Currency"/>
    <tableColumn id="4" xr3:uid="{87897E46-149B-4E05-AFDE-BB352C4E9F6E}" name="Year" dataDxfId="5" dataCellStyle="Currency"/>
    <tableColumn id="5" xr3:uid="{F47A84D6-16A6-45BF-AAD9-47CA1DA364E9}" name="Discount Band" dataDxfId="4" dataCellStyle="Currency"/>
    <tableColumn id="6" xr3:uid="{F9769901-5DC0-4E46-AA01-31BAEE5D6ABF}" name="Units Sold" dataDxfId="3" dataCellStyle="Comma"/>
    <tableColumn id="7" xr3:uid="{97C0861E-3BA5-47A1-996E-D0241D981A68}" name=" Sales" dataDxfId="2" dataCellStyle="Currency"/>
    <tableColumn id="8" xr3:uid="{F1446E75-F236-49D8-8F92-89CE6DFB6EDB}" name="COGS" dataDxfId="1" dataCellStyle="Currency"/>
    <tableColumn id="9" xr3:uid="{F96715FB-44C1-472F-8781-DB948ACEA401}" name="Profit" dataDxfId="0" dataCellStyle="Currenc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A3723-C6A0-4740-8CB9-8A72A2B8E9E8}">
  <dimension ref="A3:P52"/>
  <sheetViews>
    <sheetView workbookViewId="0">
      <selection activeCell="AF33" sqref="AF33"/>
    </sheetView>
  </sheetViews>
  <sheetFormatPr defaultRowHeight="14.4" x14ac:dyDescent="0.3"/>
  <cols>
    <col min="1" max="1" width="16" bestFit="1" customWidth="1"/>
    <col min="2" max="2" width="15.5546875" bestFit="1" customWidth="1"/>
    <col min="3" max="3" width="9.44140625" bestFit="1" customWidth="1"/>
    <col min="4" max="4" width="11.5546875" bestFit="1" customWidth="1"/>
    <col min="5" max="5" width="10.33203125" bestFit="1" customWidth="1"/>
    <col min="6" max="6" width="13.21875" bestFit="1" customWidth="1"/>
    <col min="7" max="7" width="10.77734375" bestFit="1" customWidth="1"/>
    <col min="10" max="10" width="12.5546875" bestFit="1" customWidth="1"/>
    <col min="11" max="11" width="15.5546875" bestFit="1" customWidth="1"/>
    <col min="12" max="12" width="9.44140625" bestFit="1" customWidth="1"/>
    <col min="13" max="13" width="11.5546875" bestFit="1" customWidth="1"/>
    <col min="14" max="14" width="10.33203125" bestFit="1" customWidth="1"/>
    <col min="15" max="15" width="13.21875" bestFit="1" customWidth="1"/>
    <col min="16" max="16" width="10.77734375" bestFit="1" customWidth="1"/>
  </cols>
  <sheetData>
    <row r="3" spans="1:16" x14ac:dyDescent="0.3">
      <c r="A3" s="5" t="s">
        <v>0</v>
      </c>
      <c r="B3" s="5" t="s">
        <v>1</v>
      </c>
      <c r="J3" s="5" t="s">
        <v>0</v>
      </c>
      <c r="K3" s="5" t="s">
        <v>1</v>
      </c>
    </row>
    <row r="4" spans="1:16" x14ac:dyDescent="0.3">
      <c r="A4" s="5" t="s">
        <v>2</v>
      </c>
      <c r="B4" t="s">
        <v>3</v>
      </c>
      <c r="C4" t="s">
        <v>4</v>
      </c>
      <c r="D4" t="s">
        <v>5</v>
      </c>
      <c r="E4" t="s">
        <v>6</v>
      </c>
      <c r="F4" t="s">
        <v>7</v>
      </c>
      <c r="G4" t="s">
        <v>8</v>
      </c>
      <c r="J4" s="5" t="s">
        <v>2</v>
      </c>
      <c r="K4" t="s">
        <v>3</v>
      </c>
      <c r="L4" t="s">
        <v>4</v>
      </c>
      <c r="M4" t="s">
        <v>5</v>
      </c>
      <c r="N4" t="s">
        <v>6</v>
      </c>
      <c r="O4" t="s">
        <v>7</v>
      </c>
      <c r="P4" t="s">
        <v>8</v>
      </c>
    </row>
    <row r="5" spans="1:16" x14ac:dyDescent="0.3">
      <c r="A5" s="1">
        <v>2019</v>
      </c>
      <c r="B5" s="2">
        <v>138792</v>
      </c>
      <c r="C5" s="2">
        <v>997562.5</v>
      </c>
      <c r="D5" s="2">
        <v>2545655</v>
      </c>
      <c r="E5" s="2">
        <v>235335</v>
      </c>
      <c r="F5" s="2">
        <v>1124100</v>
      </c>
      <c r="G5" s="2">
        <v>5041444.5</v>
      </c>
      <c r="J5" s="1">
        <v>2019</v>
      </c>
      <c r="K5" s="3"/>
      <c r="L5" s="3"/>
      <c r="M5" s="3"/>
      <c r="N5" s="3"/>
      <c r="O5" s="3"/>
      <c r="P5" s="3"/>
    </row>
    <row r="6" spans="1:16" x14ac:dyDescent="0.3">
      <c r="A6" s="1" t="s">
        <v>9</v>
      </c>
      <c r="B6" s="2">
        <v>1952253</v>
      </c>
      <c r="C6" s="2">
        <v>1900435</v>
      </c>
      <c r="D6" s="2">
        <v>4741395</v>
      </c>
      <c r="E6" s="2">
        <v>2612001</v>
      </c>
      <c r="F6" s="2">
        <v>773652</v>
      </c>
      <c r="G6" s="2">
        <v>11979736</v>
      </c>
      <c r="J6" s="1" t="s">
        <v>9</v>
      </c>
      <c r="K6" s="3">
        <v>13.066034065363999</v>
      </c>
      <c r="L6" s="3">
        <v>0.90507862915857407</v>
      </c>
      <c r="M6" s="3">
        <v>0.86254421750001475</v>
      </c>
      <c r="N6" s="3">
        <v>10.099075785582254</v>
      </c>
      <c r="O6" s="3">
        <v>-0.31175874032559381</v>
      </c>
      <c r="P6" s="3">
        <v>1.3762506956091651</v>
      </c>
    </row>
    <row r="7" spans="1:16" x14ac:dyDescent="0.3">
      <c r="A7" s="1" t="s">
        <v>10</v>
      </c>
      <c r="B7" s="2">
        <v>5808452</v>
      </c>
      <c r="C7" s="2">
        <v>4613171</v>
      </c>
      <c r="D7" s="2">
        <v>11037570</v>
      </c>
      <c r="E7" s="2">
        <v>8327507</v>
      </c>
      <c r="F7" s="2">
        <v>2457018</v>
      </c>
      <c r="G7" s="2">
        <v>32243718</v>
      </c>
      <c r="J7" s="1" t="s">
        <v>10</v>
      </c>
      <c r="K7" s="3">
        <v>1.9752557685914685</v>
      </c>
      <c r="L7" s="3">
        <v>1.427428983364335</v>
      </c>
      <c r="M7" s="3">
        <v>1.3279161512592812</v>
      </c>
      <c r="N7" s="3">
        <v>2.1881714440384976</v>
      </c>
      <c r="O7" s="3">
        <v>2.1758697709047481</v>
      </c>
      <c r="P7" s="3">
        <v>1.6915215827794536</v>
      </c>
    </row>
    <row r="8" spans="1:16" x14ac:dyDescent="0.3">
      <c r="A8" s="1">
        <v>2022</v>
      </c>
      <c r="B8" s="2">
        <v>48756</v>
      </c>
      <c r="C8" s="2"/>
      <c r="D8" s="2">
        <v>626320</v>
      </c>
      <c r="E8" s="2">
        <v>133905</v>
      </c>
      <c r="F8" s="2"/>
      <c r="G8" s="2">
        <v>808981</v>
      </c>
      <c r="J8" s="1">
        <v>2022</v>
      </c>
      <c r="K8" s="3">
        <v>-0.99160602515093521</v>
      </c>
      <c r="L8" s="3" t="e">
        <v>#NULL!</v>
      </c>
      <c r="M8" s="3">
        <v>-0.94325562601188484</v>
      </c>
      <c r="N8" s="3">
        <v>-0.98392015761739982</v>
      </c>
      <c r="O8" s="3" t="e">
        <v>#NULL!</v>
      </c>
      <c r="P8" s="3">
        <v>-0.97491043061473248</v>
      </c>
    </row>
    <row r="9" spans="1:16" x14ac:dyDescent="0.3">
      <c r="A9" s="1" t="s">
        <v>8</v>
      </c>
      <c r="B9" s="2">
        <v>7948253</v>
      </c>
      <c r="C9" s="2">
        <v>7511168.5</v>
      </c>
      <c r="D9" s="2">
        <v>18950940</v>
      </c>
      <c r="E9" s="2">
        <v>11308748</v>
      </c>
      <c r="F9" s="2">
        <v>4354770</v>
      </c>
      <c r="G9" s="2">
        <v>50073879.5</v>
      </c>
      <c r="J9" s="1" t="s">
        <v>8</v>
      </c>
      <c r="K9" s="3"/>
      <c r="L9" s="3"/>
      <c r="M9" s="3"/>
      <c r="N9" s="3"/>
      <c r="O9" s="3"/>
      <c r="P9" s="3"/>
    </row>
    <row r="11" spans="1:16" x14ac:dyDescent="0.3">
      <c r="A11" s="5" t="s">
        <v>11</v>
      </c>
      <c r="B11" s="5" t="s">
        <v>1</v>
      </c>
      <c r="J11" s="5" t="s">
        <v>11</v>
      </c>
      <c r="K11" s="5" t="s">
        <v>1</v>
      </c>
    </row>
    <row r="12" spans="1:16" x14ac:dyDescent="0.3">
      <c r="A12" s="5" t="s">
        <v>2</v>
      </c>
      <c r="B12" t="s">
        <v>3</v>
      </c>
      <c r="C12" t="s">
        <v>4</v>
      </c>
      <c r="D12" t="s">
        <v>5</v>
      </c>
      <c r="E12" t="s">
        <v>6</v>
      </c>
      <c r="F12" t="s">
        <v>7</v>
      </c>
      <c r="G12" t="s">
        <v>8</v>
      </c>
      <c r="J12" s="5" t="s">
        <v>2</v>
      </c>
      <c r="K12" t="s">
        <v>3</v>
      </c>
      <c r="L12" t="s">
        <v>4</v>
      </c>
      <c r="M12" t="s">
        <v>5</v>
      </c>
      <c r="N12" t="s">
        <v>6</v>
      </c>
      <c r="O12" t="s">
        <v>7</v>
      </c>
      <c r="P12" t="s">
        <v>8</v>
      </c>
    </row>
    <row r="13" spans="1:16" x14ac:dyDescent="0.3">
      <c r="A13" s="1">
        <v>2019</v>
      </c>
      <c r="B13" s="2">
        <v>104094</v>
      </c>
      <c r="C13" s="2">
        <v>39902.5</v>
      </c>
      <c r="D13" s="2">
        <v>689475</v>
      </c>
      <c r="E13" s="2">
        <v>78445</v>
      </c>
      <c r="F13" s="2">
        <v>187350</v>
      </c>
      <c r="G13" s="2">
        <v>1099266.5</v>
      </c>
      <c r="J13" s="1">
        <v>2019</v>
      </c>
      <c r="K13" s="3"/>
      <c r="L13" s="3"/>
      <c r="M13" s="3"/>
      <c r="N13" s="3"/>
      <c r="O13" s="3"/>
      <c r="P13" s="3"/>
    </row>
    <row r="14" spans="1:16" x14ac:dyDescent="0.3">
      <c r="A14" s="1" t="s">
        <v>9</v>
      </c>
      <c r="B14" s="2">
        <v>169769</v>
      </c>
      <c r="C14" s="2">
        <v>166147</v>
      </c>
      <c r="D14" s="2">
        <v>381425</v>
      </c>
      <c r="E14" s="2">
        <v>210654</v>
      </c>
      <c r="F14" s="2">
        <v>76436</v>
      </c>
      <c r="G14" s="2">
        <v>1004431</v>
      </c>
      <c r="J14" s="1" t="s">
        <v>9</v>
      </c>
      <c r="K14" s="3">
        <v>0.63092012988260615</v>
      </c>
      <c r="L14" s="3">
        <v>3.1638243217843494</v>
      </c>
      <c r="M14" s="3">
        <v>-0.4467892236846876</v>
      </c>
      <c r="N14" s="3">
        <v>1.6853719166294856</v>
      </c>
      <c r="O14" s="3">
        <v>-0.592014945289565</v>
      </c>
      <c r="P14" s="3">
        <v>-8.6271618392810112E-2</v>
      </c>
    </row>
    <row r="15" spans="1:16" x14ac:dyDescent="0.3">
      <c r="A15" s="1" t="s">
        <v>10</v>
      </c>
      <c r="B15" s="2">
        <v>3336858</v>
      </c>
      <c r="C15" s="2">
        <v>2961008</v>
      </c>
      <c r="D15" s="2">
        <v>6368000</v>
      </c>
      <c r="E15" s="2">
        <v>4770074</v>
      </c>
      <c r="F15" s="2">
        <v>1477451</v>
      </c>
      <c r="G15" s="2">
        <v>18913391</v>
      </c>
      <c r="J15" s="1" t="s">
        <v>10</v>
      </c>
      <c r="K15" s="3">
        <v>18.655284533689898</v>
      </c>
      <c r="L15" s="3">
        <v>16.821615798058346</v>
      </c>
      <c r="M15" s="3">
        <v>15.695287409058137</v>
      </c>
      <c r="N15" s="3">
        <v>21.644117842528505</v>
      </c>
      <c r="O15" s="3">
        <v>18.329255848029725</v>
      </c>
      <c r="P15" s="3">
        <v>17.829955467324286</v>
      </c>
    </row>
    <row r="16" spans="1:16" x14ac:dyDescent="0.3">
      <c r="A16" s="1">
        <v>2022</v>
      </c>
      <c r="B16" s="2">
        <v>36567</v>
      </c>
      <c r="C16" s="2"/>
      <c r="D16" s="2">
        <v>184555</v>
      </c>
      <c r="E16" s="2">
        <v>44635</v>
      </c>
      <c r="F16" s="2"/>
      <c r="G16" s="2">
        <v>265757</v>
      </c>
      <c r="J16" s="1">
        <v>2022</v>
      </c>
      <c r="K16" s="3">
        <v>-0.98904148753108467</v>
      </c>
      <c r="L16" s="3" t="e">
        <v>#NULL!</v>
      </c>
      <c r="M16" s="3">
        <v>-0.97101837311557793</v>
      </c>
      <c r="N16" s="3">
        <v>-0.99064270281760824</v>
      </c>
      <c r="O16" s="3" t="e">
        <v>#NULL!</v>
      </c>
      <c r="P16" s="3">
        <v>-0.98594873864765975</v>
      </c>
    </row>
    <row r="17" spans="1:16" x14ac:dyDescent="0.3">
      <c r="A17" s="1" t="s">
        <v>8</v>
      </c>
      <c r="B17" s="2">
        <v>3647288</v>
      </c>
      <c r="C17" s="2">
        <v>3167057.5</v>
      </c>
      <c r="D17" s="2">
        <v>7623455</v>
      </c>
      <c r="E17" s="2">
        <v>5103808</v>
      </c>
      <c r="F17" s="2">
        <v>1741237</v>
      </c>
      <c r="G17" s="2">
        <v>21282845.5</v>
      </c>
      <c r="J17" s="1" t="s">
        <v>8</v>
      </c>
      <c r="K17" s="3"/>
      <c r="L17" s="3"/>
      <c r="M17" s="3"/>
      <c r="N17" s="3"/>
      <c r="O17" s="3"/>
      <c r="P17" s="3"/>
    </row>
    <row r="19" spans="1:16" x14ac:dyDescent="0.3">
      <c r="A19" s="5" t="s">
        <v>12</v>
      </c>
      <c r="B19" s="5" t="s">
        <v>1</v>
      </c>
      <c r="J19" s="5" t="s">
        <v>0</v>
      </c>
      <c r="K19" s="5" t="s">
        <v>1</v>
      </c>
    </row>
    <row r="20" spans="1:16" x14ac:dyDescent="0.3">
      <c r="A20" s="5" t="s">
        <v>2</v>
      </c>
      <c r="B20" t="s">
        <v>3</v>
      </c>
      <c r="C20" t="s">
        <v>4</v>
      </c>
      <c r="D20" t="s">
        <v>5</v>
      </c>
      <c r="E20" t="s">
        <v>6</v>
      </c>
      <c r="F20" t="s">
        <v>7</v>
      </c>
      <c r="G20" t="s">
        <v>8</v>
      </c>
      <c r="J20" s="5" t="s">
        <v>2</v>
      </c>
      <c r="K20" t="s">
        <v>13</v>
      </c>
      <c r="L20" t="s">
        <v>14</v>
      </c>
      <c r="M20" t="s">
        <v>15</v>
      </c>
      <c r="N20" t="s">
        <v>16</v>
      </c>
      <c r="O20" t="s">
        <v>17</v>
      </c>
      <c r="P20" t="s">
        <v>8</v>
      </c>
    </row>
    <row r="21" spans="1:16" x14ac:dyDescent="0.3">
      <c r="A21" s="1">
        <v>2019</v>
      </c>
      <c r="B21" s="2">
        <v>11566</v>
      </c>
      <c r="C21" s="2">
        <v>7981</v>
      </c>
      <c r="D21" s="2">
        <v>19376</v>
      </c>
      <c r="E21" s="2">
        <v>15689</v>
      </c>
      <c r="F21" s="2">
        <v>3747</v>
      </c>
      <c r="G21" s="2">
        <v>58359</v>
      </c>
      <c r="J21" s="1">
        <v>2019</v>
      </c>
      <c r="K21" s="2">
        <v>1790749.5</v>
      </c>
      <c r="L21" s="2">
        <v>304385</v>
      </c>
      <c r="M21" s="2">
        <v>1899293</v>
      </c>
      <c r="N21" s="2">
        <v>666222</v>
      </c>
      <c r="O21" s="2">
        <v>380795</v>
      </c>
      <c r="P21" s="2">
        <v>5041444.5</v>
      </c>
    </row>
    <row r="22" spans="1:16" x14ac:dyDescent="0.3">
      <c r="A22" s="1" t="s">
        <v>9</v>
      </c>
      <c r="B22" s="2">
        <v>11846</v>
      </c>
      <c r="C22" s="2">
        <v>7836</v>
      </c>
      <c r="D22" s="2">
        <v>21450</v>
      </c>
      <c r="E22" s="2">
        <v>19566</v>
      </c>
      <c r="F22" s="2">
        <v>4524</v>
      </c>
      <c r="G22" s="2">
        <v>65222</v>
      </c>
      <c r="J22" s="1" t="s">
        <v>9</v>
      </c>
      <c r="K22" s="2">
        <v>3419516</v>
      </c>
      <c r="L22" s="2">
        <v>1326443</v>
      </c>
      <c r="M22" s="2">
        <v>3452126</v>
      </c>
      <c r="N22" s="2">
        <v>2283488</v>
      </c>
      <c r="O22" s="2">
        <v>1498163</v>
      </c>
      <c r="P22" s="2">
        <v>11979736</v>
      </c>
    </row>
    <row r="23" spans="1:16" x14ac:dyDescent="0.3">
      <c r="A23" s="1" t="s">
        <v>10</v>
      </c>
      <c r="B23" s="2">
        <v>11443</v>
      </c>
      <c r="C23" s="2">
        <v>5681</v>
      </c>
      <c r="D23" s="2">
        <v>22808</v>
      </c>
      <c r="E23" s="2">
        <v>18303</v>
      </c>
      <c r="F23" s="2">
        <v>3035</v>
      </c>
      <c r="G23" s="2">
        <v>61270</v>
      </c>
      <c r="J23" s="1" t="s">
        <v>10</v>
      </c>
      <c r="K23" s="2">
        <v>9155580</v>
      </c>
      <c r="L23" s="2">
        <v>3448037</v>
      </c>
      <c r="M23" s="2">
        <v>9603235</v>
      </c>
      <c r="N23" s="2">
        <v>6689232</v>
      </c>
      <c r="O23" s="2">
        <v>3347634</v>
      </c>
      <c r="P23" s="2">
        <v>32243718</v>
      </c>
    </row>
    <row r="24" spans="1:16" x14ac:dyDescent="0.3">
      <c r="A24" s="1">
        <v>2022</v>
      </c>
      <c r="B24" s="2">
        <v>4063</v>
      </c>
      <c r="C24" s="2"/>
      <c r="D24" s="2">
        <v>6352</v>
      </c>
      <c r="E24" s="2">
        <v>8927</v>
      </c>
      <c r="F24" s="2"/>
      <c r="G24" s="2">
        <v>19342</v>
      </c>
      <c r="J24" s="1">
        <v>2022</v>
      </c>
      <c r="K24" s="2">
        <v>62586</v>
      </c>
      <c r="L24" s="2">
        <v>70650</v>
      </c>
      <c r="M24" s="2">
        <v>601645</v>
      </c>
      <c r="N24" s="2">
        <v>74100</v>
      </c>
      <c r="O24" s="2"/>
      <c r="P24" s="2">
        <v>808981</v>
      </c>
    </row>
    <row r="25" spans="1:16" x14ac:dyDescent="0.3">
      <c r="A25" s="1" t="s">
        <v>8</v>
      </c>
      <c r="B25" s="2">
        <v>38918</v>
      </c>
      <c r="C25" s="2">
        <v>21498</v>
      </c>
      <c r="D25" s="2">
        <v>69986</v>
      </c>
      <c r="E25" s="2">
        <v>62485</v>
      </c>
      <c r="F25" s="2">
        <v>11306</v>
      </c>
      <c r="G25" s="2">
        <v>204193</v>
      </c>
      <c r="J25" s="1" t="s">
        <v>8</v>
      </c>
      <c r="K25" s="2">
        <v>14428431.5</v>
      </c>
      <c r="L25" s="2">
        <v>5149515</v>
      </c>
      <c r="M25" s="2">
        <v>15556299</v>
      </c>
      <c r="N25" s="2">
        <v>9713042</v>
      </c>
      <c r="O25" s="2">
        <v>5226592</v>
      </c>
      <c r="P25" s="2">
        <v>50073879.5</v>
      </c>
    </row>
    <row r="28" spans="1:16" x14ac:dyDescent="0.3">
      <c r="A28" s="5" t="s">
        <v>2</v>
      </c>
      <c r="B28" t="s">
        <v>0</v>
      </c>
    </row>
    <row r="29" spans="1:16" x14ac:dyDescent="0.3">
      <c r="A29" s="1" t="s">
        <v>13</v>
      </c>
      <c r="B29" s="2">
        <v>14428431.5</v>
      </c>
    </row>
    <row r="30" spans="1:16" x14ac:dyDescent="0.3">
      <c r="A30" s="4" t="s">
        <v>3</v>
      </c>
      <c r="B30" s="2">
        <v>2204481</v>
      </c>
    </row>
    <row r="31" spans="1:16" x14ac:dyDescent="0.3">
      <c r="A31" s="4" t="s">
        <v>4</v>
      </c>
      <c r="B31" s="2">
        <v>4038291.5</v>
      </c>
    </row>
    <row r="32" spans="1:16" x14ac:dyDescent="0.3">
      <c r="A32" s="4" t="s">
        <v>5</v>
      </c>
      <c r="B32" s="2">
        <v>5403108</v>
      </c>
    </row>
    <row r="33" spans="1:2" x14ac:dyDescent="0.3">
      <c r="A33" s="4" t="s">
        <v>6</v>
      </c>
      <c r="B33" s="2">
        <v>1230859</v>
      </c>
    </row>
    <row r="34" spans="1:2" x14ac:dyDescent="0.3">
      <c r="A34" s="4" t="s">
        <v>7</v>
      </c>
      <c r="B34" s="2">
        <v>1551692</v>
      </c>
    </row>
    <row r="35" spans="1:2" x14ac:dyDescent="0.3">
      <c r="A35" s="1" t="s">
        <v>14</v>
      </c>
      <c r="B35" s="2">
        <v>5149515</v>
      </c>
    </row>
    <row r="36" spans="1:2" x14ac:dyDescent="0.3">
      <c r="A36" s="4" t="s">
        <v>4</v>
      </c>
      <c r="B36" s="2">
        <v>1772103</v>
      </c>
    </row>
    <row r="37" spans="1:2" x14ac:dyDescent="0.3">
      <c r="A37" s="4" t="s">
        <v>5</v>
      </c>
      <c r="B37" s="2">
        <v>1240165</v>
      </c>
    </row>
    <row r="38" spans="1:2" x14ac:dyDescent="0.3">
      <c r="A38" s="4" t="s">
        <v>6</v>
      </c>
      <c r="B38" s="2">
        <v>2137247</v>
      </c>
    </row>
    <row r="39" spans="1:2" x14ac:dyDescent="0.3">
      <c r="A39" s="1" t="s">
        <v>15</v>
      </c>
      <c r="B39" s="2">
        <v>15556299</v>
      </c>
    </row>
    <row r="40" spans="1:2" x14ac:dyDescent="0.3">
      <c r="A40" s="4" t="s">
        <v>3</v>
      </c>
      <c r="B40" s="2">
        <v>4946265</v>
      </c>
    </row>
    <row r="41" spans="1:2" x14ac:dyDescent="0.3">
      <c r="A41" s="4" t="s">
        <v>5</v>
      </c>
      <c r="B41" s="2">
        <v>8472175</v>
      </c>
    </row>
    <row r="42" spans="1:2" x14ac:dyDescent="0.3">
      <c r="A42" s="4" t="s">
        <v>6</v>
      </c>
      <c r="B42" s="2">
        <v>2137859</v>
      </c>
    </row>
    <row r="43" spans="1:2" x14ac:dyDescent="0.3">
      <c r="A43" s="1" t="s">
        <v>16</v>
      </c>
      <c r="B43" s="2">
        <v>9713042</v>
      </c>
    </row>
    <row r="44" spans="1:2" x14ac:dyDescent="0.3">
      <c r="A44" s="4" t="s">
        <v>5</v>
      </c>
      <c r="B44" s="2">
        <v>2570609</v>
      </c>
    </row>
    <row r="45" spans="1:2" x14ac:dyDescent="0.3">
      <c r="A45" s="4" t="s">
        <v>6</v>
      </c>
      <c r="B45" s="2">
        <v>4339355</v>
      </c>
    </row>
    <row r="46" spans="1:2" x14ac:dyDescent="0.3">
      <c r="A46" s="4" t="s">
        <v>7</v>
      </c>
      <c r="B46" s="2">
        <v>2803078</v>
      </c>
    </row>
    <row r="47" spans="1:2" x14ac:dyDescent="0.3">
      <c r="A47" s="1" t="s">
        <v>17</v>
      </c>
      <c r="B47" s="2">
        <v>5226592</v>
      </c>
    </row>
    <row r="48" spans="1:2" x14ac:dyDescent="0.3">
      <c r="A48" s="4" t="s">
        <v>3</v>
      </c>
      <c r="B48" s="2">
        <v>797507</v>
      </c>
    </row>
    <row r="49" spans="1:2" x14ac:dyDescent="0.3">
      <c r="A49" s="4" t="s">
        <v>4</v>
      </c>
      <c r="B49" s="2">
        <v>1700774</v>
      </c>
    </row>
    <row r="50" spans="1:2" x14ac:dyDescent="0.3">
      <c r="A50" s="4" t="s">
        <v>5</v>
      </c>
      <c r="B50" s="2">
        <v>1264883</v>
      </c>
    </row>
    <row r="51" spans="1:2" x14ac:dyDescent="0.3">
      <c r="A51" s="4" t="s">
        <v>6</v>
      </c>
      <c r="B51" s="2">
        <v>1463428</v>
      </c>
    </row>
    <row r="52" spans="1:2" x14ac:dyDescent="0.3">
      <c r="A52" s="1" t="s">
        <v>8</v>
      </c>
      <c r="B52" s="2">
        <v>50073879.5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7C669-ED4A-4B3F-9379-803902C543D6}">
  <dimension ref="A1:L129"/>
  <sheetViews>
    <sheetView topLeftCell="A26" workbookViewId="0">
      <selection sqref="A1:XFD1048576"/>
    </sheetView>
  </sheetViews>
  <sheetFormatPr defaultRowHeight="14.4" x14ac:dyDescent="0.3"/>
  <cols>
    <col min="1" max="1" width="16.33203125" bestFit="1" customWidth="1"/>
    <col min="2" max="2" width="23.33203125" bestFit="1" customWidth="1"/>
    <col min="3" max="3" width="16.33203125" customWidth="1"/>
    <col min="4" max="4" width="10.6640625" customWidth="1"/>
    <col min="5" max="5" width="15.6640625" customWidth="1"/>
    <col min="6" max="6" width="12.109375" customWidth="1"/>
    <col min="7" max="9" width="12.5546875" bestFit="1" customWidth="1"/>
  </cols>
  <sheetData>
    <row r="1" spans="1:9" x14ac:dyDescent="0.3">
      <c r="A1" s="6" t="s">
        <v>18</v>
      </c>
      <c r="B1" s="6" t="s">
        <v>19</v>
      </c>
      <c r="C1" s="7" t="s">
        <v>20</v>
      </c>
      <c r="D1" s="8" t="s">
        <v>21</v>
      </c>
      <c r="E1" s="9" t="s">
        <v>22</v>
      </c>
      <c r="F1" s="6" t="s">
        <v>23</v>
      </c>
      <c r="G1" s="7" t="s">
        <v>24</v>
      </c>
      <c r="H1" s="7" t="s">
        <v>25</v>
      </c>
      <c r="I1" s="7" t="s">
        <v>26</v>
      </c>
    </row>
    <row r="2" spans="1:9" x14ac:dyDescent="0.3">
      <c r="A2" s="10" t="s">
        <v>5</v>
      </c>
      <c r="B2" s="10" t="s">
        <v>13</v>
      </c>
      <c r="C2" s="11" t="s">
        <v>27</v>
      </c>
      <c r="D2" s="12">
        <v>2019</v>
      </c>
      <c r="E2" s="13" t="s">
        <v>28</v>
      </c>
      <c r="F2" s="14">
        <v>1619</v>
      </c>
      <c r="G2" s="15">
        <v>32370</v>
      </c>
      <c r="H2" s="15">
        <v>16185</v>
      </c>
      <c r="I2" s="15">
        <v>16185</v>
      </c>
    </row>
    <row r="3" spans="1:9" x14ac:dyDescent="0.3">
      <c r="A3" s="10" t="s">
        <v>5</v>
      </c>
      <c r="B3" s="10" t="s">
        <v>15</v>
      </c>
      <c r="C3" s="11" t="s">
        <v>27</v>
      </c>
      <c r="D3" s="12">
        <v>2019</v>
      </c>
      <c r="E3" s="13" t="s">
        <v>28</v>
      </c>
      <c r="F3" s="14">
        <v>1321</v>
      </c>
      <c r="G3" s="15">
        <v>26420</v>
      </c>
      <c r="H3" s="15">
        <v>13210</v>
      </c>
      <c r="I3" s="15">
        <v>13210</v>
      </c>
    </row>
    <row r="4" spans="1:9" x14ac:dyDescent="0.3">
      <c r="A4" s="10" t="s">
        <v>6</v>
      </c>
      <c r="B4" s="10" t="s">
        <v>14</v>
      </c>
      <c r="C4" s="11" t="s">
        <v>29</v>
      </c>
      <c r="D4" s="12">
        <v>2019</v>
      </c>
      <c r="E4" s="13" t="s">
        <v>28</v>
      </c>
      <c r="F4" s="14">
        <v>2178</v>
      </c>
      <c r="G4" s="15">
        <v>32670</v>
      </c>
      <c r="H4" s="15">
        <v>21780</v>
      </c>
      <c r="I4" s="15">
        <v>10890</v>
      </c>
    </row>
    <row r="5" spans="1:9" x14ac:dyDescent="0.3">
      <c r="A5" s="10" t="s">
        <v>6</v>
      </c>
      <c r="B5" s="10" t="s">
        <v>15</v>
      </c>
      <c r="C5" s="11" t="s">
        <v>29</v>
      </c>
      <c r="D5" s="12">
        <v>2019</v>
      </c>
      <c r="E5" s="13" t="s">
        <v>28</v>
      </c>
      <c r="F5" s="14">
        <v>888</v>
      </c>
      <c r="G5" s="15">
        <v>13320</v>
      </c>
      <c r="H5" s="15">
        <v>8880</v>
      </c>
      <c r="I5" s="15">
        <v>4440</v>
      </c>
    </row>
    <row r="6" spans="1:9" x14ac:dyDescent="0.3">
      <c r="A6" s="10" t="s">
        <v>6</v>
      </c>
      <c r="B6" s="10" t="s">
        <v>16</v>
      </c>
      <c r="C6" s="11" t="s">
        <v>29</v>
      </c>
      <c r="D6" s="12">
        <v>2019</v>
      </c>
      <c r="E6" s="13" t="s">
        <v>28</v>
      </c>
      <c r="F6" s="14">
        <v>2470</v>
      </c>
      <c r="G6" s="15">
        <v>37050</v>
      </c>
      <c r="H6" s="15">
        <v>24700</v>
      </c>
      <c r="I6" s="15">
        <v>12350</v>
      </c>
    </row>
    <row r="7" spans="1:9" x14ac:dyDescent="0.3">
      <c r="A7" s="10" t="s">
        <v>5</v>
      </c>
      <c r="B7" s="10" t="s">
        <v>15</v>
      </c>
      <c r="C7" s="11" t="s">
        <v>30</v>
      </c>
      <c r="D7" s="12">
        <v>2019</v>
      </c>
      <c r="E7" s="13" t="s">
        <v>28</v>
      </c>
      <c r="F7" s="14">
        <v>1513</v>
      </c>
      <c r="G7" s="15">
        <v>529550</v>
      </c>
      <c r="H7" s="15">
        <v>393380</v>
      </c>
      <c r="I7" s="15">
        <v>136170</v>
      </c>
    </row>
    <row r="8" spans="1:9" x14ac:dyDescent="0.3">
      <c r="A8" s="10" t="s">
        <v>6</v>
      </c>
      <c r="B8" s="10" t="s">
        <v>15</v>
      </c>
      <c r="C8" s="11" t="s">
        <v>31</v>
      </c>
      <c r="D8" s="12">
        <v>2019</v>
      </c>
      <c r="E8" s="13" t="s">
        <v>28</v>
      </c>
      <c r="F8" s="14">
        <v>921</v>
      </c>
      <c r="G8" s="15">
        <v>13815</v>
      </c>
      <c r="H8" s="15">
        <v>9210</v>
      </c>
      <c r="I8" s="15">
        <v>4605</v>
      </c>
    </row>
    <row r="9" spans="1:9" x14ac:dyDescent="0.3">
      <c r="A9" s="10" t="s">
        <v>3</v>
      </c>
      <c r="B9" s="10" t="s">
        <v>13</v>
      </c>
      <c r="C9" s="11" t="s">
        <v>29</v>
      </c>
      <c r="D9" s="12">
        <v>2019</v>
      </c>
      <c r="E9" s="13" t="s">
        <v>28</v>
      </c>
      <c r="F9" s="14">
        <v>2518</v>
      </c>
      <c r="G9" s="15">
        <v>30216</v>
      </c>
      <c r="H9" s="15">
        <v>7554</v>
      </c>
      <c r="I9" s="15">
        <v>22662</v>
      </c>
    </row>
    <row r="10" spans="1:9" x14ac:dyDescent="0.3">
      <c r="A10" s="10" t="s">
        <v>5</v>
      </c>
      <c r="B10" s="10" t="s">
        <v>14</v>
      </c>
      <c r="C10" s="11" t="s">
        <v>29</v>
      </c>
      <c r="D10" s="12">
        <v>2019</v>
      </c>
      <c r="E10" s="13" t="s">
        <v>28</v>
      </c>
      <c r="F10" s="14">
        <v>1899</v>
      </c>
      <c r="G10" s="15">
        <v>37980</v>
      </c>
      <c r="H10" s="15">
        <v>18990</v>
      </c>
      <c r="I10" s="15">
        <v>18990</v>
      </c>
    </row>
    <row r="11" spans="1:9" x14ac:dyDescent="0.3">
      <c r="A11" s="10" t="s">
        <v>3</v>
      </c>
      <c r="B11" s="10" t="s">
        <v>15</v>
      </c>
      <c r="C11" s="11" t="s">
        <v>32</v>
      </c>
      <c r="D11" s="12">
        <v>2019</v>
      </c>
      <c r="E11" s="13" t="s">
        <v>33</v>
      </c>
      <c r="F11" s="14">
        <v>1545</v>
      </c>
      <c r="G11" s="15">
        <v>18540</v>
      </c>
      <c r="H11" s="15">
        <v>4635</v>
      </c>
      <c r="I11" s="15">
        <v>13905</v>
      </c>
    </row>
    <row r="12" spans="1:9" x14ac:dyDescent="0.3">
      <c r="A12" s="10" t="s">
        <v>6</v>
      </c>
      <c r="B12" s="10" t="s">
        <v>16</v>
      </c>
      <c r="C12" s="11" t="s">
        <v>32</v>
      </c>
      <c r="D12" s="12">
        <v>2019</v>
      </c>
      <c r="E12" s="13" t="s">
        <v>33</v>
      </c>
      <c r="F12" s="14">
        <v>2470</v>
      </c>
      <c r="G12" s="15">
        <v>37050</v>
      </c>
      <c r="H12" s="15">
        <v>24700</v>
      </c>
      <c r="I12" s="15">
        <v>12350</v>
      </c>
    </row>
    <row r="13" spans="1:9" x14ac:dyDescent="0.3">
      <c r="A13" s="10" t="s">
        <v>4</v>
      </c>
      <c r="B13" s="10" t="s">
        <v>13</v>
      </c>
      <c r="C13" s="11" t="s">
        <v>34</v>
      </c>
      <c r="D13" s="12">
        <v>2019</v>
      </c>
      <c r="E13" s="13" t="s">
        <v>33</v>
      </c>
      <c r="F13" s="14">
        <v>2666</v>
      </c>
      <c r="G13" s="15">
        <v>333187.5</v>
      </c>
      <c r="H13" s="15">
        <v>319860</v>
      </c>
      <c r="I13" s="15">
        <v>13327.5</v>
      </c>
    </row>
    <row r="14" spans="1:9" x14ac:dyDescent="0.3">
      <c r="A14" s="10" t="s">
        <v>7</v>
      </c>
      <c r="B14" s="10" t="s">
        <v>16</v>
      </c>
      <c r="C14" s="11" t="s">
        <v>35</v>
      </c>
      <c r="D14" s="12">
        <v>2019</v>
      </c>
      <c r="E14" s="13" t="s">
        <v>33</v>
      </c>
      <c r="F14" s="14">
        <v>958</v>
      </c>
      <c r="G14" s="15">
        <v>287400</v>
      </c>
      <c r="H14" s="15">
        <v>239500</v>
      </c>
      <c r="I14" s="15">
        <v>47900</v>
      </c>
    </row>
    <row r="15" spans="1:9" x14ac:dyDescent="0.3">
      <c r="A15" s="10" t="s">
        <v>5</v>
      </c>
      <c r="B15" s="10" t="s">
        <v>15</v>
      </c>
      <c r="C15" s="11" t="s">
        <v>36</v>
      </c>
      <c r="D15" s="12">
        <v>2019</v>
      </c>
      <c r="E15" s="13" t="s">
        <v>37</v>
      </c>
      <c r="F15" s="14">
        <v>2146</v>
      </c>
      <c r="G15" s="15">
        <v>15022</v>
      </c>
      <c r="H15" s="15">
        <v>10730</v>
      </c>
      <c r="I15" s="15">
        <v>4292</v>
      </c>
    </row>
    <row r="16" spans="1:9" x14ac:dyDescent="0.3">
      <c r="A16" s="10" t="s">
        <v>4</v>
      </c>
      <c r="B16" s="10" t="s">
        <v>13</v>
      </c>
      <c r="C16" s="11" t="s">
        <v>38</v>
      </c>
      <c r="D16" s="12">
        <v>2019</v>
      </c>
      <c r="E16" s="13" t="s">
        <v>33</v>
      </c>
      <c r="F16" s="14">
        <v>345</v>
      </c>
      <c r="G16" s="15">
        <v>43125</v>
      </c>
      <c r="H16" s="15">
        <v>41400</v>
      </c>
      <c r="I16" s="15">
        <v>1725</v>
      </c>
    </row>
    <row r="17" spans="1:9" x14ac:dyDescent="0.3">
      <c r="A17" s="10" t="s">
        <v>6</v>
      </c>
      <c r="B17" s="10" t="s">
        <v>17</v>
      </c>
      <c r="C17" s="11" t="s">
        <v>30</v>
      </c>
      <c r="D17" s="12">
        <v>2019</v>
      </c>
      <c r="E17" s="13" t="s">
        <v>33</v>
      </c>
      <c r="F17" s="14">
        <v>615</v>
      </c>
      <c r="G17" s="15">
        <v>9225</v>
      </c>
      <c r="H17" s="15">
        <v>6150</v>
      </c>
      <c r="I17" s="15">
        <v>3075</v>
      </c>
    </row>
    <row r="18" spans="1:9" x14ac:dyDescent="0.3">
      <c r="A18" s="10" t="s">
        <v>5</v>
      </c>
      <c r="B18" s="10" t="s">
        <v>13</v>
      </c>
      <c r="C18" s="11" t="s">
        <v>39</v>
      </c>
      <c r="D18" s="12">
        <v>2019</v>
      </c>
      <c r="E18" s="13" t="s">
        <v>33</v>
      </c>
      <c r="F18" s="14">
        <v>292</v>
      </c>
      <c r="G18" s="15">
        <v>5840</v>
      </c>
      <c r="H18" s="15">
        <v>2920</v>
      </c>
      <c r="I18" s="15">
        <v>2920</v>
      </c>
    </row>
    <row r="19" spans="1:9" x14ac:dyDescent="0.3">
      <c r="A19" s="10" t="s">
        <v>6</v>
      </c>
      <c r="B19" s="10" t="s">
        <v>16</v>
      </c>
      <c r="C19" s="11" t="s">
        <v>39</v>
      </c>
      <c r="D19" s="12">
        <v>2019</v>
      </c>
      <c r="E19" s="13" t="s">
        <v>33</v>
      </c>
      <c r="F19" s="14">
        <v>974</v>
      </c>
      <c r="G19" s="15">
        <v>14610</v>
      </c>
      <c r="H19" s="15">
        <v>9740</v>
      </c>
      <c r="I19" s="15">
        <v>4870</v>
      </c>
    </row>
    <row r="20" spans="1:9" x14ac:dyDescent="0.3">
      <c r="A20" s="10" t="s">
        <v>3</v>
      </c>
      <c r="B20" s="10" t="s">
        <v>13</v>
      </c>
      <c r="C20" s="11" t="s">
        <v>29</v>
      </c>
      <c r="D20" s="12">
        <v>2019</v>
      </c>
      <c r="E20" s="13" t="s">
        <v>40</v>
      </c>
      <c r="F20" s="14">
        <v>2518</v>
      </c>
      <c r="G20" s="15">
        <v>30216</v>
      </c>
      <c r="H20" s="15">
        <v>7554</v>
      </c>
      <c r="I20" s="15">
        <v>22662</v>
      </c>
    </row>
    <row r="21" spans="1:9" x14ac:dyDescent="0.3">
      <c r="A21" s="10" t="s">
        <v>5</v>
      </c>
      <c r="B21" s="10" t="s">
        <v>15</v>
      </c>
      <c r="C21" s="11" t="s">
        <v>29</v>
      </c>
      <c r="D21" s="12">
        <v>2019</v>
      </c>
      <c r="E21" s="13" t="s">
        <v>40</v>
      </c>
      <c r="F21" s="14">
        <v>1006</v>
      </c>
      <c r="G21" s="15">
        <v>352100</v>
      </c>
      <c r="H21" s="15">
        <v>261560</v>
      </c>
      <c r="I21" s="15">
        <v>90540</v>
      </c>
    </row>
    <row r="22" spans="1:9" x14ac:dyDescent="0.3">
      <c r="A22" s="10" t="s">
        <v>3</v>
      </c>
      <c r="B22" s="10" t="s">
        <v>15</v>
      </c>
      <c r="C22" s="11" t="s">
        <v>34</v>
      </c>
      <c r="D22" s="12">
        <v>2019</v>
      </c>
      <c r="E22" s="13" t="s">
        <v>33</v>
      </c>
      <c r="F22" s="14">
        <v>367</v>
      </c>
      <c r="G22" s="15">
        <v>4404</v>
      </c>
      <c r="H22" s="15">
        <v>1101</v>
      </c>
      <c r="I22" s="15">
        <v>3303</v>
      </c>
    </row>
    <row r="23" spans="1:9" x14ac:dyDescent="0.3">
      <c r="A23" s="10" t="s">
        <v>5</v>
      </c>
      <c r="B23" s="10" t="s">
        <v>16</v>
      </c>
      <c r="C23" s="11" t="s">
        <v>41</v>
      </c>
      <c r="D23" s="12">
        <v>2019</v>
      </c>
      <c r="E23" s="13" t="s">
        <v>40</v>
      </c>
      <c r="F23" s="14">
        <v>883</v>
      </c>
      <c r="G23" s="15">
        <v>6181</v>
      </c>
      <c r="H23" s="15">
        <v>4415</v>
      </c>
      <c r="I23" s="15">
        <v>1766</v>
      </c>
    </row>
    <row r="24" spans="1:9" x14ac:dyDescent="0.3">
      <c r="A24" s="10" t="s">
        <v>6</v>
      </c>
      <c r="B24" s="10" t="s">
        <v>14</v>
      </c>
      <c r="C24" s="11" t="s">
        <v>36</v>
      </c>
      <c r="D24" s="12">
        <v>2019</v>
      </c>
      <c r="E24" s="13" t="s">
        <v>40</v>
      </c>
      <c r="F24" s="14">
        <v>549</v>
      </c>
      <c r="G24" s="15">
        <v>8235</v>
      </c>
      <c r="H24" s="15">
        <v>5490</v>
      </c>
      <c r="I24" s="15">
        <v>2745</v>
      </c>
    </row>
    <row r="25" spans="1:9" x14ac:dyDescent="0.3">
      <c r="A25" s="10" t="s">
        <v>7</v>
      </c>
      <c r="B25" s="10" t="s">
        <v>16</v>
      </c>
      <c r="C25" s="11" t="s">
        <v>36</v>
      </c>
      <c r="D25" s="12">
        <v>2019</v>
      </c>
      <c r="E25" s="13" t="s">
        <v>28</v>
      </c>
      <c r="F25" s="14">
        <v>788</v>
      </c>
      <c r="G25" s="15">
        <v>236400</v>
      </c>
      <c r="H25" s="15">
        <v>197000</v>
      </c>
      <c r="I25" s="15">
        <v>39400</v>
      </c>
    </row>
    <row r="26" spans="1:9" x14ac:dyDescent="0.3">
      <c r="A26" s="10" t="s">
        <v>6</v>
      </c>
      <c r="B26" s="10" t="s">
        <v>16</v>
      </c>
      <c r="C26" s="11" t="s">
        <v>36</v>
      </c>
      <c r="D26" s="12">
        <v>2019</v>
      </c>
      <c r="E26" s="13" t="s">
        <v>28</v>
      </c>
      <c r="F26" s="14">
        <v>2472</v>
      </c>
      <c r="G26" s="15">
        <v>37080</v>
      </c>
      <c r="H26" s="15">
        <v>24720</v>
      </c>
      <c r="I26" s="15">
        <v>12360</v>
      </c>
    </row>
    <row r="27" spans="1:9" x14ac:dyDescent="0.3">
      <c r="A27" s="10" t="s">
        <v>5</v>
      </c>
      <c r="B27" s="10" t="s">
        <v>17</v>
      </c>
      <c r="C27" s="11" t="s">
        <v>38</v>
      </c>
      <c r="D27" s="12">
        <v>2019</v>
      </c>
      <c r="E27" s="13" t="s">
        <v>28</v>
      </c>
      <c r="F27" s="14">
        <v>1143</v>
      </c>
      <c r="G27" s="15">
        <v>8001</v>
      </c>
      <c r="H27" s="15">
        <v>5715</v>
      </c>
      <c r="I27" s="15">
        <v>2286</v>
      </c>
    </row>
    <row r="28" spans="1:9" x14ac:dyDescent="0.3">
      <c r="A28" s="10" t="s">
        <v>5</v>
      </c>
      <c r="B28" s="10" t="s">
        <v>13</v>
      </c>
      <c r="C28" s="11" t="s">
        <v>42</v>
      </c>
      <c r="D28" s="12">
        <v>2019</v>
      </c>
      <c r="E28" s="13" t="s">
        <v>28</v>
      </c>
      <c r="F28" s="14">
        <v>1725</v>
      </c>
      <c r="G28" s="15">
        <v>603750</v>
      </c>
      <c r="H28" s="15">
        <v>448500</v>
      </c>
      <c r="I28" s="15">
        <v>155250</v>
      </c>
    </row>
    <row r="29" spans="1:9" x14ac:dyDescent="0.3">
      <c r="A29" s="10" t="s">
        <v>3</v>
      </c>
      <c r="B29" s="10" t="s">
        <v>17</v>
      </c>
      <c r="C29" s="11" t="s">
        <v>42</v>
      </c>
      <c r="D29" s="12">
        <v>2019</v>
      </c>
      <c r="E29" s="13" t="s">
        <v>28</v>
      </c>
      <c r="F29" s="14">
        <v>912</v>
      </c>
      <c r="G29" s="15">
        <v>10944</v>
      </c>
      <c r="H29" s="15">
        <v>2736</v>
      </c>
      <c r="I29" s="15">
        <v>8208</v>
      </c>
    </row>
    <row r="30" spans="1:9" x14ac:dyDescent="0.3">
      <c r="A30" s="10" t="s">
        <v>6</v>
      </c>
      <c r="B30" s="10" t="s">
        <v>13</v>
      </c>
      <c r="C30" s="11" t="s">
        <v>30</v>
      </c>
      <c r="D30" s="12">
        <v>2019</v>
      </c>
      <c r="E30" s="13" t="s">
        <v>37</v>
      </c>
      <c r="F30" s="14">
        <v>2152</v>
      </c>
      <c r="G30" s="15">
        <v>32280</v>
      </c>
      <c r="H30" s="15">
        <v>21520</v>
      </c>
      <c r="I30" s="15">
        <v>10760</v>
      </c>
    </row>
    <row r="31" spans="1:9" x14ac:dyDescent="0.3">
      <c r="A31" s="10" t="s">
        <v>5</v>
      </c>
      <c r="B31" s="10" t="s">
        <v>13</v>
      </c>
      <c r="C31" s="11" t="s">
        <v>30</v>
      </c>
      <c r="D31" s="12">
        <v>2019</v>
      </c>
      <c r="E31" s="13" t="s">
        <v>37</v>
      </c>
      <c r="F31" s="14">
        <v>1817</v>
      </c>
      <c r="G31" s="15">
        <v>36340</v>
      </c>
      <c r="H31" s="15">
        <v>18170</v>
      </c>
      <c r="I31" s="15">
        <v>18170</v>
      </c>
    </row>
    <row r="32" spans="1:9" x14ac:dyDescent="0.3">
      <c r="A32" s="10" t="s">
        <v>5</v>
      </c>
      <c r="B32" s="10" t="s">
        <v>15</v>
      </c>
      <c r="C32" s="11" t="s">
        <v>30</v>
      </c>
      <c r="D32" s="12">
        <v>2019</v>
      </c>
      <c r="E32" s="13" t="s">
        <v>37</v>
      </c>
      <c r="F32" s="14">
        <v>1513</v>
      </c>
      <c r="G32" s="15">
        <v>529550</v>
      </c>
      <c r="H32" s="15">
        <v>393380</v>
      </c>
      <c r="I32" s="15">
        <v>136170</v>
      </c>
    </row>
    <row r="33" spans="1:9" x14ac:dyDescent="0.3">
      <c r="A33" s="10" t="s">
        <v>5</v>
      </c>
      <c r="B33" s="10" t="s">
        <v>16</v>
      </c>
      <c r="C33" s="11" t="s">
        <v>27</v>
      </c>
      <c r="D33" s="12">
        <v>2019</v>
      </c>
      <c r="E33" s="13" t="s">
        <v>33</v>
      </c>
      <c r="F33" s="14">
        <v>1493</v>
      </c>
      <c r="G33" s="15">
        <v>10451</v>
      </c>
      <c r="H33" s="15">
        <v>7465</v>
      </c>
      <c r="I33" s="15">
        <v>2986</v>
      </c>
    </row>
    <row r="34" spans="1:9" x14ac:dyDescent="0.3">
      <c r="A34" s="10" t="s">
        <v>4</v>
      </c>
      <c r="B34" s="10" t="s">
        <v>14</v>
      </c>
      <c r="C34" s="11" t="s">
        <v>39</v>
      </c>
      <c r="D34" s="12">
        <v>2019</v>
      </c>
      <c r="E34" s="13" t="s">
        <v>33</v>
      </c>
      <c r="F34" s="14">
        <v>1804</v>
      </c>
      <c r="G34" s="15">
        <v>225500</v>
      </c>
      <c r="H34" s="15">
        <v>216480</v>
      </c>
      <c r="I34" s="15">
        <v>9020</v>
      </c>
    </row>
    <row r="35" spans="1:9" x14ac:dyDescent="0.3">
      <c r="A35" s="10" t="s">
        <v>3</v>
      </c>
      <c r="B35" s="10" t="s">
        <v>15</v>
      </c>
      <c r="C35" s="11" t="s">
        <v>31</v>
      </c>
      <c r="D35" s="12">
        <v>2019</v>
      </c>
      <c r="E35" s="13" t="s">
        <v>33</v>
      </c>
      <c r="F35" s="14">
        <v>2161</v>
      </c>
      <c r="G35" s="15">
        <v>25932</v>
      </c>
      <c r="H35" s="15">
        <v>6483</v>
      </c>
      <c r="I35" s="15">
        <v>19449</v>
      </c>
    </row>
    <row r="36" spans="1:9" x14ac:dyDescent="0.3">
      <c r="A36" s="10" t="s">
        <v>5</v>
      </c>
      <c r="B36" s="10" t="s">
        <v>15</v>
      </c>
      <c r="C36" s="11" t="s">
        <v>29</v>
      </c>
      <c r="D36" s="12">
        <v>2019</v>
      </c>
      <c r="E36" s="13" t="s">
        <v>33</v>
      </c>
      <c r="F36" s="14">
        <v>1006</v>
      </c>
      <c r="G36" s="15">
        <v>352100</v>
      </c>
      <c r="H36" s="15">
        <v>261560</v>
      </c>
      <c r="I36" s="15">
        <v>90540</v>
      </c>
    </row>
    <row r="37" spans="1:9" x14ac:dyDescent="0.3">
      <c r="A37" s="10" t="s">
        <v>3</v>
      </c>
      <c r="B37" s="10" t="s">
        <v>15</v>
      </c>
      <c r="C37" s="11" t="s">
        <v>29</v>
      </c>
      <c r="D37" s="12">
        <v>2019</v>
      </c>
      <c r="E37" s="13" t="s">
        <v>37</v>
      </c>
      <c r="F37" s="14">
        <v>1545</v>
      </c>
      <c r="G37" s="15">
        <v>18540</v>
      </c>
      <c r="H37" s="15">
        <v>4635</v>
      </c>
      <c r="I37" s="15">
        <v>13905</v>
      </c>
    </row>
    <row r="38" spans="1:9" x14ac:dyDescent="0.3">
      <c r="A38" s="10" t="s">
        <v>4</v>
      </c>
      <c r="B38" s="10" t="s">
        <v>17</v>
      </c>
      <c r="C38" s="11" t="s">
        <v>41</v>
      </c>
      <c r="D38" s="12">
        <v>2019</v>
      </c>
      <c r="E38" s="13" t="s">
        <v>37</v>
      </c>
      <c r="F38" s="14">
        <v>2821</v>
      </c>
      <c r="G38" s="15">
        <v>352625</v>
      </c>
      <c r="H38" s="15">
        <v>338520</v>
      </c>
      <c r="I38" s="15">
        <v>14105</v>
      </c>
    </row>
    <row r="39" spans="1:9" x14ac:dyDescent="0.3">
      <c r="A39" s="10" t="s">
        <v>4</v>
      </c>
      <c r="B39" s="10" t="s">
        <v>13</v>
      </c>
      <c r="C39" s="11" t="s">
        <v>38</v>
      </c>
      <c r="D39" s="12">
        <v>2019</v>
      </c>
      <c r="E39" s="13" t="s">
        <v>37</v>
      </c>
      <c r="F39" s="14">
        <v>345</v>
      </c>
      <c r="G39" s="15">
        <v>43125</v>
      </c>
      <c r="H39" s="15">
        <v>41400</v>
      </c>
      <c r="I39" s="15">
        <v>1725</v>
      </c>
    </row>
    <row r="40" spans="1:9" x14ac:dyDescent="0.3">
      <c r="A40" s="10" t="s">
        <v>7</v>
      </c>
      <c r="B40" s="10" t="s">
        <v>13</v>
      </c>
      <c r="C40" s="11" t="s">
        <v>39</v>
      </c>
      <c r="D40" s="12">
        <v>2019</v>
      </c>
      <c r="E40" s="13" t="s">
        <v>37</v>
      </c>
      <c r="F40" s="14">
        <v>2001</v>
      </c>
      <c r="G40" s="15">
        <v>600300</v>
      </c>
      <c r="H40" s="15">
        <v>500250</v>
      </c>
      <c r="I40" s="15">
        <v>100050</v>
      </c>
    </row>
    <row r="41" spans="1:9" x14ac:dyDescent="0.3">
      <c r="A41" s="10" t="s">
        <v>5</v>
      </c>
      <c r="B41" s="10" t="s">
        <v>13</v>
      </c>
      <c r="C41" s="11" t="s">
        <v>27</v>
      </c>
      <c r="D41" s="12" t="s">
        <v>9</v>
      </c>
      <c r="E41" s="13" t="s">
        <v>28</v>
      </c>
      <c r="F41" s="14">
        <v>1515</v>
      </c>
      <c r="G41" s="15">
        <v>235397</v>
      </c>
      <c r="H41" s="15">
        <v>190391</v>
      </c>
      <c r="I41" s="15">
        <v>45006</v>
      </c>
    </row>
    <row r="42" spans="1:9" x14ac:dyDescent="0.3">
      <c r="A42" s="10" t="s">
        <v>5</v>
      </c>
      <c r="B42" s="10" t="s">
        <v>15</v>
      </c>
      <c r="C42" s="11" t="s">
        <v>27</v>
      </c>
      <c r="D42" s="12" t="s">
        <v>9</v>
      </c>
      <c r="E42" s="13" t="s">
        <v>28</v>
      </c>
      <c r="F42" s="14">
        <v>849</v>
      </c>
      <c r="G42" s="15">
        <v>498235</v>
      </c>
      <c r="H42" s="15">
        <v>462454</v>
      </c>
      <c r="I42" s="15">
        <v>35781</v>
      </c>
    </row>
    <row r="43" spans="1:9" x14ac:dyDescent="0.3">
      <c r="A43" s="10" t="s">
        <v>6</v>
      </c>
      <c r="B43" s="10" t="s">
        <v>14</v>
      </c>
      <c r="C43" s="11" t="s">
        <v>29</v>
      </c>
      <c r="D43" s="12" t="s">
        <v>9</v>
      </c>
      <c r="E43" s="13" t="s">
        <v>28</v>
      </c>
      <c r="F43" s="14">
        <v>2538</v>
      </c>
      <c r="G43" s="15">
        <v>12884</v>
      </c>
      <c r="H43" s="15">
        <v>3761</v>
      </c>
      <c r="I43" s="15">
        <v>9123</v>
      </c>
    </row>
    <row r="44" spans="1:9" x14ac:dyDescent="0.3">
      <c r="A44" s="10" t="s">
        <v>6</v>
      </c>
      <c r="B44" s="10" t="s">
        <v>15</v>
      </c>
      <c r="C44" s="11" t="s">
        <v>29</v>
      </c>
      <c r="D44" s="12" t="s">
        <v>9</v>
      </c>
      <c r="E44" s="13" t="s">
        <v>28</v>
      </c>
      <c r="F44" s="14">
        <v>2688</v>
      </c>
      <c r="G44" s="15">
        <v>335621</v>
      </c>
      <c r="H44" s="15">
        <v>324575</v>
      </c>
      <c r="I44" s="15">
        <v>11046</v>
      </c>
    </row>
    <row r="45" spans="1:9" x14ac:dyDescent="0.3">
      <c r="A45" s="10" t="s">
        <v>6</v>
      </c>
      <c r="B45" s="10" t="s">
        <v>16</v>
      </c>
      <c r="C45" s="11" t="s">
        <v>29</v>
      </c>
      <c r="D45" s="12" t="s">
        <v>9</v>
      </c>
      <c r="E45" s="13" t="s">
        <v>28</v>
      </c>
      <c r="F45" s="14">
        <v>1348</v>
      </c>
      <c r="G45" s="15">
        <v>8230</v>
      </c>
      <c r="H45" s="15">
        <v>4968</v>
      </c>
      <c r="I45" s="15">
        <v>3262</v>
      </c>
    </row>
    <row r="46" spans="1:9" x14ac:dyDescent="0.3">
      <c r="A46" s="10" t="s">
        <v>5</v>
      </c>
      <c r="B46" s="10" t="s">
        <v>15</v>
      </c>
      <c r="C46" s="11" t="s">
        <v>30</v>
      </c>
      <c r="D46" s="12" t="s">
        <v>9</v>
      </c>
      <c r="E46" s="13" t="s">
        <v>28</v>
      </c>
      <c r="F46" s="14">
        <v>2035</v>
      </c>
      <c r="G46" s="15">
        <v>35388</v>
      </c>
      <c r="H46" s="15">
        <v>15708</v>
      </c>
      <c r="I46" s="15">
        <v>19680</v>
      </c>
    </row>
    <row r="47" spans="1:9" x14ac:dyDescent="0.3">
      <c r="A47" s="10" t="s">
        <v>6</v>
      </c>
      <c r="B47" s="10" t="s">
        <v>15</v>
      </c>
      <c r="C47" s="11" t="s">
        <v>31</v>
      </c>
      <c r="D47" s="12" t="s">
        <v>9</v>
      </c>
      <c r="E47" s="13" t="s">
        <v>28</v>
      </c>
      <c r="F47" s="14">
        <v>2609</v>
      </c>
      <c r="G47" s="15">
        <v>385904</v>
      </c>
      <c r="H47" s="15">
        <v>341282</v>
      </c>
      <c r="I47" s="15">
        <v>44622</v>
      </c>
    </row>
    <row r="48" spans="1:9" x14ac:dyDescent="0.3">
      <c r="A48" s="10" t="s">
        <v>3</v>
      </c>
      <c r="B48" s="10" t="s">
        <v>13</v>
      </c>
      <c r="C48" s="11" t="s">
        <v>29</v>
      </c>
      <c r="D48" s="12" t="s">
        <v>9</v>
      </c>
      <c r="E48" s="13" t="s">
        <v>28</v>
      </c>
      <c r="F48" s="14">
        <v>1244</v>
      </c>
      <c r="G48" s="15">
        <v>238213</v>
      </c>
      <c r="H48" s="15">
        <v>227508</v>
      </c>
      <c r="I48" s="15">
        <v>10705</v>
      </c>
    </row>
    <row r="49" spans="1:9" x14ac:dyDescent="0.3">
      <c r="A49" s="10" t="s">
        <v>5</v>
      </c>
      <c r="B49" s="10" t="s">
        <v>14</v>
      </c>
      <c r="C49" s="11" t="s">
        <v>29</v>
      </c>
      <c r="D49" s="12" t="s">
        <v>9</v>
      </c>
      <c r="E49" s="13" t="s">
        <v>28</v>
      </c>
      <c r="F49" s="14">
        <v>927</v>
      </c>
      <c r="G49" s="15">
        <v>470024</v>
      </c>
      <c r="H49" s="15">
        <v>436236</v>
      </c>
      <c r="I49" s="15">
        <v>33788</v>
      </c>
    </row>
    <row r="50" spans="1:9" x14ac:dyDescent="0.3">
      <c r="A50" s="10" t="s">
        <v>3</v>
      </c>
      <c r="B50" s="10" t="s">
        <v>15</v>
      </c>
      <c r="C50" s="11" t="s">
        <v>32</v>
      </c>
      <c r="D50" s="12" t="s">
        <v>9</v>
      </c>
      <c r="E50" s="13" t="s">
        <v>33</v>
      </c>
      <c r="F50" s="14">
        <v>1697</v>
      </c>
      <c r="G50" s="15">
        <v>364710</v>
      </c>
      <c r="H50" s="15">
        <v>346721</v>
      </c>
      <c r="I50" s="15">
        <v>17989</v>
      </c>
    </row>
    <row r="51" spans="1:9" x14ac:dyDescent="0.3">
      <c r="A51" s="10" t="s">
        <v>6</v>
      </c>
      <c r="B51" s="10" t="s">
        <v>16</v>
      </c>
      <c r="C51" s="11" t="s">
        <v>32</v>
      </c>
      <c r="D51" s="12" t="s">
        <v>9</v>
      </c>
      <c r="E51" s="13" t="s">
        <v>33</v>
      </c>
      <c r="F51" s="14">
        <v>1562</v>
      </c>
      <c r="G51" s="15">
        <v>474693</v>
      </c>
      <c r="H51" s="15">
        <v>448081</v>
      </c>
      <c r="I51" s="15">
        <v>26612</v>
      </c>
    </row>
    <row r="52" spans="1:9" x14ac:dyDescent="0.3">
      <c r="A52" s="10" t="s">
        <v>4</v>
      </c>
      <c r="B52" s="10" t="s">
        <v>13</v>
      </c>
      <c r="C52" s="11" t="s">
        <v>34</v>
      </c>
      <c r="D52" s="12" t="s">
        <v>9</v>
      </c>
      <c r="E52" s="13" t="s">
        <v>33</v>
      </c>
      <c r="F52" s="14">
        <v>924</v>
      </c>
      <c r="G52" s="15">
        <v>445691</v>
      </c>
      <c r="H52" s="15">
        <v>396466</v>
      </c>
      <c r="I52" s="15">
        <v>49225</v>
      </c>
    </row>
    <row r="53" spans="1:9" x14ac:dyDescent="0.3">
      <c r="A53" s="10" t="s">
        <v>7</v>
      </c>
      <c r="B53" s="10" t="s">
        <v>16</v>
      </c>
      <c r="C53" s="11" t="s">
        <v>35</v>
      </c>
      <c r="D53" s="12" t="s">
        <v>9</v>
      </c>
      <c r="E53" s="13" t="s">
        <v>33</v>
      </c>
      <c r="F53" s="14">
        <v>325</v>
      </c>
      <c r="G53" s="15">
        <v>272689</v>
      </c>
      <c r="H53" s="15">
        <v>257986</v>
      </c>
      <c r="I53" s="15">
        <v>14703</v>
      </c>
    </row>
    <row r="54" spans="1:9" x14ac:dyDescent="0.3">
      <c r="A54" s="10" t="s">
        <v>5</v>
      </c>
      <c r="B54" s="10" t="s">
        <v>15</v>
      </c>
      <c r="C54" s="11" t="s">
        <v>36</v>
      </c>
      <c r="D54" s="12" t="s">
        <v>9</v>
      </c>
      <c r="E54" s="13" t="s">
        <v>37</v>
      </c>
      <c r="F54" s="14">
        <v>2520</v>
      </c>
      <c r="G54" s="15">
        <v>186514</v>
      </c>
      <c r="H54" s="15">
        <v>172481</v>
      </c>
      <c r="I54" s="15">
        <v>14033</v>
      </c>
    </row>
    <row r="55" spans="1:9" x14ac:dyDescent="0.3">
      <c r="A55" s="10" t="s">
        <v>4</v>
      </c>
      <c r="B55" s="10" t="s">
        <v>13</v>
      </c>
      <c r="C55" s="11" t="s">
        <v>38</v>
      </c>
      <c r="D55" s="12" t="s">
        <v>9</v>
      </c>
      <c r="E55" s="13" t="s">
        <v>33</v>
      </c>
      <c r="F55" s="14">
        <v>2521</v>
      </c>
      <c r="G55" s="15">
        <v>141009</v>
      </c>
      <c r="H55" s="15">
        <v>129977</v>
      </c>
      <c r="I55" s="15">
        <v>11032</v>
      </c>
    </row>
    <row r="56" spans="1:9" x14ac:dyDescent="0.3">
      <c r="A56" s="10" t="s">
        <v>6</v>
      </c>
      <c r="B56" s="10" t="s">
        <v>17</v>
      </c>
      <c r="C56" s="11" t="s">
        <v>30</v>
      </c>
      <c r="D56" s="12" t="s">
        <v>9</v>
      </c>
      <c r="E56" s="13" t="s">
        <v>33</v>
      </c>
      <c r="F56" s="14">
        <v>2801</v>
      </c>
      <c r="G56" s="15">
        <v>571983</v>
      </c>
      <c r="H56" s="15">
        <v>545833</v>
      </c>
      <c r="I56" s="15">
        <v>26150</v>
      </c>
    </row>
    <row r="57" spans="1:9" x14ac:dyDescent="0.3">
      <c r="A57" s="10" t="s">
        <v>5</v>
      </c>
      <c r="B57" s="10" t="s">
        <v>13</v>
      </c>
      <c r="C57" s="11" t="s">
        <v>39</v>
      </c>
      <c r="D57" s="12" t="s">
        <v>9</v>
      </c>
      <c r="E57" s="13" t="s">
        <v>33</v>
      </c>
      <c r="F57" s="14">
        <v>1196</v>
      </c>
      <c r="G57" s="15">
        <v>454247</v>
      </c>
      <c r="H57" s="15">
        <v>427025</v>
      </c>
      <c r="I57" s="15">
        <v>27222</v>
      </c>
    </row>
    <row r="58" spans="1:9" x14ac:dyDescent="0.3">
      <c r="A58" s="10" t="s">
        <v>6</v>
      </c>
      <c r="B58" s="10" t="s">
        <v>16</v>
      </c>
      <c r="C58" s="11" t="s">
        <v>39</v>
      </c>
      <c r="D58" s="12" t="s">
        <v>9</v>
      </c>
      <c r="E58" s="13" t="s">
        <v>33</v>
      </c>
      <c r="F58" s="14">
        <v>1639</v>
      </c>
      <c r="G58" s="15">
        <v>239049</v>
      </c>
      <c r="H58" s="15">
        <v>207784</v>
      </c>
      <c r="I58" s="15">
        <v>31265</v>
      </c>
    </row>
    <row r="59" spans="1:9" x14ac:dyDescent="0.3">
      <c r="A59" s="10" t="s">
        <v>3</v>
      </c>
      <c r="B59" s="10" t="s">
        <v>13</v>
      </c>
      <c r="C59" s="11" t="s">
        <v>29</v>
      </c>
      <c r="D59" s="12" t="s">
        <v>9</v>
      </c>
      <c r="E59" s="13" t="s">
        <v>40</v>
      </c>
      <c r="F59" s="14">
        <v>796</v>
      </c>
      <c r="G59" s="15">
        <v>208430</v>
      </c>
      <c r="H59" s="15">
        <v>169378</v>
      </c>
      <c r="I59" s="15">
        <v>39052</v>
      </c>
    </row>
    <row r="60" spans="1:9" x14ac:dyDescent="0.3">
      <c r="A60" s="10" t="s">
        <v>5</v>
      </c>
      <c r="B60" s="10" t="s">
        <v>15</v>
      </c>
      <c r="C60" s="11" t="s">
        <v>29</v>
      </c>
      <c r="D60" s="12" t="s">
        <v>9</v>
      </c>
      <c r="E60" s="13" t="s">
        <v>40</v>
      </c>
      <c r="F60" s="14">
        <v>2288</v>
      </c>
      <c r="G60" s="15">
        <v>199069</v>
      </c>
      <c r="H60" s="15">
        <v>180772</v>
      </c>
      <c r="I60" s="15">
        <v>18297</v>
      </c>
    </row>
    <row r="61" spans="1:9" x14ac:dyDescent="0.3">
      <c r="A61" s="10" t="s">
        <v>3</v>
      </c>
      <c r="B61" s="10" t="s">
        <v>15</v>
      </c>
      <c r="C61" s="11" t="s">
        <v>34</v>
      </c>
      <c r="D61" s="12" t="s">
        <v>9</v>
      </c>
      <c r="E61" s="13" t="s">
        <v>33</v>
      </c>
      <c r="F61" s="14">
        <v>2470</v>
      </c>
      <c r="G61" s="15">
        <v>18780</v>
      </c>
      <c r="H61" s="15">
        <v>8529</v>
      </c>
      <c r="I61" s="15">
        <v>10251</v>
      </c>
    </row>
    <row r="62" spans="1:9" x14ac:dyDescent="0.3">
      <c r="A62" s="10" t="s">
        <v>5</v>
      </c>
      <c r="B62" s="10" t="s">
        <v>16</v>
      </c>
      <c r="C62" s="11" t="s">
        <v>41</v>
      </c>
      <c r="D62" s="12" t="s">
        <v>9</v>
      </c>
      <c r="E62" s="13" t="s">
        <v>40</v>
      </c>
      <c r="F62" s="14">
        <v>594</v>
      </c>
      <c r="G62" s="15">
        <v>340608</v>
      </c>
      <c r="H62" s="15">
        <v>326590</v>
      </c>
      <c r="I62" s="15">
        <v>14018</v>
      </c>
    </row>
    <row r="63" spans="1:9" x14ac:dyDescent="0.3">
      <c r="A63" s="10" t="s">
        <v>6</v>
      </c>
      <c r="B63" s="10" t="s">
        <v>14</v>
      </c>
      <c r="C63" s="11" t="s">
        <v>36</v>
      </c>
      <c r="D63" s="12" t="s">
        <v>9</v>
      </c>
      <c r="E63" s="13" t="s">
        <v>40</v>
      </c>
      <c r="F63" s="14">
        <v>1006</v>
      </c>
      <c r="G63" s="15">
        <v>256117</v>
      </c>
      <c r="H63" s="15">
        <v>224192</v>
      </c>
      <c r="I63" s="15">
        <v>31925</v>
      </c>
    </row>
    <row r="64" spans="1:9" x14ac:dyDescent="0.3">
      <c r="A64" s="10" t="s">
        <v>7</v>
      </c>
      <c r="B64" s="10" t="s">
        <v>16</v>
      </c>
      <c r="C64" s="11" t="s">
        <v>36</v>
      </c>
      <c r="D64" s="12" t="s">
        <v>9</v>
      </c>
      <c r="E64" s="13" t="s">
        <v>28</v>
      </c>
      <c r="F64" s="14">
        <v>1665</v>
      </c>
      <c r="G64" s="15">
        <v>296065</v>
      </c>
      <c r="H64" s="15">
        <v>248102</v>
      </c>
      <c r="I64" s="15">
        <v>47963</v>
      </c>
    </row>
    <row r="65" spans="1:9" x14ac:dyDescent="0.3">
      <c r="A65" s="10" t="s">
        <v>6</v>
      </c>
      <c r="B65" s="10" t="s">
        <v>16</v>
      </c>
      <c r="C65" s="11" t="s">
        <v>36</v>
      </c>
      <c r="D65" s="12" t="s">
        <v>9</v>
      </c>
      <c r="E65" s="13" t="s">
        <v>28</v>
      </c>
      <c r="F65" s="14">
        <v>1067</v>
      </c>
      <c r="G65" s="15">
        <v>65919</v>
      </c>
      <c r="H65" s="15">
        <v>51558</v>
      </c>
      <c r="I65" s="15">
        <v>14361</v>
      </c>
    </row>
    <row r="66" spans="1:9" x14ac:dyDescent="0.3">
      <c r="A66" s="10" t="s">
        <v>5</v>
      </c>
      <c r="B66" s="10" t="s">
        <v>17</v>
      </c>
      <c r="C66" s="11" t="s">
        <v>38</v>
      </c>
      <c r="D66" s="12" t="s">
        <v>9</v>
      </c>
      <c r="E66" s="13" t="s">
        <v>28</v>
      </c>
      <c r="F66" s="14">
        <v>961</v>
      </c>
      <c r="G66" s="15">
        <v>420234</v>
      </c>
      <c r="H66" s="15">
        <v>385341</v>
      </c>
      <c r="I66" s="15">
        <v>34893</v>
      </c>
    </row>
    <row r="67" spans="1:9" x14ac:dyDescent="0.3">
      <c r="A67" s="10" t="s">
        <v>5</v>
      </c>
      <c r="B67" s="10" t="s">
        <v>13</v>
      </c>
      <c r="C67" s="11" t="s">
        <v>42</v>
      </c>
      <c r="D67" s="12" t="s">
        <v>9</v>
      </c>
      <c r="E67" s="13" t="s">
        <v>28</v>
      </c>
      <c r="F67" s="14">
        <v>1794</v>
      </c>
      <c r="G67" s="15">
        <v>365244</v>
      </c>
      <c r="H67" s="15">
        <v>339375</v>
      </c>
      <c r="I67" s="15">
        <v>25869</v>
      </c>
    </row>
    <row r="68" spans="1:9" x14ac:dyDescent="0.3">
      <c r="A68" s="10" t="s">
        <v>3</v>
      </c>
      <c r="B68" s="10" t="s">
        <v>17</v>
      </c>
      <c r="C68" s="11" t="s">
        <v>42</v>
      </c>
      <c r="D68" s="12" t="s">
        <v>9</v>
      </c>
      <c r="E68" s="13" t="s">
        <v>28</v>
      </c>
      <c r="F68" s="14">
        <v>750</v>
      </c>
      <c r="G68" s="15">
        <v>100514</v>
      </c>
      <c r="H68" s="15">
        <v>84518</v>
      </c>
      <c r="I68" s="15">
        <v>15996</v>
      </c>
    </row>
    <row r="69" spans="1:9" x14ac:dyDescent="0.3">
      <c r="A69" s="10" t="s">
        <v>6</v>
      </c>
      <c r="B69" s="10" t="s">
        <v>13</v>
      </c>
      <c r="C69" s="11" t="s">
        <v>30</v>
      </c>
      <c r="D69" s="12" t="s">
        <v>9</v>
      </c>
      <c r="E69" s="13" t="s">
        <v>37</v>
      </c>
      <c r="F69" s="14">
        <v>2308</v>
      </c>
      <c r="G69" s="15">
        <v>261601</v>
      </c>
      <c r="H69" s="15">
        <v>249313</v>
      </c>
      <c r="I69" s="15">
        <v>12288</v>
      </c>
    </row>
    <row r="70" spans="1:9" x14ac:dyDescent="0.3">
      <c r="A70" s="10" t="s">
        <v>5</v>
      </c>
      <c r="B70" s="10" t="s">
        <v>13</v>
      </c>
      <c r="C70" s="11" t="s">
        <v>30</v>
      </c>
      <c r="D70" s="12" t="s">
        <v>9</v>
      </c>
      <c r="E70" s="13" t="s">
        <v>37</v>
      </c>
      <c r="F70" s="14">
        <v>2411</v>
      </c>
      <c r="G70" s="15">
        <v>543901</v>
      </c>
      <c r="H70" s="15">
        <v>509187</v>
      </c>
      <c r="I70" s="15">
        <v>34714</v>
      </c>
    </row>
    <row r="71" spans="1:9" x14ac:dyDescent="0.3">
      <c r="A71" s="10" t="s">
        <v>5</v>
      </c>
      <c r="B71" s="10" t="s">
        <v>15</v>
      </c>
      <c r="C71" s="11" t="s">
        <v>30</v>
      </c>
      <c r="D71" s="12" t="s">
        <v>9</v>
      </c>
      <c r="E71" s="13" t="s">
        <v>37</v>
      </c>
      <c r="F71" s="14">
        <v>1254</v>
      </c>
      <c r="G71" s="15">
        <v>132821</v>
      </c>
      <c r="H71" s="15">
        <v>90636</v>
      </c>
      <c r="I71" s="15">
        <v>42185</v>
      </c>
    </row>
    <row r="72" spans="1:9" x14ac:dyDescent="0.3">
      <c r="A72" s="10" t="s">
        <v>5</v>
      </c>
      <c r="B72" s="10" t="s">
        <v>16</v>
      </c>
      <c r="C72" s="11" t="s">
        <v>27</v>
      </c>
      <c r="D72" s="12" t="s">
        <v>9</v>
      </c>
      <c r="E72" s="13" t="s">
        <v>33</v>
      </c>
      <c r="F72" s="14">
        <v>1281</v>
      </c>
      <c r="G72" s="15">
        <v>586235</v>
      </c>
      <c r="H72" s="15">
        <v>560856</v>
      </c>
      <c r="I72" s="15">
        <v>25379</v>
      </c>
    </row>
    <row r="73" spans="1:9" x14ac:dyDescent="0.3">
      <c r="A73" s="10" t="s">
        <v>4</v>
      </c>
      <c r="B73" s="10" t="s">
        <v>14</v>
      </c>
      <c r="C73" s="11" t="s">
        <v>39</v>
      </c>
      <c r="D73" s="12" t="s">
        <v>9</v>
      </c>
      <c r="E73" s="13" t="s">
        <v>33</v>
      </c>
      <c r="F73" s="14">
        <v>2336</v>
      </c>
      <c r="G73" s="15">
        <v>587418</v>
      </c>
      <c r="H73" s="15">
        <v>567509</v>
      </c>
      <c r="I73" s="15">
        <v>19909</v>
      </c>
    </row>
    <row r="74" spans="1:9" x14ac:dyDescent="0.3">
      <c r="A74" s="10" t="s">
        <v>3</v>
      </c>
      <c r="B74" s="10" t="s">
        <v>15</v>
      </c>
      <c r="C74" s="11" t="s">
        <v>31</v>
      </c>
      <c r="D74" s="12" t="s">
        <v>9</v>
      </c>
      <c r="E74" s="13" t="s">
        <v>33</v>
      </c>
      <c r="F74" s="14">
        <v>2296</v>
      </c>
      <c r="G74" s="15">
        <v>584485</v>
      </c>
      <c r="H74" s="15">
        <v>554971</v>
      </c>
      <c r="I74" s="15">
        <v>29514</v>
      </c>
    </row>
    <row r="75" spans="1:9" x14ac:dyDescent="0.3">
      <c r="A75" s="10" t="s">
        <v>5</v>
      </c>
      <c r="B75" s="10" t="s">
        <v>15</v>
      </c>
      <c r="C75" s="11" t="s">
        <v>29</v>
      </c>
      <c r="D75" s="12" t="s">
        <v>9</v>
      </c>
      <c r="E75" s="13" t="s">
        <v>33</v>
      </c>
      <c r="F75" s="14">
        <v>1825</v>
      </c>
      <c r="G75" s="15">
        <v>273478</v>
      </c>
      <c r="H75" s="15">
        <v>262918</v>
      </c>
      <c r="I75" s="15">
        <v>10560</v>
      </c>
    </row>
    <row r="76" spans="1:9" x14ac:dyDescent="0.3">
      <c r="A76" s="10" t="s">
        <v>3</v>
      </c>
      <c r="B76" s="10" t="s">
        <v>15</v>
      </c>
      <c r="C76" s="11" t="s">
        <v>29</v>
      </c>
      <c r="D76" s="12" t="s">
        <v>9</v>
      </c>
      <c r="E76" s="13" t="s">
        <v>37</v>
      </c>
      <c r="F76" s="14">
        <v>2593</v>
      </c>
      <c r="G76" s="15">
        <v>437121</v>
      </c>
      <c r="H76" s="15">
        <v>390859</v>
      </c>
      <c r="I76" s="15">
        <v>46262</v>
      </c>
    </row>
    <row r="77" spans="1:9" x14ac:dyDescent="0.3">
      <c r="A77" s="10" t="s">
        <v>4</v>
      </c>
      <c r="B77" s="10" t="s">
        <v>17</v>
      </c>
      <c r="C77" s="11" t="s">
        <v>41</v>
      </c>
      <c r="D77" s="12" t="s">
        <v>9</v>
      </c>
      <c r="E77" s="13" t="s">
        <v>37</v>
      </c>
      <c r="F77" s="14">
        <v>1650</v>
      </c>
      <c r="G77" s="15">
        <v>405432</v>
      </c>
      <c r="H77" s="15">
        <v>362730</v>
      </c>
      <c r="I77" s="15">
        <v>42702</v>
      </c>
    </row>
    <row r="78" spans="1:9" x14ac:dyDescent="0.3">
      <c r="A78" s="10" t="s">
        <v>4</v>
      </c>
      <c r="B78" s="10" t="s">
        <v>13</v>
      </c>
      <c r="C78" s="11" t="s">
        <v>38</v>
      </c>
      <c r="D78" s="12" t="s">
        <v>9</v>
      </c>
      <c r="E78" s="13" t="s">
        <v>37</v>
      </c>
      <c r="F78" s="14">
        <v>405</v>
      </c>
      <c r="G78" s="15">
        <v>320885</v>
      </c>
      <c r="H78" s="15">
        <v>277606</v>
      </c>
      <c r="I78" s="15">
        <v>43279</v>
      </c>
    </row>
    <row r="79" spans="1:9" x14ac:dyDescent="0.3">
      <c r="A79" s="10" t="s">
        <v>7</v>
      </c>
      <c r="B79" s="10" t="s">
        <v>13</v>
      </c>
      <c r="C79" s="11" t="s">
        <v>39</v>
      </c>
      <c r="D79" s="12" t="s">
        <v>9</v>
      </c>
      <c r="E79" s="13" t="s">
        <v>37</v>
      </c>
      <c r="F79" s="14">
        <v>2534</v>
      </c>
      <c r="G79" s="15">
        <v>204898</v>
      </c>
      <c r="H79" s="15">
        <v>191128</v>
      </c>
      <c r="I79" s="15">
        <v>13770</v>
      </c>
    </row>
    <row r="80" spans="1:9" x14ac:dyDescent="0.3">
      <c r="A80" s="10" t="s">
        <v>5</v>
      </c>
      <c r="B80" s="10" t="s">
        <v>13</v>
      </c>
      <c r="C80" s="11" t="s">
        <v>27</v>
      </c>
      <c r="D80" s="12" t="s">
        <v>10</v>
      </c>
      <c r="E80" s="13" t="s">
        <v>28</v>
      </c>
      <c r="F80" s="14">
        <v>2163</v>
      </c>
      <c r="G80">
        <v>690647</v>
      </c>
      <c r="H80" s="15">
        <v>376752</v>
      </c>
      <c r="I80" s="15">
        <v>313895</v>
      </c>
    </row>
    <row r="81" spans="1:12" x14ac:dyDescent="0.3">
      <c r="A81" s="10" t="s">
        <v>5</v>
      </c>
      <c r="B81" s="10" t="s">
        <v>15</v>
      </c>
      <c r="C81" s="11" t="s">
        <v>27</v>
      </c>
      <c r="D81" s="12" t="s">
        <v>10</v>
      </c>
      <c r="E81" s="13" t="s">
        <v>28</v>
      </c>
      <c r="F81" s="14">
        <v>1837</v>
      </c>
      <c r="G81" s="15">
        <v>784202</v>
      </c>
      <c r="H81" s="15">
        <v>388966</v>
      </c>
      <c r="I81" s="15">
        <v>395236</v>
      </c>
      <c r="L81">
        <f ca="1">RANDBETWEEN(250000,450000)</f>
        <v>397276</v>
      </c>
    </row>
    <row r="82" spans="1:12" x14ac:dyDescent="0.3">
      <c r="A82" s="10" t="s">
        <v>6</v>
      </c>
      <c r="B82" s="10" t="s">
        <v>14</v>
      </c>
      <c r="C82" s="11" t="s">
        <v>29</v>
      </c>
      <c r="D82" s="12" t="s">
        <v>10</v>
      </c>
      <c r="E82" s="13" t="s">
        <v>28</v>
      </c>
      <c r="F82" s="14">
        <v>1766</v>
      </c>
      <c r="G82" s="15">
        <v>935148</v>
      </c>
      <c r="H82" s="15">
        <v>336115</v>
      </c>
      <c r="I82" s="15">
        <v>599033</v>
      </c>
    </row>
    <row r="83" spans="1:12" x14ac:dyDescent="0.3">
      <c r="A83" s="10" t="s">
        <v>6</v>
      </c>
      <c r="B83" s="10" t="s">
        <v>15</v>
      </c>
      <c r="C83" s="11" t="s">
        <v>29</v>
      </c>
      <c r="D83" s="12" t="s">
        <v>10</v>
      </c>
      <c r="E83" s="13" t="s">
        <v>28</v>
      </c>
      <c r="F83" s="14">
        <v>2499</v>
      </c>
      <c r="G83" s="15">
        <v>667519</v>
      </c>
      <c r="H83" s="15">
        <v>406983</v>
      </c>
      <c r="I83" s="15">
        <v>260536</v>
      </c>
    </row>
    <row r="84" spans="1:12" x14ac:dyDescent="0.3">
      <c r="A84" s="10" t="s">
        <v>6</v>
      </c>
      <c r="B84" s="10" t="s">
        <v>16</v>
      </c>
      <c r="C84" s="11" t="s">
        <v>29</v>
      </c>
      <c r="D84" s="12" t="s">
        <v>10</v>
      </c>
      <c r="E84" s="13" t="s">
        <v>28</v>
      </c>
      <c r="F84" s="14">
        <v>550</v>
      </c>
      <c r="G84" s="15">
        <v>831101</v>
      </c>
      <c r="H84" s="15">
        <v>334859</v>
      </c>
      <c r="I84" s="15">
        <v>496242</v>
      </c>
    </row>
    <row r="85" spans="1:12" x14ac:dyDescent="0.3">
      <c r="A85" s="10" t="s">
        <v>5</v>
      </c>
      <c r="B85" s="10" t="s">
        <v>15</v>
      </c>
      <c r="C85" s="11" t="s">
        <v>30</v>
      </c>
      <c r="D85" s="12" t="s">
        <v>10</v>
      </c>
      <c r="E85" s="13" t="s">
        <v>28</v>
      </c>
      <c r="F85" s="14">
        <v>2548</v>
      </c>
      <c r="G85" s="15">
        <v>844424</v>
      </c>
      <c r="H85" s="15">
        <v>267781</v>
      </c>
      <c r="I85" s="15">
        <v>576643</v>
      </c>
    </row>
    <row r="86" spans="1:12" x14ac:dyDescent="0.3">
      <c r="A86" s="10" t="s">
        <v>6</v>
      </c>
      <c r="B86" s="10" t="s">
        <v>15</v>
      </c>
      <c r="C86" s="11" t="s">
        <v>31</v>
      </c>
      <c r="D86" s="12" t="s">
        <v>10</v>
      </c>
      <c r="E86" s="13" t="s">
        <v>28</v>
      </c>
      <c r="F86" s="14">
        <v>2664</v>
      </c>
      <c r="G86" s="15">
        <v>694545</v>
      </c>
      <c r="H86" s="15">
        <v>333114</v>
      </c>
      <c r="I86" s="15">
        <v>361431</v>
      </c>
    </row>
    <row r="87" spans="1:12" x14ac:dyDescent="0.3">
      <c r="A87" s="10" t="s">
        <v>3</v>
      </c>
      <c r="B87" s="10" t="s">
        <v>13</v>
      </c>
      <c r="C87" s="11" t="s">
        <v>29</v>
      </c>
      <c r="D87" s="12" t="s">
        <v>10</v>
      </c>
      <c r="E87" s="13" t="s">
        <v>28</v>
      </c>
      <c r="F87" s="14">
        <v>2539</v>
      </c>
      <c r="G87" s="15">
        <v>785663</v>
      </c>
      <c r="H87" s="15">
        <v>411247</v>
      </c>
      <c r="I87" s="15">
        <v>374416</v>
      </c>
    </row>
    <row r="88" spans="1:12" x14ac:dyDescent="0.3">
      <c r="A88" s="10" t="s">
        <v>5</v>
      </c>
      <c r="B88" s="10" t="s">
        <v>14</v>
      </c>
      <c r="C88" s="11" t="s">
        <v>29</v>
      </c>
      <c r="D88" s="12" t="s">
        <v>10</v>
      </c>
      <c r="E88" s="13" t="s">
        <v>28</v>
      </c>
      <c r="F88" s="14">
        <v>2418</v>
      </c>
      <c r="G88" s="15">
        <v>694181</v>
      </c>
      <c r="H88" s="15">
        <v>356401</v>
      </c>
      <c r="I88" s="15">
        <v>337780</v>
      </c>
    </row>
    <row r="89" spans="1:12" x14ac:dyDescent="0.3">
      <c r="A89" s="10" t="s">
        <v>3</v>
      </c>
      <c r="B89" s="10" t="s">
        <v>15</v>
      </c>
      <c r="C89" s="11" t="s">
        <v>32</v>
      </c>
      <c r="D89" s="12" t="s">
        <v>10</v>
      </c>
      <c r="E89" s="13" t="s">
        <v>33</v>
      </c>
      <c r="F89" s="14">
        <v>299</v>
      </c>
      <c r="G89" s="15">
        <v>899428</v>
      </c>
      <c r="H89" s="15">
        <v>322480</v>
      </c>
      <c r="I89" s="15">
        <v>576948</v>
      </c>
    </row>
    <row r="90" spans="1:12" x14ac:dyDescent="0.3">
      <c r="A90" s="10" t="s">
        <v>6</v>
      </c>
      <c r="B90" s="10" t="s">
        <v>16</v>
      </c>
      <c r="C90" s="11" t="s">
        <v>32</v>
      </c>
      <c r="D90" s="12" t="s">
        <v>10</v>
      </c>
      <c r="E90" s="13" t="s">
        <v>33</v>
      </c>
      <c r="F90" s="14">
        <v>1316</v>
      </c>
      <c r="G90" s="15">
        <v>835432</v>
      </c>
      <c r="H90" s="15">
        <v>384102</v>
      </c>
      <c r="I90" s="15">
        <v>451330</v>
      </c>
    </row>
    <row r="91" spans="1:12" x14ac:dyDescent="0.3">
      <c r="A91" s="10" t="s">
        <v>4</v>
      </c>
      <c r="B91" s="10" t="s">
        <v>13</v>
      </c>
      <c r="C91" s="11" t="s">
        <v>34</v>
      </c>
      <c r="D91" s="12" t="s">
        <v>10</v>
      </c>
      <c r="E91" s="13" t="s">
        <v>33</v>
      </c>
      <c r="F91" s="14">
        <v>672</v>
      </c>
      <c r="G91" s="15">
        <v>980856</v>
      </c>
      <c r="H91" s="15">
        <v>351909</v>
      </c>
      <c r="I91" s="15">
        <v>628947</v>
      </c>
    </row>
    <row r="92" spans="1:12" x14ac:dyDescent="0.3">
      <c r="A92" s="10" t="s">
        <v>7</v>
      </c>
      <c r="B92" s="10" t="s">
        <v>16</v>
      </c>
      <c r="C92" s="11" t="s">
        <v>35</v>
      </c>
      <c r="D92" s="12" t="s">
        <v>10</v>
      </c>
      <c r="E92" s="13" t="s">
        <v>33</v>
      </c>
      <c r="F92" s="14">
        <v>907</v>
      </c>
      <c r="G92" s="15">
        <v>970951</v>
      </c>
      <c r="H92" s="15">
        <v>372432</v>
      </c>
      <c r="I92" s="15">
        <v>598519</v>
      </c>
    </row>
    <row r="93" spans="1:12" x14ac:dyDescent="0.3">
      <c r="A93" s="10" t="s">
        <v>5</v>
      </c>
      <c r="B93" s="10" t="s">
        <v>15</v>
      </c>
      <c r="C93" s="11" t="s">
        <v>36</v>
      </c>
      <c r="D93" s="12" t="s">
        <v>10</v>
      </c>
      <c r="E93" s="13" t="s">
        <v>37</v>
      </c>
      <c r="F93" s="14">
        <v>2497</v>
      </c>
      <c r="G93" s="15">
        <v>691104</v>
      </c>
      <c r="H93" s="15">
        <v>299304</v>
      </c>
      <c r="I93" s="15">
        <v>391800</v>
      </c>
    </row>
    <row r="94" spans="1:12" x14ac:dyDescent="0.3">
      <c r="A94" s="10" t="s">
        <v>4</v>
      </c>
      <c r="B94" s="10" t="s">
        <v>13</v>
      </c>
      <c r="C94" s="11" t="s">
        <v>38</v>
      </c>
      <c r="D94" s="12" t="s">
        <v>10</v>
      </c>
      <c r="E94" s="13" t="s">
        <v>33</v>
      </c>
      <c r="F94" s="14">
        <v>704</v>
      </c>
      <c r="G94" s="15">
        <v>741815</v>
      </c>
      <c r="H94" s="15">
        <v>269500</v>
      </c>
      <c r="I94" s="15">
        <v>472315</v>
      </c>
    </row>
    <row r="95" spans="1:12" x14ac:dyDescent="0.3">
      <c r="A95" s="10" t="s">
        <v>6</v>
      </c>
      <c r="B95" s="10" t="s">
        <v>17</v>
      </c>
      <c r="C95" s="11" t="s">
        <v>30</v>
      </c>
      <c r="D95" s="12" t="s">
        <v>10</v>
      </c>
      <c r="E95" s="13" t="s">
        <v>33</v>
      </c>
      <c r="F95" s="14">
        <v>543</v>
      </c>
      <c r="G95" s="15">
        <v>882220</v>
      </c>
      <c r="H95" s="15">
        <v>313684</v>
      </c>
      <c r="I95" s="15">
        <v>568536</v>
      </c>
    </row>
    <row r="96" spans="1:12" x14ac:dyDescent="0.3">
      <c r="A96" s="10" t="s">
        <v>5</v>
      </c>
      <c r="B96" s="10" t="s">
        <v>13</v>
      </c>
      <c r="C96" s="11" t="s">
        <v>39</v>
      </c>
      <c r="D96" s="12" t="s">
        <v>10</v>
      </c>
      <c r="E96" s="13" t="s">
        <v>33</v>
      </c>
      <c r="F96" s="14">
        <v>834</v>
      </c>
      <c r="G96" s="15">
        <v>758896</v>
      </c>
      <c r="H96" s="15">
        <v>349903</v>
      </c>
      <c r="I96" s="15">
        <v>408993</v>
      </c>
    </row>
    <row r="97" spans="1:9" x14ac:dyDescent="0.3">
      <c r="A97" s="10" t="s">
        <v>6</v>
      </c>
      <c r="B97" s="10" t="s">
        <v>16</v>
      </c>
      <c r="C97" s="11" t="s">
        <v>39</v>
      </c>
      <c r="D97" s="12" t="s">
        <v>10</v>
      </c>
      <c r="E97" s="13" t="s">
        <v>33</v>
      </c>
      <c r="F97" s="14">
        <v>1270</v>
      </c>
      <c r="G97" s="15">
        <v>856636</v>
      </c>
      <c r="H97" s="15">
        <v>350710</v>
      </c>
      <c r="I97" s="15">
        <v>505926</v>
      </c>
    </row>
    <row r="98" spans="1:9" x14ac:dyDescent="0.3">
      <c r="A98" s="10" t="s">
        <v>3</v>
      </c>
      <c r="B98" s="10" t="s">
        <v>13</v>
      </c>
      <c r="C98" s="11" t="s">
        <v>29</v>
      </c>
      <c r="D98" s="12" t="s">
        <v>10</v>
      </c>
      <c r="E98" s="13" t="s">
        <v>40</v>
      </c>
      <c r="F98" s="14">
        <v>1109</v>
      </c>
      <c r="G98" s="15">
        <v>881527</v>
      </c>
      <c r="H98" s="15">
        <v>298588</v>
      </c>
      <c r="I98" s="15">
        <v>582939</v>
      </c>
    </row>
    <row r="99" spans="1:9" x14ac:dyDescent="0.3">
      <c r="A99" s="10" t="s">
        <v>5</v>
      </c>
      <c r="B99" s="10" t="s">
        <v>15</v>
      </c>
      <c r="C99" s="11" t="s">
        <v>29</v>
      </c>
      <c r="D99" s="12" t="s">
        <v>10</v>
      </c>
      <c r="E99" s="13" t="s">
        <v>40</v>
      </c>
      <c r="F99" s="14">
        <v>1558</v>
      </c>
      <c r="G99" s="15">
        <v>680175</v>
      </c>
      <c r="H99" s="15">
        <v>435745</v>
      </c>
      <c r="I99" s="15">
        <v>244430</v>
      </c>
    </row>
    <row r="100" spans="1:9" x14ac:dyDescent="0.3">
      <c r="A100" s="10" t="s">
        <v>3</v>
      </c>
      <c r="B100" s="10" t="s">
        <v>15</v>
      </c>
      <c r="C100" s="11" t="s">
        <v>34</v>
      </c>
      <c r="D100" s="12" t="s">
        <v>10</v>
      </c>
      <c r="E100" s="13" t="s">
        <v>33</v>
      </c>
      <c r="F100" s="14">
        <v>1969</v>
      </c>
      <c r="G100" s="15">
        <v>850492</v>
      </c>
      <c r="H100" s="15">
        <v>407464</v>
      </c>
      <c r="I100" s="15">
        <v>443028</v>
      </c>
    </row>
    <row r="101" spans="1:9" x14ac:dyDescent="0.3">
      <c r="A101" s="10" t="s">
        <v>5</v>
      </c>
      <c r="B101" s="10" t="s">
        <v>16</v>
      </c>
      <c r="C101" s="11" t="s">
        <v>41</v>
      </c>
      <c r="D101" s="12" t="s">
        <v>10</v>
      </c>
      <c r="E101" s="13" t="s">
        <v>40</v>
      </c>
      <c r="F101" s="14">
        <v>796</v>
      </c>
      <c r="G101" s="15">
        <v>796130</v>
      </c>
      <c r="H101" s="15">
        <v>273297</v>
      </c>
      <c r="I101" s="15">
        <v>522833</v>
      </c>
    </row>
    <row r="102" spans="1:9" x14ac:dyDescent="0.3">
      <c r="A102" s="10" t="s">
        <v>6</v>
      </c>
      <c r="B102" s="10" t="s">
        <v>14</v>
      </c>
      <c r="C102" s="11" t="s">
        <v>36</v>
      </c>
      <c r="D102" s="12" t="s">
        <v>10</v>
      </c>
      <c r="E102" s="13" t="s">
        <v>40</v>
      </c>
      <c r="F102" s="14">
        <v>2564</v>
      </c>
      <c r="G102" s="15">
        <v>859523</v>
      </c>
      <c r="H102" s="15">
        <v>370173</v>
      </c>
      <c r="I102" s="15">
        <v>489350</v>
      </c>
    </row>
    <row r="103" spans="1:9" x14ac:dyDescent="0.3">
      <c r="A103" s="10" t="s">
        <v>7</v>
      </c>
      <c r="B103" s="10" t="s">
        <v>16</v>
      </c>
      <c r="C103" s="11" t="s">
        <v>36</v>
      </c>
      <c r="D103" s="12" t="s">
        <v>10</v>
      </c>
      <c r="E103" s="13" t="s">
        <v>28</v>
      </c>
      <c r="F103" s="14">
        <v>1212</v>
      </c>
      <c r="G103" s="15">
        <v>739573</v>
      </c>
      <c r="H103" s="15">
        <v>350407</v>
      </c>
      <c r="I103" s="15">
        <v>389166</v>
      </c>
    </row>
    <row r="104" spans="1:9" x14ac:dyDescent="0.3">
      <c r="A104" s="10" t="s">
        <v>6</v>
      </c>
      <c r="B104" s="10" t="s">
        <v>16</v>
      </c>
      <c r="C104" s="11" t="s">
        <v>36</v>
      </c>
      <c r="D104" s="12" t="s">
        <v>10</v>
      </c>
      <c r="E104" s="13" t="s">
        <v>28</v>
      </c>
      <c r="F104" s="14">
        <v>2688</v>
      </c>
      <c r="G104" s="15">
        <v>828405</v>
      </c>
      <c r="H104" s="15">
        <v>386738</v>
      </c>
      <c r="I104" s="15">
        <v>441667</v>
      </c>
    </row>
    <row r="105" spans="1:9" x14ac:dyDescent="0.3">
      <c r="A105" s="10" t="s">
        <v>5</v>
      </c>
      <c r="B105" s="10" t="s">
        <v>17</v>
      </c>
      <c r="C105" s="11" t="s">
        <v>38</v>
      </c>
      <c r="D105" s="12" t="s">
        <v>10</v>
      </c>
      <c r="E105" s="13" t="s">
        <v>28</v>
      </c>
      <c r="F105" s="14">
        <v>1022</v>
      </c>
      <c r="G105" s="15">
        <v>836648</v>
      </c>
      <c r="H105" s="15">
        <v>311932</v>
      </c>
      <c r="I105" s="15">
        <v>524716</v>
      </c>
    </row>
    <row r="106" spans="1:9" x14ac:dyDescent="0.3">
      <c r="A106" s="10" t="s">
        <v>5</v>
      </c>
      <c r="B106" s="10" t="s">
        <v>13</v>
      </c>
      <c r="C106" s="11" t="s">
        <v>42</v>
      </c>
      <c r="D106" s="12" t="s">
        <v>10</v>
      </c>
      <c r="E106" s="13" t="s">
        <v>28</v>
      </c>
      <c r="F106" s="14">
        <v>1221</v>
      </c>
      <c r="G106" s="15">
        <v>702002</v>
      </c>
      <c r="H106" s="15">
        <v>341378</v>
      </c>
      <c r="I106" s="15">
        <v>360624</v>
      </c>
    </row>
    <row r="107" spans="1:9" x14ac:dyDescent="0.3">
      <c r="A107" s="10" t="s">
        <v>3</v>
      </c>
      <c r="B107" s="10" t="s">
        <v>17</v>
      </c>
      <c r="C107" s="11" t="s">
        <v>42</v>
      </c>
      <c r="D107" s="12" t="s">
        <v>10</v>
      </c>
      <c r="E107" s="13" t="s">
        <v>28</v>
      </c>
      <c r="F107" s="14">
        <v>2103</v>
      </c>
      <c r="G107" s="15">
        <v>686049</v>
      </c>
      <c r="H107" s="15">
        <v>319534</v>
      </c>
      <c r="I107" s="15">
        <v>366515</v>
      </c>
    </row>
    <row r="108" spans="1:9" x14ac:dyDescent="0.3">
      <c r="A108" s="10" t="s">
        <v>6</v>
      </c>
      <c r="B108" s="10" t="s">
        <v>13</v>
      </c>
      <c r="C108" s="11" t="s">
        <v>30</v>
      </c>
      <c r="D108" s="12" t="s">
        <v>10</v>
      </c>
      <c r="E108" s="13" t="s">
        <v>37</v>
      </c>
      <c r="F108" s="14">
        <v>2443</v>
      </c>
      <c r="G108" s="15">
        <v>936978</v>
      </c>
      <c r="H108" s="15">
        <v>340955</v>
      </c>
      <c r="I108" s="15">
        <v>596023</v>
      </c>
    </row>
    <row r="109" spans="1:9" x14ac:dyDescent="0.3">
      <c r="A109" s="10" t="s">
        <v>5</v>
      </c>
      <c r="B109" s="10" t="s">
        <v>13</v>
      </c>
      <c r="C109" s="11" t="s">
        <v>30</v>
      </c>
      <c r="D109" s="12" t="s">
        <v>10</v>
      </c>
      <c r="E109" s="13" t="s">
        <v>37</v>
      </c>
      <c r="F109" s="14">
        <v>1946</v>
      </c>
      <c r="G109" s="15">
        <v>942104</v>
      </c>
      <c r="H109" s="15">
        <v>311302</v>
      </c>
      <c r="I109" s="15">
        <v>630802</v>
      </c>
    </row>
    <row r="110" spans="1:9" x14ac:dyDescent="0.3">
      <c r="A110" s="10" t="s">
        <v>5</v>
      </c>
      <c r="B110" s="10" t="s">
        <v>15</v>
      </c>
      <c r="C110" s="11" t="s">
        <v>30</v>
      </c>
      <c r="D110" s="12" t="s">
        <v>10</v>
      </c>
      <c r="E110" s="13" t="s">
        <v>37</v>
      </c>
      <c r="F110" s="14">
        <v>645</v>
      </c>
      <c r="G110" s="15">
        <v>920128</v>
      </c>
      <c r="H110" s="15">
        <v>284116</v>
      </c>
      <c r="I110" s="15">
        <v>636012</v>
      </c>
    </row>
    <row r="111" spans="1:9" x14ac:dyDescent="0.3">
      <c r="A111" s="10" t="s">
        <v>5</v>
      </c>
      <c r="B111" s="10" t="s">
        <v>16</v>
      </c>
      <c r="C111" s="11" t="s">
        <v>27</v>
      </c>
      <c r="D111" s="12" t="s">
        <v>10</v>
      </c>
      <c r="E111" s="13" t="s">
        <v>33</v>
      </c>
      <c r="F111" s="14">
        <v>1603</v>
      </c>
      <c r="G111" s="15">
        <v>831004</v>
      </c>
      <c r="H111" s="15">
        <v>401364</v>
      </c>
      <c r="I111" s="15">
        <v>429640</v>
      </c>
    </row>
    <row r="112" spans="1:9" x14ac:dyDescent="0.3">
      <c r="A112" s="10" t="s">
        <v>4</v>
      </c>
      <c r="B112" s="10" t="s">
        <v>14</v>
      </c>
      <c r="C112" s="11" t="s">
        <v>39</v>
      </c>
      <c r="D112" s="12" t="s">
        <v>10</v>
      </c>
      <c r="E112" s="13" t="s">
        <v>33</v>
      </c>
      <c r="F112" s="14">
        <v>702</v>
      </c>
      <c r="G112" s="15">
        <v>959185</v>
      </c>
      <c r="H112" s="15">
        <v>281517</v>
      </c>
      <c r="I112" s="15">
        <v>677668</v>
      </c>
    </row>
    <row r="113" spans="1:9" x14ac:dyDescent="0.3">
      <c r="A113" s="10" t="s">
        <v>3</v>
      </c>
      <c r="B113" s="10" t="s">
        <v>15</v>
      </c>
      <c r="C113" s="11" t="s">
        <v>31</v>
      </c>
      <c r="D113" s="12" t="s">
        <v>10</v>
      </c>
      <c r="E113" s="13" t="s">
        <v>33</v>
      </c>
      <c r="F113" s="14">
        <v>1371</v>
      </c>
      <c r="G113" s="15">
        <v>972551</v>
      </c>
      <c r="H113" s="15">
        <v>418606</v>
      </c>
      <c r="I113" s="15">
        <v>553945</v>
      </c>
    </row>
    <row r="114" spans="1:9" x14ac:dyDescent="0.3">
      <c r="A114" s="10" t="s">
        <v>5</v>
      </c>
      <c r="B114" s="10" t="s">
        <v>15</v>
      </c>
      <c r="C114" s="11" t="s">
        <v>29</v>
      </c>
      <c r="D114" s="12" t="s">
        <v>10</v>
      </c>
      <c r="E114" s="13" t="s">
        <v>33</v>
      </c>
      <c r="F114" s="14">
        <v>1720</v>
      </c>
      <c r="G114" s="15">
        <v>865925</v>
      </c>
      <c r="H114" s="15">
        <v>271329</v>
      </c>
      <c r="I114" s="15">
        <v>594596</v>
      </c>
    </row>
    <row r="115" spans="1:9" x14ac:dyDescent="0.3">
      <c r="A115" s="10" t="s">
        <v>3</v>
      </c>
      <c r="B115" s="10" t="s">
        <v>15</v>
      </c>
      <c r="C115" s="11" t="s">
        <v>29</v>
      </c>
      <c r="D115" s="12">
        <v>2021</v>
      </c>
      <c r="E115" s="13" t="s">
        <v>37</v>
      </c>
      <c r="F115" s="14">
        <v>2053</v>
      </c>
      <c r="G115" s="15">
        <v>732742</v>
      </c>
      <c r="H115" s="15">
        <v>293675</v>
      </c>
      <c r="I115" s="15">
        <v>439067</v>
      </c>
    </row>
    <row r="116" spans="1:9" x14ac:dyDescent="0.3">
      <c r="A116" s="10" t="s">
        <v>4</v>
      </c>
      <c r="B116" s="10" t="s">
        <v>17</v>
      </c>
      <c r="C116" s="11" t="s">
        <v>41</v>
      </c>
      <c r="D116" s="12">
        <v>2021</v>
      </c>
      <c r="E116" s="13" t="s">
        <v>37</v>
      </c>
      <c r="F116" s="14">
        <v>2553</v>
      </c>
      <c r="G116" s="15">
        <v>942717</v>
      </c>
      <c r="H116" s="15">
        <v>355849</v>
      </c>
      <c r="I116" s="15">
        <v>586868</v>
      </c>
    </row>
    <row r="117" spans="1:9" x14ac:dyDescent="0.3">
      <c r="A117" s="10" t="s">
        <v>4</v>
      </c>
      <c r="B117" s="10" t="s">
        <v>13</v>
      </c>
      <c r="C117" s="11" t="s">
        <v>38</v>
      </c>
      <c r="D117" s="12">
        <v>2021</v>
      </c>
      <c r="E117" s="13" t="s">
        <v>37</v>
      </c>
      <c r="F117" s="14">
        <v>1050</v>
      </c>
      <c r="G117" s="15">
        <v>988598</v>
      </c>
      <c r="H117" s="15">
        <v>393388</v>
      </c>
      <c r="I117" s="15">
        <v>595210</v>
      </c>
    </row>
    <row r="118" spans="1:9" x14ac:dyDescent="0.3">
      <c r="A118" s="10" t="s">
        <v>7</v>
      </c>
      <c r="B118" s="10" t="s">
        <v>13</v>
      </c>
      <c r="C118" s="11" t="s">
        <v>39</v>
      </c>
      <c r="D118" s="12">
        <v>2021</v>
      </c>
      <c r="E118" s="13" t="s">
        <v>37</v>
      </c>
      <c r="F118" s="14">
        <v>916</v>
      </c>
      <c r="G118" s="15">
        <v>746494</v>
      </c>
      <c r="H118" s="15">
        <v>256728</v>
      </c>
      <c r="I118" s="15">
        <v>489766</v>
      </c>
    </row>
    <row r="119" spans="1:9" x14ac:dyDescent="0.3">
      <c r="A119" s="16" t="s">
        <v>5</v>
      </c>
      <c r="B119" s="16" t="s">
        <v>13</v>
      </c>
      <c r="C119" s="17" t="s">
        <v>27</v>
      </c>
      <c r="D119" s="12">
        <v>2022</v>
      </c>
      <c r="E119" s="18" t="s">
        <v>28</v>
      </c>
      <c r="F119" s="19">
        <v>1619</v>
      </c>
      <c r="G119" s="20">
        <v>32370</v>
      </c>
      <c r="H119" s="20">
        <v>16185</v>
      </c>
      <c r="I119" s="20">
        <v>16185</v>
      </c>
    </row>
    <row r="120" spans="1:9" x14ac:dyDescent="0.3">
      <c r="A120" s="21" t="s">
        <v>5</v>
      </c>
      <c r="B120" s="21" t="s">
        <v>15</v>
      </c>
      <c r="C120" s="11" t="s">
        <v>27</v>
      </c>
      <c r="D120" s="12">
        <v>2022</v>
      </c>
      <c r="E120" s="22" t="s">
        <v>28</v>
      </c>
      <c r="F120" s="14">
        <v>1321</v>
      </c>
      <c r="G120" s="15">
        <v>26420</v>
      </c>
      <c r="H120" s="15">
        <v>13210</v>
      </c>
      <c r="I120" s="15">
        <v>13210</v>
      </c>
    </row>
    <row r="121" spans="1:9" x14ac:dyDescent="0.3">
      <c r="A121" s="16" t="s">
        <v>6</v>
      </c>
      <c r="B121" s="16" t="s">
        <v>14</v>
      </c>
      <c r="C121" s="17" t="s">
        <v>27</v>
      </c>
      <c r="D121" s="12">
        <v>2022</v>
      </c>
      <c r="E121" s="18" t="s">
        <v>28</v>
      </c>
      <c r="F121" s="19">
        <v>2178</v>
      </c>
      <c r="G121" s="20">
        <v>32670</v>
      </c>
      <c r="H121" s="20">
        <v>21780</v>
      </c>
      <c r="I121" s="20">
        <v>10890</v>
      </c>
    </row>
    <row r="122" spans="1:9" x14ac:dyDescent="0.3">
      <c r="A122" s="21" t="s">
        <v>6</v>
      </c>
      <c r="B122" s="21" t="s">
        <v>15</v>
      </c>
      <c r="C122" s="11" t="s">
        <v>27</v>
      </c>
      <c r="D122" s="12">
        <v>2022</v>
      </c>
      <c r="E122" s="22" t="s">
        <v>28</v>
      </c>
      <c r="F122" s="14">
        <v>888</v>
      </c>
      <c r="G122" s="15">
        <v>13320</v>
      </c>
      <c r="H122" s="15">
        <v>8880</v>
      </c>
      <c r="I122" s="15">
        <v>4440</v>
      </c>
    </row>
    <row r="123" spans="1:9" x14ac:dyDescent="0.3">
      <c r="A123" s="16" t="s">
        <v>6</v>
      </c>
      <c r="B123" s="16" t="s">
        <v>16</v>
      </c>
      <c r="C123" s="17" t="s">
        <v>27</v>
      </c>
      <c r="D123" s="12">
        <v>2022</v>
      </c>
      <c r="E123" s="18" t="s">
        <v>28</v>
      </c>
      <c r="F123" s="19">
        <v>2470</v>
      </c>
      <c r="G123" s="20">
        <v>37050</v>
      </c>
      <c r="H123" s="20">
        <v>24700</v>
      </c>
      <c r="I123" s="20">
        <v>12350</v>
      </c>
    </row>
    <row r="124" spans="1:9" x14ac:dyDescent="0.3">
      <c r="A124" s="21" t="s">
        <v>5</v>
      </c>
      <c r="B124" s="21" t="s">
        <v>15</v>
      </c>
      <c r="C124" s="11" t="s">
        <v>39</v>
      </c>
      <c r="D124" s="12">
        <v>2022</v>
      </c>
      <c r="E124" s="22" t="s">
        <v>28</v>
      </c>
      <c r="F124" s="14">
        <v>1513</v>
      </c>
      <c r="G124" s="15">
        <v>529550</v>
      </c>
      <c r="H124" s="15">
        <v>393380</v>
      </c>
      <c r="I124" s="15">
        <v>136170</v>
      </c>
    </row>
    <row r="125" spans="1:9" x14ac:dyDescent="0.3">
      <c r="A125" s="16" t="s">
        <v>6</v>
      </c>
      <c r="B125" s="16" t="s">
        <v>15</v>
      </c>
      <c r="C125" s="17" t="s">
        <v>39</v>
      </c>
      <c r="D125" s="12">
        <v>2022</v>
      </c>
      <c r="E125" s="18" t="s">
        <v>28</v>
      </c>
      <c r="F125" s="19">
        <v>921</v>
      </c>
      <c r="G125" s="20">
        <v>13815</v>
      </c>
      <c r="H125" s="20">
        <v>9210</v>
      </c>
      <c r="I125" s="20">
        <v>4605</v>
      </c>
    </row>
    <row r="126" spans="1:9" x14ac:dyDescent="0.3">
      <c r="A126" s="21" t="s">
        <v>3</v>
      </c>
      <c r="B126" s="21" t="s">
        <v>13</v>
      </c>
      <c r="C126" s="11" t="s">
        <v>39</v>
      </c>
      <c r="D126" s="12">
        <v>2022</v>
      </c>
      <c r="E126" s="22" t="s">
        <v>28</v>
      </c>
      <c r="F126" s="14">
        <v>2518</v>
      </c>
      <c r="G126" s="15">
        <v>30216</v>
      </c>
      <c r="H126" s="15">
        <v>7554</v>
      </c>
      <c r="I126" s="15">
        <v>22662</v>
      </c>
    </row>
    <row r="127" spans="1:9" x14ac:dyDescent="0.3">
      <c r="A127" s="16" t="s">
        <v>5</v>
      </c>
      <c r="B127" s="16" t="s">
        <v>14</v>
      </c>
      <c r="C127" s="17" t="s">
        <v>39</v>
      </c>
      <c r="D127" s="12">
        <v>2022</v>
      </c>
      <c r="E127" s="18" t="s">
        <v>28</v>
      </c>
      <c r="F127" s="19">
        <v>1899</v>
      </c>
      <c r="G127" s="20">
        <v>37980</v>
      </c>
      <c r="H127" s="20">
        <v>18990</v>
      </c>
      <c r="I127" s="20">
        <v>18990</v>
      </c>
    </row>
    <row r="128" spans="1:9" x14ac:dyDescent="0.3">
      <c r="A128" s="21" t="s">
        <v>3</v>
      </c>
      <c r="B128" s="21" t="s">
        <v>15</v>
      </c>
      <c r="C128" s="11" t="s">
        <v>39</v>
      </c>
      <c r="D128" s="12">
        <v>2022</v>
      </c>
      <c r="E128" s="22" t="s">
        <v>33</v>
      </c>
      <c r="F128" s="14">
        <v>1545</v>
      </c>
      <c r="G128" s="15">
        <v>18540</v>
      </c>
      <c r="H128" s="15">
        <v>4635</v>
      </c>
      <c r="I128" s="15">
        <v>13905</v>
      </c>
    </row>
    <row r="129" spans="1:9" x14ac:dyDescent="0.3">
      <c r="A129" s="23" t="s">
        <v>6</v>
      </c>
      <c r="B129" s="23" t="s">
        <v>16</v>
      </c>
      <c r="C129" s="17" t="s">
        <v>39</v>
      </c>
      <c r="D129" s="12">
        <v>2022</v>
      </c>
      <c r="E129" s="18" t="s">
        <v>33</v>
      </c>
      <c r="F129" s="19">
        <v>2470</v>
      </c>
      <c r="G129" s="20">
        <v>37050</v>
      </c>
      <c r="H129" s="20">
        <v>24700</v>
      </c>
      <c r="I129" s="20">
        <v>12350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3B6-B49D-4CF9-A354-BEBD92FD6892}">
  <dimension ref="A1"/>
  <sheetViews>
    <sheetView showGridLines="0" tabSelected="1" zoomScale="73" zoomScaleNormal="73" workbookViewId="0">
      <selection activeCell="AF33" sqref="A1:XFD104857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working</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Shreyas</dc:creator>
  <cp:lastModifiedBy>Shreyas</cp:lastModifiedBy>
  <dcterms:created xsi:type="dcterms:W3CDTF">2024-02-20T11:03:28Z</dcterms:created>
  <dcterms:modified xsi:type="dcterms:W3CDTF">2024-02-20T16:28:56Z</dcterms:modified>
</cp:coreProperties>
</file>