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net-50 Tensorflow" sheetId="1" r:id="rId4"/>
    <sheet state="visible" name="MobilenetV2 Tensorflow" sheetId="2" r:id="rId5"/>
    <sheet state="visible" name="InceptionV2 Tensorflow" sheetId="3" r:id="rId6"/>
    <sheet state="visible" name="Resnet-50 Pytorch" sheetId="4" r:id="rId7"/>
    <sheet state="visible" name="MobilenetV2 Pytorch" sheetId="5" r:id="rId8"/>
    <sheet state="visible" name="InceptionV2 Pytorch" sheetId="6" r:id="rId9"/>
    <sheet state="visible" name="MobilenetV2 Caffe" sheetId="7" r:id="rId10"/>
    <sheet state="visible" name="InceptionV2 Caffe" sheetId="8" r:id="rId11"/>
    <sheet state="visible" name="Cost Graph" sheetId="9" r:id="rId12"/>
  </sheets>
  <definedNames/>
  <calcPr/>
  <extLst>
    <ext uri="GoogleSheetsCustomDataVersion1">
      <go:sheetsCustomData xmlns:go="http://customooxmlschemas.google.com/" r:id="rId13" roundtripDataSignature="AMtx7miqkh6WAABCLZ42Z9B6rdTmapBEiA=="/>
    </ext>
  </extLst>
</workbook>
</file>

<file path=xl/sharedStrings.xml><?xml version="1.0" encoding="utf-8"?>
<sst xmlns="http://schemas.openxmlformats.org/spreadsheetml/2006/main" count="292" uniqueCount="41">
  <si>
    <t>A function with observed memory consumption of 1.51 GB executes 54 times during the 5 minute simulation and has an execution duration of 41.71 seconds. Monthly billing would be calculated as follows:</t>
  </si>
  <si>
    <t>AWS Lambda Functions Pricing</t>
  </si>
  <si>
    <t>Resource Consumption Billing Calculation</t>
  </si>
  <si>
    <t>Resource Consumption (seconds)</t>
  </si>
  <si>
    <t>Executions</t>
  </si>
  <si>
    <t xml:space="preserve"> executions</t>
  </si>
  <si>
    <t>Exection Duration (seconds)</t>
  </si>
  <si>
    <t xml:space="preserve"> seconds</t>
  </si>
  <si>
    <t>Total</t>
  </si>
  <si>
    <t>seconds</t>
  </si>
  <si>
    <t>Resource Consumption (GB-s)</t>
  </si>
  <si>
    <t>Resource consumption converted to GBs</t>
  </si>
  <si>
    <t>GB-s</t>
  </si>
  <si>
    <t>Execution time (seconds)</t>
  </si>
  <si>
    <t>Total GB-s</t>
  </si>
  <si>
    <t>Resource consumption price</t>
  </si>
  <si>
    <t>Dollars</t>
  </si>
  <si>
    <t>Total Cost</t>
  </si>
  <si>
    <t>Executions billing calculation</t>
  </si>
  <si>
    <t>Billable Executions</t>
  </si>
  <si>
    <t>Total Monthly Executions</t>
  </si>
  <si>
    <t>Million Executions</t>
  </si>
  <si>
    <t>Price per million executions</t>
  </si>
  <si>
    <t>Monthly execution cost</t>
  </si>
  <si>
    <t>Total consumption billing calculation</t>
  </si>
  <si>
    <t>Monthly resource consumption cost</t>
  </si>
  <si>
    <t>Monthly executions cost</t>
  </si>
  <si>
    <t>Total Monthly Cost</t>
  </si>
  <si>
    <t>A function with observed memory consumption of 1.52 GB executes 54 times during the 5 minute simulation and has an execution duration of 10.06 seconds. Monthly billing would be calculated as follows:</t>
  </si>
  <si>
    <t>A function with observed memory consumption of 1.52 GB executes 54 times during the 5 minute simulation and has an execution duration of 33.68 seconds. Monthly billing would be calculated as follows:</t>
  </si>
  <si>
    <t>A function with observed memory consumption of 1.325 GB executes 54 times during the 5 minute simulation and has an execution duration of 20.81 seconds. Monthly billing would be calculated as follows:</t>
  </si>
  <si>
    <t>A function with observed memory consumption of 1.3 GB executes 54 times during the 5 minute simulation and has an execution duration of 4.11 seconds. Monthly billing would be calculated as follows:</t>
  </si>
  <si>
    <t>A function with observed memory consumption of 1.325 GB executes 54 times during the 5 minute simulation and has an execution duration of 12.47 seconds. Monthly billing would be calculated as follows:</t>
  </si>
  <si>
    <t>A function with observed memory consumption of 1.235 GB executes 54 times during the 5 minute simulation and has an execution duration of 2.15 seconds. Monthly billing would be calculated as follows:</t>
  </si>
  <si>
    <t>A function with observed memory consumption of 1.235 GB executes 54 times during the 5 minute simulation and has an execution duration of 4.76 seconds. Monthly billing would be calculated as follows:</t>
  </si>
  <si>
    <t>Tensorflow</t>
  </si>
  <si>
    <t>Pytorch</t>
  </si>
  <si>
    <t>Caffe</t>
  </si>
  <si>
    <t>Resnet-50</t>
  </si>
  <si>
    <t>InceptionV2</t>
  </si>
  <si>
    <t>MobilenetV2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</si>
</sst>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rgb="FF4C4C51"/>
      <name val="Quattrocento Sans"/>
    </font>
    <font/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3" numFmtId="0" xfId="0" applyBorder="1" applyFill="1" applyFont="1"/>
    <xf borderId="4" fillId="4" fontId="3" numFmtId="0" xfId="0" applyBorder="1" applyFill="1" applyFont="1"/>
    <xf borderId="0" fillId="0" fontId="4" numFmtId="0" xfId="0" applyFont="1"/>
    <xf borderId="0" fillId="0" fontId="3" numFmtId="4" xfId="0" applyFont="1" applyNumberFormat="1"/>
    <xf borderId="4" fillId="5" fontId="3" numFmtId="0" xfId="0" applyBorder="1" applyFill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AWS Lambda Function Cost for ML Model Execution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Caffe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'Cost Graph'!$A$2:$C$2</c:f>
            </c:strRef>
          </c:cat>
          <c:val>
            <c:numRef>
              <c:f>'Cost Graph'!$G$3:$I$3</c:f>
              <c:numCache/>
            </c:numRef>
          </c:val>
        </c:ser>
        <c:ser>
          <c:idx val="1"/>
          <c:order val="1"/>
          <c:tx>
            <c:v>Tensorflow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'Cost Graph'!$A$2:$C$2</c:f>
            </c:strRef>
          </c:cat>
          <c:val>
            <c:numRef>
              <c:f>'Cost Graph'!$A$3:$C$3</c:f>
              <c:numCache/>
            </c:numRef>
          </c:val>
        </c:ser>
        <c:ser>
          <c:idx val="2"/>
          <c:order val="2"/>
          <c:tx>
            <c:v>Pytorch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'Cost Graph'!$A$2:$C$2</c:f>
            </c:strRef>
          </c:cat>
          <c:val>
            <c:numRef>
              <c:f>'Cost Graph'!$D$3:$F$3</c:f>
              <c:numCache/>
            </c:numRef>
          </c:val>
        </c:ser>
        <c:axId val="2138312070"/>
        <c:axId val="1142768809"/>
      </c:barChart>
      <c:catAx>
        <c:axId val="2138312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ML Models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2768809"/>
      </c:catAx>
      <c:valAx>
        <c:axId val="1142768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Cost (Dollars)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831207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5</xdr:row>
      <xdr:rowOff>9525</xdr:rowOff>
    </xdr:from>
    <xdr:ext cx="6038850" cy="4133850"/>
    <xdr:graphicFrame>
      <xdr:nvGraphicFramePr>
        <xdr:cNvPr id="114252806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41.71</v>
      </c>
      <c r="D7" s="7" t="s">
        <v>7</v>
      </c>
    </row>
    <row r="8">
      <c r="A8" s="7" t="s">
        <v>8</v>
      </c>
      <c r="C8" s="8">
        <f>PRODUCT(C6,C7)</f>
        <v>2252.34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1.5</v>
      </c>
      <c r="D13" s="7" t="s">
        <v>12</v>
      </c>
    </row>
    <row r="14">
      <c r="A14" s="7" t="s">
        <v>13</v>
      </c>
      <c r="C14" s="8">
        <f>C8</f>
        <v>2252.34</v>
      </c>
      <c r="D14" s="7" t="s">
        <v>9</v>
      </c>
    </row>
    <row r="15">
      <c r="A15" s="7" t="s">
        <v>14</v>
      </c>
      <c r="C15" s="7">
        <f>PRODUCT(C13:C14)</f>
        <v>3378.51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0.06593905537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0.06593905537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0.06594985537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10.06</v>
      </c>
      <c r="D7" s="7" t="s">
        <v>7</v>
      </c>
    </row>
    <row r="8">
      <c r="A8" s="7" t="s">
        <v>8</v>
      </c>
      <c r="C8" s="8">
        <f>PRODUCT(C6,C7)</f>
        <v>543.24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1.52</v>
      </c>
      <c r="D13" s="7" t="s">
        <v>12</v>
      </c>
    </row>
    <row r="14">
      <c r="A14" s="7" t="s">
        <v>13</v>
      </c>
      <c r="C14" s="8">
        <f>C8</f>
        <v>543.24</v>
      </c>
      <c r="D14" s="7" t="s">
        <v>9</v>
      </c>
    </row>
    <row r="15">
      <c r="A15" s="7" t="s">
        <v>14</v>
      </c>
      <c r="C15" s="7">
        <f>PRODUCT(C13:C14)</f>
        <v>825.7248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0.01611583607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0.01611583607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0.01612663607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33.68</v>
      </c>
      <c r="D7" s="7" t="s">
        <v>7</v>
      </c>
    </row>
    <row r="8">
      <c r="A8" s="7" t="s">
        <v>8</v>
      </c>
      <c r="C8" s="8">
        <f>PRODUCT(C6,C7)</f>
        <v>1818.72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1.52</v>
      </c>
      <c r="D13" s="7" t="s">
        <v>12</v>
      </c>
    </row>
    <row r="14">
      <c r="A14" s="7" t="s">
        <v>13</v>
      </c>
      <c r="C14" s="8">
        <f>C8</f>
        <v>1818.72</v>
      </c>
      <c r="D14" s="7" t="s">
        <v>9</v>
      </c>
    </row>
    <row r="15">
      <c r="A15" s="7" t="s">
        <v>14</v>
      </c>
      <c r="C15" s="7">
        <f>PRODUCT(C13:C14)</f>
        <v>2764.4544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0.05395440942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0.05395440942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0.05396520942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20.81</v>
      </c>
      <c r="D7" s="7" t="s">
        <v>7</v>
      </c>
    </row>
    <row r="8">
      <c r="A8" s="7" t="s">
        <v>8</v>
      </c>
      <c r="C8" s="8">
        <f>PRODUCT(C6,C7)</f>
        <v>1123.74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1.325</v>
      </c>
      <c r="D13" s="7" t="s">
        <v>12</v>
      </c>
    </row>
    <row r="14">
      <c r="A14" s="7" t="s">
        <v>13</v>
      </c>
      <c r="C14" s="8">
        <f>C8</f>
        <v>1123.74</v>
      </c>
      <c r="D14" s="7" t="s">
        <v>9</v>
      </c>
    </row>
    <row r="15">
      <c r="A15" s="7" t="s">
        <v>14</v>
      </c>
      <c r="C15" s="7">
        <f>PRODUCT(C13:C14)</f>
        <v>1488.9555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0.02906024228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0.02906024228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0.02907104228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4.11</v>
      </c>
      <c r="D7" s="7" t="s">
        <v>7</v>
      </c>
    </row>
    <row r="8">
      <c r="A8" s="7" t="s">
        <v>8</v>
      </c>
      <c r="C8" s="8">
        <f>PRODUCT(C6,C7)</f>
        <v>221.94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1.3</v>
      </c>
      <c r="D13" s="7" t="s">
        <v>12</v>
      </c>
    </row>
    <row r="14">
      <c r="A14" s="7" t="s">
        <v>13</v>
      </c>
      <c r="C14" s="8">
        <f>C8</f>
        <v>221.94</v>
      </c>
      <c r="D14" s="7" t="s">
        <v>9</v>
      </c>
    </row>
    <row r="15">
      <c r="A15" s="7" t="s">
        <v>14</v>
      </c>
      <c r="C15" s="7">
        <f>PRODUCT(C13:C14)</f>
        <v>288.522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0.005631141578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0.005631141578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0.005641941578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12.47</v>
      </c>
      <c r="D7" s="7" t="s">
        <v>7</v>
      </c>
    </row>
    <row r="8">
      <c r="A8" s="7" t="s">
        <v>8</v>
      </c>
      <c r="C8" s="8">
        <f>PRODUCT(C6,C7)</f>
        <v>673.38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1.325</v>
      </c>
      <c r="D13" s="7" t="s">
        <v>12</v>
      </c>
    </row>
    <row r="14">
      <c r="A14" s="7" t="s">
        <v>13</v>
      </c>
      <c r="C14" s="8">
        <f>C8</f>
        <v>673.38</v>
      </c>
      <c r="D14" s="7" t="s">
        <v>9</v>
      </c>
    </row>
    <row r="15">
      <c r="A15" s="7" t="s">
        <v>14</v>
      </c>
      <c r="C15" s="7">
        <f>PRODUCT(C13:C14)</f>
        <v>892.2285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0.01741380208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0.01741380208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0.01742460208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2.15</v>
      </c>
      <c r="D7" s="7" t="s">
        <v>7</v>
      </c>
    </row>
    <row r="8">
      <c r="A8" s="7" t="s">
        <v>8</v>
      </c>
      <c r="C8" s="8">
        <f>PRODUCT(C6,C7)</f>
        <v>116.1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1.235</v>
      </c>
      <c r="D13" s="7" t="s">
        <v>12</v>
      </c>
    </row>
    <row r="14">
      <c r="A14" s="7" t="s">
        <v>13</v>
      </c>
      <c r="C14" s="8">
        <f>C8</f>
        <v>116.1</v>
      </c>
      <c r="D14" s="7" t="s">
        <v>9</v>
      </c>
    </row>
    <row r="15">
      <c r="A15" s="7" t="s">
        <v>14</v>
      </c>
      <c r="C15" s="7">
        <f>PRODUCT(C13:C14)</f>
        <v>143.3835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0.002798444446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0.002798444446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0.002809244446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3.63"/>
    <col customWidth="1" min="3" max="3" width="15.25"/>
    <col customWidth="1" min="4" max="26" width="7.75"/>
  </cols>
  <sheetData>
    <row r="1" ht="71.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</v>
      </c>
    </row>
    <row r="6">
      <c r="A6" s="7" t="s">
        <v>4</v>
      </c>
      <c r="C6" s="7">
        <v>54.0</v>
      </c>
      <c r="D6" s="7" t="s">
        <v>5</v>
      </c>
    </row>
    <row r="7">
      <c r="A7" s="7" t="s">
        <v>6</v>
      </c>
      <c r="C7" s="7">
        <v>4.76</v>
      </c>
      <c r="D7" s="7" t="s">
        <v>7</v>
      </c>
    </row>
    <row r="8">
      <c r="A8" s="7" t="s">
        <v>8</v>
      </c>
      <c r="C8" s="8">
        <f>PRODUCT(C6,C7)</f>
        <v>257.04</v>
      </c>
      <c r="D8" s="7" t="s">
        <v>9</v>
      </c>
    </row>
    <row r="11">
      <c r="A11" s="7" t="s">
        <v>10</v>
      </c>
    </row>
    <row r="13">
      <c r="A13" s="7" t="s">
        <v>11</v>
      </c>
      <c r="C13" s="7">
        <v>1.235</v>
      </c>
      <c r="D13" s="7" t="s">
        <v>12</v>
      </c>
    </row>
    <row r="14">
      <c r="A14" s="7" t="s">
        <v>13</v>
      </c>
      <c r="C14" s="8">
        <f>C8</f>
        <v>257.04</v>
      </c>
      <c r="D14" s="7" t="s">
        <v>9</v>
      </c>
    </row>
    <row r="15">
      <c r="A15" s="7" t="s">
        <v>14</v>
      </c>
      <c r="C15" s="7">
        <f>PRODUCT(C13:C14)</f>
        <v>317.4444</v>
      </c>
      <c r="D15" s="7" t="s">
        <v>12</v>
      </c>
    </row>
    <row r="17" ht="17.25" customHeight="1">
      <c r="A17" s="7" t="s">
        <v>15</v>
      </c>
      <c r="C17" s="7">
        <v>1.95172E-5</v>
      </c>
      <c r="D17" s="7" t="s">
        <v>12</v>
      </c>
      <c r="E17" s="7" t="s">
        <v>16</v>
      </c>
    </row>
    <row r="19">
      <c r="A19" s="7" t="s">
        <v>17</v>
      </c>
      <c r="C19" s="7">
        <f>PRODUCT(C15,C17)</f>
        <v>0.006195625844</v>
      </c>
      <c r="E19" s="7" t="s">
        <v>16</v>
      </c>
    </row>
    <row r="21" ht="15.75" customHeight="1"/>
    <row r="22" ht="15.75" customHeight="1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/>
    <row r="24" ht="15.75" customHeight="1">
      <c r="A24" s="7" t="s">
        <v>19</v>
      </c>
    </row>
    <row r="25" ht="15.75" customHeight="1">
      <c r="A25" s="7" t="s">
        <v>20</v>
      </c>
      <c r="C25" s="7">
        <v>5.4E-5</v>
      </c>
      <c r="D25" s="7" t="s">
        <v>21</v>
      </c>
    </row>
    <row r="26" ht="15.75" customHeight="1">
      <c r="A26" s="7" t="s">
        <v>22</v>
      </c>
      <c r="C26" s="7">
        <v>0.2</v>
      </c>
      <c r="E26" s="7" t="s">
        <v>16</v>
      </c>
    </row>
    <row r="27" ht="15.75" customHeight="1">
      <c r="A27" s="7" t="s">
        <v>23</v>
      </c>
      <c r="C27" s="7">
        <f>PRODUCT(C25,C26)</f>
        <v>0.0000108</v>
      </c>
      <c r="E27" s="7" t="s">
        <v>16</v>
      </c>
    </row>
    <row r="28" ht="15.75" customHeight="1"/>
    <row r="29" ht="15.75" customHeight="1">
      <c r="A29" s="6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/>
    <row r="31" ht="15.75" customHeight="1">
      <c r="A31" s="7" t="s">
        <v>25</v>
      </c>
      <c r="C31" s="7">
        <f>C19</f>
        <v>0.006195625844</v>
      </c>
    </row>
    <row r="32" ht="15.75" customHeight="1">
      <c r="A32" s="7" t="s">
        <v>26</v>
      </c>
      <c r="C32" s="7">
        <f>C27</f>
        <v>0.0000108</v>
      </c>
    </row>
    <row r="33" ht="15.75" customHeight="1"/>
    <row r="34" ht="15.75" customHeight="1">
      <c r="A34" s="9" t="s">
        <v>27</v>
      </c>
      <c r="B34" s="9"/>
      <c r="C34" s="9">
        <f>SUM(C31,C32)</f>
        <v>0.006206425844</v>
      </c>
      <c r="D34" s="9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0.5"/>
    <col customWidth="1" min="3" max="3" width="21.63"/>
    <col customWidth="1" min="4" max="4" width="15.88"/>
    <col customWidth="1" min="5" max="5" width="17.38"/>
    <col customWidth="1" min="6" max="6" width="18.63"/>
    <col customWidth="1" min="7" max="7" width="15.75"/>
    <col customWidth="1" min="8" max="8" width="16.63"/>
    <col customWidth="1" min="9" max="9" width="14.88"/>
    <col customWidth="1" min="10" max="26" width="7.75"/>
  </cols>
  <sheetData>
    <row r="1">
      <c r="A1" s="10" t="s">
        <v>35</v>
      </c>
      <c r="D1" s="10" t="s">
        <v>36</v>
      </c>
      <c r="G1" s="10" t="s">
        <v>37</v>
      </c>
    </row>
    <row r="2">
      <c r="A2" s="7" t="s">
        <v>38</v>
      </c>
      <c r="B2" s="7" t="s">
        <v>39</v>
      </c>
      <c r="C2" s="7" t="s">
        <v>40</v>
      </c>
      <c r="D2" s="7" t="s">
        <v>38</v>
      </c>
      <c r="E2" s="7" t="s">
        <v>39</v>
      </c>
      <c r="F2" s="7" t="s">
        <v>40</v>
      </c>
      <c r="G2" s="7" t="s">
        <v>38</v>
      </c>
      <c r="H2" s="7" t="s">
        <v>39</v>
      </c>
      <c r="I2" s="7" t="s">
        <v>40</v>
      </c>
    </row>
    <row r="3">
      <c r="A3" s="7">
        <v>0.065</v>
      </c>
      <c r="B3" s="7">
        <v>0.053</v>
      </c>
      <c r="C3" s="9">
        <v>0.016</v>
      </c>
      <c r="D3" s="7">
        <v>0.029</v>
      </c>
      <c r="E3" s="7">
        <v>0.017</v>
      </c>
      <c r="F3" s="7">
        <v>0.0056</v>
      </c>
      <c r="G3" s="7">
        <v>0.0</v>
      </c>
      <c r="H3" s="7">
        <v>0.006</v>
      </c>
      <c r="I3" s="7">
        <v>0.028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D1:F1"/>
    <mergeCell ref="G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2021-05-19T19:21:34Z</dcterms:created>
  <dc:creator>Ghulam Mustufa</dc:creator>
</cp:coreProperties>
</file>