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defaultThemeVersion="124226"/>
  <mc:AlternateContent xmlns:mc="http://schemas.openxmlformats.org/markup-compatibility/2006">
    <mc:Choice Requires="x15">
      <x15ac:absPath xmlns:x15ac="http://schemas.microsoft.com/office/spreadsheetml/2010/11/ac" url="D:\Data Analyst\Projects\"/>
    </mc:Choice>
  </mc:AlternateContent>
  <xr:revisionPtr revIDLastSave="0" documentId="13_ncr:1_{28300BE0-4765-40C9-AD0F-D6671D5C8DEB}" xr6:coauthVersionLast="47" xr6:coauthVersionMax="47" xr10:uidLastSave="{00000000-0000-0000-0000-000000000000}"/>
  <bookViews>
    <workbookView xWindow="-108" yWindow="-108" windowWidth="23256" windowHeight="12456" activeTab="1" xr2:uid="{00000000-000D-0000-FFFF-FFFF00000000}"/>
  </bookViews>
  <sheets>
    <sheet name="CarSales" sheetId="2" r:id="rId1"/>
    <sheet name="Pivot Table" sheetId="7" r:id="rId2"/>
    <sheet name="Dashboard" sheetId="8" r:id="rId3"/>
  </sheets>
  <definedNames>
    <definedName name="_xlnm.Print_Area" localSheetId="2">Dashboard!$A$1:$Y$63</definedName>
    <definedName name="Slicer_Model1">#N/A</definedName>
    <definedName name="Slicer_Year">#N/A</definedName>
    <definedName name="Slicer_Year1">#N/A</definedName>
  </definedNames>
  <calcPr calcId="191028"/>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8" i="7" l="1"/>
  <c r="D35" i="7"/>
</calcChain>
</file>

<file path=xl/sharedStrings.xml><?xml version="1.0" encoding="utf-8"?>
<sst xmlns="http://schemas.openxmlformats.org/spreadsheetml/2006/main" count="721" uniqueCount="29">
  <si>
    <t>Year</t>
  </si>
  <si>
    <t>Month</t>
  </si>
  <si>
    <t>Date</t>
  </si>
  <si>
    <t>Model</t>
  </si>
  <si>
    <t>Dealer ID</t>
  </si>
  <si>
    <t>Quantity Sold</t>
  </si>
  <si>
    <t>Profit</t>
  </si>
  <si>
    <t>January</t>
  </si>
  <si>
    <t>Beaufort</t>
  </si>
  <si>
    <t>Salish</t>
  </si>
  <si>
    <t>Labrador</t>
  </si>
  <si>
    <t>Champlain</t>
  </si>
  <si>
    <t>Hudson</t>
  </si>
  <si>
    <t>Feburary</t>
  </si>
  <si>
    <t>March</t>
  </si>
  <si>
    <t>April</t>
  </si>
  <si>
    <t>May</t>
  </si>
  <si>
    <t>June</t>
  </si>
  <si>
    <t>July</t>
  </si>
  <si>
    <t>August</t>
  </si>
  <si>
    <t>September</t>
  </si>
  <si>
    <t>October</t>
  </si>
  <si>
    <t>November</t>
  </si>
  <si>
    <t>December</t>
  </si>
  <si>
    <t>Sum of Quantity Sold</t>
  </si>
  <si>
    <t>Grand Total</t>
  </si>
  <si>
    <t>Row Labels</t>
  </si>
  <si>
    <t>Column Labels</t>
  </si>
  <si>
    <t>Sum of Profit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</si>
</sst>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yyyy\-mm\-dd\ hh:mm:ss"/>
    <numFmt numFmtId="165" formatCode="_-[$$-409]* #,##0.00_ ;_-[$$-409]* \-#,##0.00\ ;_-[$$-409]* &quot;-&quot;??_ ;_-@_ "/>
    <numFmt numFmtId="166" formatCode="[$$-409]#,##0.00"/>
  </numFmts>
  <fonts count="1" x14ac:knownFonts="1">
    <font>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bottom style="thin">
        <color auto="1"/>
      </bottom>
      <diagonal/>
    </border>
  </borders>
  <cellStyleXfs count="1">
    <xf numFmtId="0" fontId="0" fillId="0" borderId="0"/>
  </cellStyleXfs>
  <cellXfs count="9">
    <xf numFmtId="0" fontId="0" fillId="0" borderId="0" xfId="0"/>
    <xf numFmtId="164" fontId="0" fillId="0" borderId="0" xfId="0" applyNumberFormat="1"/>
    <xf numFmtId="0" fontId="0" fillId="0" borderId="1" xfId="0" applyBorder="1" applyAlignment="1">
      <alignment horizontal="center" vertical="top"/>
    </xf>
    <xf numFmtId="0" fontId="0" fillId="0" borderId="0" xfId="0" pivotButton="1"/>
    <xf numFmtId="0" fontId="0" fillId="0" borderId="0" xfId="0" applyAlignment="1">
      <alignment horizontal="left"/>
    </xf>
    <xf numFmtId="165" fontId="0" fillId="0" borderId="1" xfId="0" applyNumberFormat="1" applyBorder="1" applyAlignment="1">
      <alignment horizontal="center" vertical="top"/>
    </xf>
    <xf numFmtId="165" fontId="0" fillId="0" borderId="0" xfId="0" applyNumberFormat="1"/>
    <xf numFmtId="166" fontId="0" fillId="0" borderId="0" xfId="0" applyNumberFormat="1"/>
    <xf numFmtId="0" fontId="0" fillId="0" borderId="0" xfId="0" applyNumberFormat="1"/>
  </cellXfs>
  <cellStyles count="1">
    <cellStyle name="Normal" xfId="0" builtinId="0"/>
  </cellStyles>
  <dxfs count="7">
    <dxf>
      <numFmt numFmtId="165" formatCode="_-[$$-409]* #,##0.00_ ;_-[$$-409]* \-#,##0.00\ ;_-[$$-409]* &quot;-&quot;??_ ;_-@_ "/>
    </dxf>
    <dxf>
      <numFmt numFmtId="164" formatCode="yyyy\-mm\-dd\ hh:mm:ss"/>
    </dxf>
    <dxf>
      <border outline="0">
        <top style="thin">
          <color auto="1"/>
        </top>
      </border>
    </dxf>
    <dxf>
      <border outline="0">
        <bottom style="thin">
          <color auto="1"/>
        </bottom>
      </border>
    </dxf>
    <dxf>
      <font>
        <b val="0"/>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outline="0">
        <left style="thin">
          <color auto="1"/>
        </left>
        <right style="thin">
          <color auto="1"/>
        </right>
        <top/>
        <bottom/>
      </border>
    </dxf>
    <dxf>
      <font>
        <b/>
        <i val="0"/>
        <sz val="18"/>
        <color theme="0"/>
      </font>
    </dxf>
    <dxf>
      <fill>
        <patternFill>
          <bgColor theme="3" tint="0.39994506668294322"/>
        </patternFill>
      </fill>
    </dxf>
  </dxfs>
  <tableStyles count="1" defaultTableStyle="TableStyleMedium9" defaultPivotStyle="PivotStyleLight16">
    <tableStyle name="Slicer Style 21" pivot="0" table="0" count="7" xr9:uid="{2B545733-1E3E-407D-A048-38BB1F3076B0}">
      <tableStyleElement type="wholeTable" dxfId="6"/>
      <tableStyleElement type="headerRow" dxfId="5"/>
    </tableStyle>
  </tableStyles>
  <colors>
    <mruColors>
      <color rgb="FFFFFFFF"/>
      <color rgb="FF6B9EDB"/>
      <color rgb="FF72A2DC"/>
      <color rgb="FF75A4DD"/>
    </mruColors>
  </colors>
  <extLst>
    <ext xmlns:x14="http://schemas.microsoft.com/office/spreadsheetml/2009/9/main" uri="{46F421CA-312F-682f-3DD2-61675219B42D}">
      <x14:dxfs count="5">
        <dxf>
          <font>
            <b val="0"/>
            <i val="0"/>
            <sz val="16"/>
            <color theme="0" tint="-4.9989318521683403E-2"/>
          </font>
        </dxf>
        <dxf>
          <font>
            <b/>
            <i val="0"/>
            <sz val="16"/>
            <color theme="0"/>
          </font>
          <fill>
            <patternFill>
              <bgColor theme="3" tint="0.59996337778862885"/>
            </patternFill>
          </fill>
        </dxf>
        <dxf>
          <font>
            <sz val="16"/>
            <color theme="0"/>
          </font>
        </dxf>
        <dxf>
          <font>
            <b/>
            <i val="0"/>
            <sz val="14"/>
            <color theme="0"/>
          </font>
          <fill>
            <patternFill>
              <bgColor theme="3" tint="0.59996337778862885"/>
            </patternFill>
          </fill>
        </dxf>
        <dxf>
          <font>
            <b val="0"/>
            <i val="0"/>
            <sz val="14"/>
            <color theme="0" tint="-4.9989318521683403E-2"/>
          </font>
        </dxf>
      </x14:dxfs>
    </ext>
    <ext xmlns:x14="http://schemas.microsoft.com/office/spreadsheetml/2009/9/main" uri="{EB79DEF2-80B8-43e5-95BD-54CBDDF9020C}">
      <x14:slicerStyles defaultSlicerStyle="SlicerStyleLight1">
        <x14:slicerStyle name="Slicer Style 21">
          <x14:slicerStyleElements>
            <x14:slicerStyleElement type="unselectedItemWithData" dxfId="4"/>
            <x14:slicerStyleElement type="selectedItemWithData" dxfId="3"/>
            <x14:slicerStyleElement type="hoveredUnselectedItemWithData" dxfId="2"/>
            <x14:slicerStyleElement type="hoveredSelectedItemWith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[CarSales (version 1).xlsx]Pivot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Quantity</a:t>
            </a:r>
            <a:r>
              <a:rPr lang="en-IN" baseline="0"/>
              <a:t> Sold Per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2018</c:v>
                </c:pt>
              </c:strCache>
            </c:strRef>
          </c:tx>
          <c:spPr>
            <a:solidFill>
              <a:schemeClr val="accent1"/>
            </a:solidFill>
            <a:ln>
              <a:noFill/>
            </a:ln>
            <a:effectLst/>
          </c:spPr>
          <c:invertIfNegative val="0"/>
          <c:cat>
            <c:strRef>
              <c:f>'Pivot Table'!$A$5:$A$17</c:f>
              <c:strCache>
                <c:ptCount val="12"/>
                <c:pt idx="0">
                  <c:v>January</c:v>
                </c:pt>
                <c:pt idx="1">
                  <c:v>March</c:v>
                </c:pt>
                <c:pt idx="2">
                  <c:v>April</c:v>
                </c:pt>
                <c:pt idx="3">
                  <c:v>May</c:v>
                </c:pt>
                <c:pt idx="4">
                  <c:v>June</c:v>
                </c:pt>
                <c:pt idx="5">
                  <c:v>July</c:v>
                </c:pt>
                <c:pt idx="6">
                  <c:v>August</c:v>
                </c:pt>
                <c:pt idx="7">
                  <c:v>September</c:v>
                </c:pt>
                <c:pt idx="8">
                  <c:v>October</c:v>
                </c:pt>
                <c:pt idx="9">
                  <c:v>November</c:v>
                </c:pt>
                <c:pt idx="10">
                  <c:v>December</c:v>
                </c:pt>
                <c:pt idx="11">
                  <c:v>Feburary</c:v>
                </c:pt>
              </c:strCache>
            </c:strRef>
          </c:cat>
          <c:val>
            <c:numRef>
              <c:f>'Pivot Table'!$B$5:$B$17</c:f>
              <c:numCache>
                <c:formatCode>General</c:formatCode>
                <c:ptCount val="12"/>
                <c:pt idx="0">
                  <c:v>281</c:v>
                </c:pt>
                <c:pt idx="1">
                  <c:v>324</c:v>
                </c:pt>
                <c:pt idx="2">
                  <c:v>341</c:v>
                </c:pt>
                <c:pt idx="3">
                  <c:v>366</c:v>
                </c:pt>
                <c:pt idx="4">
                  <c:v>309</c:v>
                </c:pt>
                <c:pt idx="5">
                  <c:v>339</c:v>
                </c:pt>
                <c:pt idx="6">
                  <c:v>223</c:v>
                </c:pt>
                <c:pt idx="7">
                  <c:v>298</c:v>
                </c:pt>
                <c:pt idx="8">
                  <c:v>302</c:v>
                </c:pt>
                <c:pt idx="9">
                  <c:v>329</c:v>
                </c:pt>
                <c:pt idx="10">
                  <c:v>135</c:v>
                </c:pt>
                <c:pt idx="11">
                  <c:v>299</c:v>
                </c:pt>
              </c:numCache>
            </c:numRef>
          </c:val>
          <c:extLst>
            <c:ext xmlns:c16="http://schemas.microsoft.com/office/drawing/2014/chart" uri="{C3380CC4-5D6E-409C-BE32-E72D297353CC}">
              <c16:uniqueId val="{00000000-3A5C-47CA-957B-264E9EFB90BE}"/>
            </c:ext>
          </c:extLst>
        </c:ser>
        <c:dLbls>
          <c:showLegendKey val="0"/>
          <c:showVal val="0"/>
          <c:showCatName val="0"/>
          <c:showSerName val="0"/>
          <c:showPercent val="0"/>
          <c:showBubbleSize val="0"/>
        </c:dLbls>
        <c:gapWidth val="219"/>
        <c:overlap val="-27"/>
        <c:axId val="1931015840"/>
        <c:axId val="1931014880"/>
      </c:barChart>
      <c:catAx>
        <c:axId val="19310158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800" b="0" i="0" u="none" strike="noStrike" kern="1200" baseline="0">
                    <a:solidFill>
                      <a:sysClr val="windowText" lastClr="000000">
                        <a:lumMod val="65000"/>
                        <a:lumOff val="35000"/>
                      </a:sysClr>
                    </a:solidFill>
                  </a:rPr>
                  <a:t>Models</a:t>
                </a:r>
                <a:endParaRPr lang="en-IN"/>
              </a:p>
            </c:rich>
          </c:tx>
          <c:layout>
            <c:manualLayout>
              <c:xMode val="edge"/>
              <c:yMode val="edge"/>
              <c:x val="0.6418300535013769"/>
              <c:y val="0.8833100029163021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1014880"/>
        <c:crosses val="autoZero"/>
        <c:auto val="1"/>
        <c:lblAlgn val="ctr"/>
        <c:lblOffset val="100"/>
        <c:noMultiLvlLbl val="0"/>
      </c:catAx>
      <c:valAx>
        <c:axId val="19310148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800" b="0" i="0" u="none" strike="noStrike" kern="1200" baseline="0">
                    <a:solidFill>
                      <a:sysClr val="windowText" lastClr="000000">
                        <a:lumMod val="65000"/>
                        <a:lumOff val="35000"/>
                      </a:sysClr>
                    </a:solidFill>
                  </a:rPr>
                  <a:t>Quantity Sold </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10158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[CarSales (version 1).xlsx]Pivot Table!PivotTable1</c:name>
    <c:fmtId val="2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Profit Chart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2018</c:v>
                </c:pt>
              </c:strCache>
            </c:strRef>
          </c:tx>
          <c:spPr>
            <a:ln w="28575" cap="rnd">
              <a:solidFill>
                <a:schemeClr val="accent1"/>
              </a:solidFill>
              <a:round/>
            </a:ln>
            <a:effectLst/>
          </c:spPr>
          <c:marker>
            <c:symbol val="none"/>
          </c:marker>
          <c:cat>
            <c:strRef>
              <c:f>'Pivot Table'!$A$22:$A$34</c:f>
              <c:strCache>
                <c:ptCount val="12"/>
                <c:pt idx="0">
                  <c:v>January</c:v>
                </c:pt>
                <c:pt idx="1">
                  <c:v>March</c:v>
                </c:pt>
                <c:pt idx="2">
                  <c:v>April</c:v>
                </c:pt>
                <c:pt idx="3">
                  <c:v>May</c:v>
                </c:pt>
                <c:pt idx="4">
                  <c:v>June</c:v>
                </c:pt>
                <c:pt idx="5">
                  <c:v>July</c:v>
                </c:pt>
                <c:pt idx="6">
                  <c:v>August</c:v>
                </c:pt>
                <c:pt idx="7">
                  <c:v>September</c:v>
                </c:pt>
                <c:pt idx="8">
                  <c:v>October</c:v>
                </c:pt>
                <c:pt idx="9">
                  <c:v>November</c:v>
                </c:pt>
                <c:pt idx="10">
                  <c:v>December</c:v>
                </c:pt>
                <c:pt idx="11">
                  <c:v>Feburary</c:v>
                </c:pt>
              </c:strCache>
            </c:strRef>
          </c:cat>
          <c:val>
            <c:numRef>
              <c:f>'Pivot Table'!$B$22:$B$34</c:f>
              <c:numCache>
                <c:formatCode>[$$-409]#,##0.00</c:formatCode>
                <c:ptCount val="12"/>
                <c:pt idx="0">
                  <c:v>363950</c:v>
                </c:pt>
                <c:pt idx="1">
                  <c:v>419700</c:v>
                </c:pt>
                <c:pt idx="2">
                  <c:v>578240</c:v>
                </c:pt>
                <c:pt idx="3">
                  <c:v>620540</c:v>
                </c:pt>
                <c:pt idx="4">
                  <c:v>628659</c:v>
                </c:pt>
                <c:pt idx="5">
                  <c:v>440100</c:v>
                </c:pt>
                <c:pt idx="6">
                  <c:v>287800</c:v>
                </c:pt>
                <c:pt idx="7">
                  <c:v>384500</c:v>
                </c:pt>
                <c:pt idx="8">
                  <c:v>389350</c:v>
                </c:pt>
                <c:pt idx="9">
                  <c:v>423400</c:v>
                </c:pt>
                <c:pt idx="10">
                  <c:v>177750</c:v>
                </c:pt>
                <c:pt idx="11">
                  <c:v>385650</c:v>
                </c:pt>
              </c:numCache>
            </c:numRef>
          </c:val>
          <c:smooth val="0"/>
          <c:extLst>
            <c:ext xmlns:c16="http://schemas.microsoft.com/office/drawing/2014/chart" uri="{C3380CC4-5D6E-409C-BE32-E72D297353CC}">
              <c16:uniqueId val="{00000000-F4CD-479F-8E25-F960FC81D69B}"/>
            </c:ext>
          </c:extLst>
        </c:ser>
        <c:dLbls>
          <c:showLegendKey val="0"/>
          <c:showVal val="0"/>
          <c:showCatName val="0"/>
          <c:showSerName val="0"/>
          <c:showPercent val="0"/>
          <c:showBubbleSize val="0"/>
        </c:dLbls>
        <c:smooth val="0"/>
        <c:axId val="2071647536"/>
        <c:axId val="2071654736"/>
      </c:lineChart>
      <c:catAx>
        <c:axId val="20716475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Month</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1654736"/>
        <c:crosses val="autoZero"/>
        <c:auto val="1"/>
        <c:lblAlgn val="ctr"/>
        <c:lblOffset val="100"/>
        <c:noMultiLvlLbl val="0"/>
      </c:catAx>
      <c:valAx>
        <c:axId val="20716547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Profit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16475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paperSize="9" orientation="landscape"/>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[CarSales (version 1).xlsx]Pivot Table!PivotTable3</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Unity</a:t>
            </a:r>
            <a:r>
              <a:rPr lang="en-US" baseline="0"/>
              <a:t> Sold Per Model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pieChart>
        <c:varyColors val="1"/>
        <c:ser>
          <c:idx val="0"/>
          <c:order val="0"/>
          <c:tx>
            <c:strRef>
              <c:f>'Pivot Table'!$B$37</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683-4C29-BF65-31F8D8E6EBA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683-4C29-BF65-31F8D8E6EBA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683-4C29-BF65-31F8D8E6EBAC}"/>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E683-4C29-BF65-31F8D8E6EBAC}"/>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E683-4C29-BF65-31F8D8E6EBAC}"/>
              </c:ext>
            </c:extLst>
          </c:dPt>
          <c:cat>
            <c:strRef>
              <c:f>'Pivot Table'!$A$38:$A$43</c:f>
              <c:strCache>
                <c:ptCount val="5"/>
                <c:pt idx="0">
                  <c:v>Beaufort</c:v>
                </c:pt>
                <c:pt idx="1">
                  <c:v>Champlain</c:v>
                </c:pt>
                <c:pt idx="2">
                  <c:v>Hudson</c:v>
                </c:pt>
                <c:pt idx="3">
                  <c:v>Labrador</c:v>
                </c:pt>
                <c:pt idx="4">
                  <c:v>Salish</c:v>
                </c:pt>
              </c:strCache>
            </c:strRef>
          </c:cat>
          <c:val>
            <c:numRef>
              <c:f>'Pivot Table'!$B$38:$B$43</c:f>
              <c:numCache>
                <c:formatCode>General</c:formatCode>
                <c:ptCount val="5"/>
                <c:pt idx="0">
                  <c:v>18</c:v>
                </c:pt>
                <c:pt idx="1">
                  <c:v>159</c:v>
                </c:pt>
                <c:pt idx="2">
                  <c:v>1167</c:v>
                </c:pt>
                <c:pt idx="3">
                  <c:v>621</c:v>
                </c:pt>
                <c:pt idx="4">
                  <c:v>534</c:v>
                </c:pt>
              </c:numCache>
            </c:numRef>
          </c:val>
          <c:extLst>
            <c:ext xmlns:c16="http://schemas.microsoft.com/office/drawing/2014/chart" uri="{C3380CC4-5D6E-409C-BE32-E72D297353CC}">
              <c16:uniqueId val="{00000000-C87F-4395-987A-7558F61E0F9B}"/>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[CarSales (version 1).xlsx]Pivot Table!PivotTable2</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800" b="1">
                <a:solidFill>
                  <a:srgbClr val="FFFFFF"/>
                </a:solidFill>
              </a:rPr>
              <a:t>QUANTITY SOLD BY MODELS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bg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bg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2018</c:v>
                </c:pt>
              </c:strCache>
            </c:strRef>
          </c:tx>
          <c:spPr>
            <a:solidFill>
              <a:schemeClr val="bg1"/>
            </a:solidFill>
            <a:ln>
              <a:noFill/>
            </a:ln>
            <a:effectLst/>
          </c:spPr>
          <c:invertIfNegative val="0"/>
          <c:cat>
            <c:strRef>
              <c:f>'Pivot Table'!$A$5:$A$17</c:f>
              <c:strCache>
                <c:ptCount val="12"/>
                <c:pt idx="0">
                  <c:v>January</c:v>
                </c:pt>
                <c:pt idx="1">
                  <c:v>March</c:v>
                </c:pt>
                <c:pt idx="2">
                  <c:v>April</c:v>
                </c:pt>
                <c:pt idx="3">
                  <c:v>May</c:v>
                </c:pt>
                <c:pt idx="4">
                  <c:v>June</c:v>
                </c:pt>
                <c:pt idx="5">
                  <c:v>July</c:v>
                </c:pt>
                <c:pt idx="6">
                  <c:v>August</c:v>
                </c:pt>
                <c:pt idx="7">
                  <c:v>September</c:v>
                </c:pt>
                <c:pt idx="8">
                  <c:v>October</c:v>
                </c:pt>
                <c:pt idx="9">
                  <c:v>November</c:v>
                </c:pt>
                <c:pt idx="10">
                  <c:v>December</c:v>
                </c:pt>
                <c:pt idx="11">
                  <c:v>Feburary</c:v>
                </c:pt>
              </c:strCache>
            </c:strRef>
          </c:cat>
          <c:val>
            <c:numRef>
              <c:f>'Pivot Table'!$B$5:$B$17</c:f>
              <c:numCache>
                <c:formatCode>General</c:formatCode>
                <c:ptCount val="12"/>
                <c:pt idx="0">
                  <c:v>281</c:v>
                </c:pt>
                <c:pt idx="1">
                  <c:v>324</c:v>
                </c:pt>
                <c:pt idx="2">
                  <c:v>341</c:v>
                </c:pt>
                <c:pt idx="3">
                  <c:v>366</c:v>
                </c:pt>
                <c:pt idx="4">
                  <c:v>309</c:v>
                </c:pt>
                <c:pt idx="5">
                  <c:v>339</c:v>
                </c:pt>
                <c:pt idx="6">
                  <c:v>223</c:v>
                </c:pt>
                <c:pt idx="7">
                  <c:v>298</c:v>
                </c:pt>
                <c:pt idx="8">
                  <c:v>302</c:v>
                </c:pt>
                <c:pt idx="9">
                  <c:v>329</c:v>
                </c:pt>
                <c:pt idx="10">
                  <c:v>135</c:v>
                </c:pt>
                <c:pt idx="11">
                  <c:v>299</c:v>
                </c:pt>
              </c:numCache>
            </c:numRef>
          </c:val>
          <c:extLst>
            <c:ext xmlns:c16="http://schemas.microsoft.com/office/drawing/2014/chart" uri="{C3380CC4-5D6E-409C-BE32-E72D297353CC}">
              <c16:uniqueId val="{00000000-0330-43F6-8E95-0B0787FBB852}"/>
            </c:ext>
          </c:extLst>
        </c:ser>
        <c:dLbls>
          <c:showLegendKey val="0"/>
          <c:showVal val="0"/>
          <c:showCatName val="0"/>
          <c:showSerName val="0"/>
          <c:showPercent val="0"/>
          <c:showBubbleSize val="0"/>
        </c:dLbls>
        <c:gapWidth val="219"/>
        <c:overlap val="-27"/>
        <c:axId val="1931015840"/>
        <c:axId val="1931014880"/>
      </c:barChart>
      <c:catAx>
        <c:axId val="19310158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IN" sz="1200" b="1" i="0" u="none" strike="noStrike" kern="1200" baseline="0">
                    <a:solidFill>
                      <a:schemeClr val="bg1"/>
                    </a:solidFill>
                  </a:rPr>
                  <a:t>Models</a:t>
                </a:r>
                <a:endParaRPr lang="en-IN" sz="1600" b="1">
                  <a:solidFill>
                    <a:schemeClr val="bg1"/>
                  </a:solidFill>
                </a:endParaRPr>
              </a:p>
            </c:rich>
          </c:tx>
          <c:layout>
            <c:manualLayout>
              <c:xMode val="edge"/>
              <c:yMode val="edge"/>
              <c:x val="0.44234487580944282"/>
              <c:y val="0.920522519258841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IN"/>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ln>
                  <a:noFill/>
                </a:ln>
                <a:solidFill>
                  <a:srgbClr val="FFFFFF"/>
                </a:solidFill>
                <a:latin typeface="+mn-lt"/>
                <a:ea typeface="+mn-ea"/>
                <a:cs typeface="+mn-cs"/>
              </a:defRPr>
            </a:pPr>
            <a:endParaRPr lang="en-US"/>
          </a:p>
        </c:txPr>
        <c:crossAx val="1931014880"/>
        <c:crosses val="autoZero"/>
        <c:auto val="1"/>
        <c:lblAlgn val="ctr"/>
        <c:lblOffset val="100"/>
        <c:noMultiLvlLbl val="0"/>
      </c:catAx>
      <c:valAx>
        <c:axId val="19310148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ln>
                      <a:noFill/>
                    </a:ln>
                    <a:solidFill>
                      <a:srgbClr val="FFFFFF"/>
                    </a:solidFill>
                    <a:latin typeface="+mn-lt"/>
                    <a:ea typeface="+mn-ea"/>
                    <a:cs typeface="+mn-cs"/>
                  </a:defRPr>
                </a:pPr>
                <a:r>
                  <a:rPr lang="en-IN" sz="1200" b="1" i="0" u="none" strike="noStrike" kern="1200" baseline="0">
                    <a:ln>
                      <a:noFill/>
                    </a:ln>
                    <a:solidFill>
                      <a:srgbClr val="FFFFFF"/>
                    </a:solidFill>
                  </a:rPr>
                  <a:t>Quantity Sold </a:t>
                </a:r>
                <a:endParaRPr lang="en-IN" sz="1600" b="1">
                  <a:ln>
                    <a:noFill/>
                  </a:ln>
                  <a:solidFill>
                    <a:srgbClr val="FFFFFF"/>
                  </a:solidFill>
                </a:endParaRPr>
              </a:p>
            </c:rich>
          </c:tx>
          <c:overlay val="0"/>
          <c:spPr>
            <a:noFill/>
            <a:ln>
              <a:noFill/>
            </a:ln>
            <a:effectLst/>
          </c:spPr>
          <c:txPr>
            <a:bodyPr rot="-5400000" spcFirstLastPara="1" vertOverflow="ellipsis" vert="horz" wrap="square" anchor="ctr" anchorCtr="1"/>
            <a:lstStyle/>
            <a:p>
              <a:pPr>
                <a:defRPr sz="1000" b="0" i="0" u="none" strike="noStrike" kern="1200" baseline="0">
                  <a:ln>
                    <a:noFill/>
                  </a:ln>
                  <a:solidFill>
                    <a:srgbClr val="FFFFFF"/>
                  </a:solidFill>
                  <a:latin typeface="+mn-lt"/>
                  <a:ea typeface="+mn-ea"/>
                  <a:cs typeface="+mn-cs"/>
                </a:defRPr>
              </a:pPr>
              <a:endParaRPr lang="en-IN"/>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9310158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60000"/>
        <a:lumOff val="40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[CarSales (version 1).xlsx]Pivot Table!PivotTable1</c:name>
    <c:fmtId val="30"/>
  </c:pivotSource>
  <c:chart>
    <c:title>
      <c:tx>
        <c:rich>
          <a:bodyPr rot="0" spcFirstLastPara="1" vertOverflow="ellipsis" vert="horz" wrap="square" anchor="ctr" anchorCtr="1"/>
          <a:lstStyle/>
          <a:p>
            <a:pPr>
              <a:defRPr sz="1800" b="1" i="0" u="none" strike="noStrike" kern="1200" cap="all" spc="100" normalizeH="0" baseline="0">
                <a:solidFill>
                  <a:schemeClr val="lt1"/>
                </a:solidFill>
                <a:latin typeface="+mn-lt"/>
                <a:ea typeface="+mn-ea"/>
                <a:cs typeface="+mn-cs"/>
              </a:defRPr>
            </a:pPr>
            <a:r>
              <a:rPr lang="en-IN" sz="1800"/>
              <a:t>Profit CHART</a:t>
            </a:r>
          </a:p>
        </c:rich>
      </c:tx>
      <c:overlay val="0"/>
      <c:spPr>
        <a:noFill/>
        <a:ln>
          <a:noFill/>
        </a:ln>
        <a:effectLst/>
      </c:spPr>
      <c:txPr>
        <a:bodyPr rot="0" spcFirstLastPara="1" vertOverflow="ellipsis" vert="horz" wrap="square" anchor="ctr" anchorCtr="1"/>
        <a:lstStyle/>
        <a:p>
          <a:pPr>
            <a:defRPr sz="1800" b="1" i="0" u="none" strike="noStrike" kern="1200" cap="all" spc="100" normalizeH="0" baseline="0">
              <a:solidFill>
                <a:schemeClr val="lt1"/>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2018</c:v>
                </c:pt>
              </c:strCache>
            </c:strRef>
          </c:tx>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cat>
            <c:strRef>
              <c:f>'Pivot Table'!$A$22:$A$34</c:f>
              <c:strCache>
                <c:ptCount val="12"/>
                <c:pt idx="0">
                  <c:v>January</c:v>
                </c:pt>
                <c:pt idx="1">
                  <c:v>March</c:v>
                </c:pt>
                <c:pt idx="2">
                  <c:v>April</c:v>
                </c:pt>
                <c:pt idx="3">
                  <c:v>May</c:v>
                </c:pt>
                <c:pt idx="4">
                  <c:v>June</c:v>
                </c:pt>
                <c:pt idx="5">
                  <c:v>July</c:v>
                </c:pt>
                <c:pt idx="6">
                  <c:v>August</c:v>
                </c:pt>
                <c:pt idx="7">
                  <c:v>September</c:v>
                </c:pt>
                <c:pt idx="8">
                  <c:v>October</c:v>
                </c:pt>
                <c:pt idx="9">
                  <c:v>November</c:v>
                </c:pt>
                <c:pt idx="10">
                  <c:v>December</c:v>
                </c:pt>
                <c:pt idx="11">
                  <c:v>Feburary</c:v>
                </c:pt>
              </c:strCache>
            </c:strRef>
          </c:cat>
          <c:val>
            <c:numRef>
              <c:f>'Pivot Table'!$B$22:$B$34</c:f>
              <c:numCache>
                <c:formatCode>[$$-409]#,##0.00</c:formatCode>
                <c:ptCount val="12"/>
                <c:pt idx="0">
                  <c:v>363950</c:v>
                </c:pt>
                <c:pt idx="1">
                  <c:v>419700</c:v>
                </c:pt>
                <c:pt idx="2">
                  <c:v>578240</c:v>
                </c:pt>
                <c:pt idx="3">
                  <c:v>620540</c:v>
                </c:pt>
                <c:pt idx="4">
                  <c:v>628659</c:v>
                </c:pt>
                <c:pt idx="5">
                  <c:v>440100</c:v>
                </c:pt>
                <c:pt idx="6">
                  <c:v>287800</c:v>
                </c:pt>
                <c:pt idx="7">
                  <c:v>384500</c:v>
                </c:pt>
                <c:pt idx="8">
                  <c:v>389350</c:v>
                </c:pt>
                <c:pt idx="9">
                  <c:v>423400</c:v>
                </c:pt>
                <c:pt idx="10">
                  <c:v>177750</c:v>
                </c:pt>
                <c:pt idx="11">
                  <c:v>385650</c:v>
                </c:pt>
              </c:numCache>
            </c:numRef>
          </c:val>
          <c:smooth val="0"/>
          <c:extLst>
            <c:ext xmlns:c16="http://schemas.microsoft.com/office/drawing/2014/chart" uri="{C3380CC4-5D6E-409C-BE32-E72D297353CC}">
              <c16:uniqueId val="{00000000-F349-44E1-AC0D-3A484C339D9A}"/>
            </c:ext>
          </c:extLst>
        </c:ser>
        <c:dLbls>
          <c:showLegendKey val="0"/>
          <c:showVal val="0"/>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2071647536"/>
        <c:axId val="2071654736"/>
      </c:lineChart>
      <c:catAx>
        <c:axId val="207164753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r>
                  <a:rPr lang="en-IN"/>
                  <a:t>Month</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2071654736"/>
        <c:crosses val="autoZero"/>
        <c:auto val="1"/>
        <c:lblAlgn val="ctr"/>
        <c:lblOffset val="100"/>
        <c:noMultiLvlLbl val="0"/>
      </c:catAx>
      <c:valAx>
        <c:axId val="2071654736"/>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lt1"/>
                    </a:solidFill>
                    <a:latin typeface="+mn-lt"/>
                    <a:ea typeface="+mn-ea"/>
                    <a:cs typeface="+mn-cs"/>
                  </a:defRPr>
                </a:pPr>
                <a:r>
                  <a:rPr lang="en-IN"/>
                  <a:t>Profit</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title>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20716475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60000"/>
        <a:lumOff val="40000"/>
      </a:schemeClr>
    </a:solidFill>
    <a:ln w="9525" cap="flat" cmpd="sng" algn="ctr">
      <a:solidFill>
        <a:schemeClr val="tx2">
          <a:lumMod val="60000"/>
          <a:lumOff val="40000"/>
        </a:schemeClr>
      </a:solidFill>
      <a:round/>
    </a:ln>
    <a:effectLst/>
  </c:spPr>
  <c:txPr>
    <a:bodyPr/>
    <a:lstStyle/>
    <a:p>
      <a:pPr>
        <a:defRPr/>
      </a:pPr>
      <a:endParaRPr lang="en-US"/>
    </a:p>
  </c:txPr>
  <c:printSettings>
    <c:headerFooter/>
    <c:pageMargins b="0.75" l="0.7" r="0.7" t="0.75" header="0.3" footer="0.3"/>
    <c:pageSetup paperSize="9" orientation="landscape"/>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[CarSales (version 1).xlsx]Pivot Table!PivotTable3</c:name>
    <c:fmtId val="22"/>
  </c:pivotSource>
  <c:chart>
    <c:title>
      <c:tx>
        <c:rich>
          <a:bodyPr rot="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r>
              <a:rPr lang="en-IN" sz="1800" b="1">
                <a:solidFill>
                  <a:srgbClr val="FFFFFF"/>
                </a:solidFill>
              </a:rPr>
              <a:t>UNITY SOLD PER MODEL</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pivotFmt>
      <c:pivotFmt>
        <c:idx val="4"/>
      </c:pivotFmt>
      <c:pivotFmt>
        <c:idx val="5"/>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pivotFmt>
      <c:pivotFmt>
        <c:idx val="8"/>
      </c:pivotFmt>
      <c:pivotFmt>
        <c:idx val="9"/>
      </c:pivotFmt>
      <c:pivotFmt>
        <c:idx val="10"/>
      </c:pivotFmt>
      <c:pivotFmt>
        <c:idx val="11"/>
      </c:pivotFmt>
      <c:pivotFmt>
        <c:idx val="1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3"/>
        <c:spPr>
          <a:gradFill rotWithShape="1">
            <a:gsLst>
              <a:gs pos="0">
                <a:schemeClr val="accent1">
                  <a:shade val="53000"/>
                  <a:shade val="51000"/>
                  <a:satMod val="130000"/>
                </a:schemeClr>
              </a:gs>
              <a:gs pos="80000">
                <a:schemeClr val="accent1">
                  <a:shade val="53000"/>
                  <a:shade val="93000"/>
                  <a:satMod val="130000"/>
                </a:schemeClr>
              </a:gs>
              <a:gs pos="100000">
                <a:schemeClr val="accent1">
                  <a:shade val="53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4"/>
        <c:spPr>
          <a:gradFill rotWithShape="1">
            <a:gsLst>
              <a:gs pos="0">
                <a:schemeClr val="accent1">
                  <a:shade val="76000"/>
                  <a:shade val="51000"/>
                  <a:satMod val="130000"/>
                </a:schemeClr>
              </a:gs>
              <a:gs pos="80000">
                <a:schemeClr val="accent1">
                  <a:shade val="76000"/>
                  <a:shade val="93000"/>
                  <a:satMod val="130000"/>
                </a:schemeClr>
              </a:gs>
              <a:gs pos="100000">
                <a:schemeClr val="accent1">
                  <a:shade val="76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6"/>
        <c:spPr>
          <a:gradFill rotWithShape="1">
            <a:gsLst>
              <a:gs pos="0">
                <a:schemeClr val="accent1">
                  <a:tint val="77000"/>
                  <a:shade val="51000"/>
                  <a:satMod val="130000"/>
                </a:schemeClr>
              </a:gs>
              <a:gs pos="80000">
                <a:schemeClr val="accent1">
                  <a:tint val="77000"/>
                  <a:shade val="93000"/>
                  <a:satMod val="130000"/>
                </a:schemeClr>
              </a:gs>
              <a:gs pos="100000">
                <a:schemeClr val="accent1">
                  <a:tint val="77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7"/>
        <c:spPr>
          <a:gradFill rotWithShape="1">
            <a:gsLst>
              <a:gs pos="0">
                <a:schemeClr val="accent1">
                  <a:tint val="54000"/>
                  <a:shade val="51000"/>
                  <a:satMod val="130000"/>
                </a:schemeClr>
              </a:gs>
              <a:gs pos="80000">
                <a:schemeClr val="accent1">
                  <a:tint val="54000"/>
                  <a:shade val="93000"/>
                  <a:satMod val="130000"/>
                </a:schemeClr>
              </a:gs>
              <a:gs pos="100000">
                <a:schemeClr val="accent1">
                  <a:tint val="54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s>
    <c:plotArea>
      <c:layout/>
      <c:pieChart>
        <c:varyColors val="1"/>
        <c:ser>
          <c:idx val="0"/>
          <c:order val="0"/>
          <c:tx>
            <c:strRef>
              <c:f>'Pivot Table'!$B$37</c:f>
              <c:strCache>
                <c:ptCount val="1"/>
                <c:pt idx="0">
                  <c:v>Total</c:v>
                </c:pt>
              </c:strCache>
            </c:strRef>
          </c:tx>
          <c:dPt>
            <c:idx val="0"/>
            <c:bubble3D val="0"/>
            <c:spPr>
              <a:gradFill rotWithShape="1">
                <a:gsLst>
                  <a:gs pos="0">
                    <a:schemeClr val="accent1">
                      <a:shade val="53000"/>
                      <a:shade val="51000"/>
                      <a:satMod val="130000"/>
                    </a:schemeClr>
                  </a:gs>
                  <a:gs pos="80000">
                    <a:schemeClr val="accent1">
                      <a:shade val="53000"/>
                      <a:shade val="93000"/>
                      <a:satMod val="130000"/>
                    </a:schemeClr>
                  </a:gs>
                  <a:gs pos="100000">
                    <a:schemeClr val="accent1">
                      <a:shade val="53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2EAA-4530-A9FC-36F91864AFDC}"/>
              </c:ext>
            </c:extLst>
          </c:dPt>
          <c:dPt>
            <c:idx val="1"/>
            <c:bubble3D val="0"/>
            <c:spPr>
              <a:gradFill rotWithShape="1">
                <a:gsLst>
                  <a:gs pos="0">
                    <a:schemeClr val="accent1">
                      <a:shade val="76000"/>
                      <a:shade val="51000"/>
                      <a:satMod val="130000"/>
                    </a:schemeClr>
                  </a:gs>
                  <a:gs pos="80000">
                    <a:schemeClr val="accent1">
                      <a:shade val="76000"/>
                      <a:shade val="93000"/>
                      <a:satMod val="130000"/>
                    </a:schemeClr>
                  </a:gs>
                  <a:gs pos="100000">
                    <a:schemeClr val="accent1">
                      <a:shade val="76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2EAA-4530-A9FC-36F91864AFDC}"/>
              </c:ext>
            </c:extLst>
          </c:dPt>
          <c:dPt>
            <c:idx val="2"/>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5-2EAA-4530-A9FC-36F91864AFDC}"/>
              </c:ext>
            </c:extLst>
          </c:dPt>
          <c:dPt>
            <c:idx val="3"/>
            <c:bubble3D val="0"/>
            <c:spPr>
              <a:gradFill rotWithShape="1">
                <a:gsLst>
                  <a:gs pos="0">
                    <a:schemeClr val="accent1">
                      <a:tint val="77000"/>
                      <a:shade val="51000"/>
                      <a:satMod val="130000"/>
                    </a:schemeClr>
                  </a:gs>
                  <a:gs pos="80000">
                    <a:schemeClr val="accent1">
                      <a:tint val="77000"/>
                      <a:shade val="93000"/>
                      <a:satMod val="130000"/>
                    </a:schemeClr>
                  </a:gs>
                  <a:gs pos="100000">
                    <a:schemeClr val="accent1">
                      <a:tint val="77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7-2EAA-4530-A9FC-36F91864AFDC}"/>
              </c:ext>
            </c:extLst>
          </c:dPt>
          <c:dPt>
            <c:idx val="4"/>
            <c:bubble3D val="0"/>
            <c:spPr>
              <a:gradFill rotWithShape="1">
                <a:gsLst>
                  <a:gs pos="0">
                    <a:schemeClr val="accent1">
                      <a:tint val="54000"/>
                      <a:shade val="51000"/>
                      <a:satMod val="130000"/>
                    </a:schemeClr>
                  </a:gs>
                  <a:gs pos="80000">
                    <a:schemeClr val="accent1">
                      <a:tint val="54000"/>
                      <a:shade val="93000"/>
                      <a:satMod val="130000"/>
                    </a:schemeClr>
                  </a:gs>
                  <a:gs pos="100000">
                    <a:schemeClr val="accent1">
                      <a:tint val="54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9-2EAA-4530-A9FC-36F91864AFD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Table'!$A$38:$A$43</c:f>
              <c:strCache>
                <c:ptCount val="5"/>
                <c:pt idx="0">
                  <c:v>Beaufort</c:v>
                </c:pt>
                <c:pt idx="1">
                  <c:v>Champlain</c:v>
                </c:pt>
                <c:pt idx="2">
                  <c:v>Hudson</c:v>
                </c:pt>
                <c:pt idx="3">
                  <c:v>Labrador</c:v>
                </c:pt>
                <c:pt idx="4">
                  <c:v>Salish</c:v>
                </c:pt>
              </c:strCache>
            </c:strRef>
          </c:cat>
          <c:val>
            <c:numRef>
              <c:f>'Pivot Table'!$B$38:$B$43</c:f>
              <c:numCache>
                <c:formatCode>General</c:formatCode>
                <c:ptCount val="5"/>
                <c:pt idx="0">
                  <c:v>18</c:v>
                </c:pt>
                <c:pt idx="1">
                  <c:v>159</c:v>
                </c:pt>
                <c:pt idx="2">
                  <c:v>1167</c:v>
                </c:pt>
                <c:pt idx="3">
                  <c:v>621</c:v>
                </c:pt>
                <c:pt idx="4">
                  <c:v>534</c:v>
                </c:pt>
              </c:numCache>
            </c:numRef>
          </c:val>
          <c:extLst>
            <c:ext xmlns:c16="http://schemas.microsoft.com/office/drawing/2014/chart" uri="{C3380CC4-5D6E-409C-BE32-E72D297353CC}">
              <c16:uniqueId val="{0000000A-2EAA-4530-A9FC-36F91864AFDC}"/>
            </c:ext>
          </c:extLst>
        </c:ser>
        <c:dLbls>
          <c:dLblPos val="outEnd"/>
          <c:showLegendKey val="0"/>
          <c:showVal val="0"/>
          <c:showCatName val="1"/>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 id="14">
  <a:schemeClr val="accent1"/>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33655</xdr:colOff>
      <xdr:row>1</xdr:row>
      <xdr:rowOff>150918</xdr:rowOff>
    </xdr:from>
    <xdr:to>
      <xdr:col>9</xdr:col>
      <xdr:colOff>519854</xdr:colOff>
      <xdr:row>11</xdr:row>
      <xdr:rowOff>65617</xdr:rowOff>
    </xdr:to>
    <xdr:graphicFrame macro="">
      <xdr:nvGraphicFramePr>
        <xdr:cNvPr id="2" name="Chart 1">
          <a:extLst>
            <a:ext uri="{FF2B5EF4-FFF2-40B4-BE49-F238E27FC236}">
              <a16:creationId xmlns:a16="http://schemas.microsoft.com/office/drawing/2014/main" id="{A014F9C8-3A78-98C7-456D-DCA96EF8D4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1609090</xdr:colOff>
      <xdr:row>18</xdr:row>
      <xdr:rowOff>152188</xdr:rowOff>
    </xdr:from>
    <xdr:to>
      <xdr:col>9</xdr:col>
      <xdr:colOff>290195</xdr:colOff>
      <xdr:row>33</xdr:row>
      <xdr:rowOff>152188</xdr:rowOff>
    </xdr:to>
    <xdr:graphicFrame macro="">
      <xdr:nvGraphicFramePr>
        <xdr:cNvPr id="3" name="Chart 2">
          <a:extLst>
            <a:ext uri="{FF2B5EF4-FFF2-40B4-BE49-F238E27FC236}">
              <a16:creationId xmlns:a16="http://schemas.microsoft.com/office/drawing/2014/main" id="{8754C874-50F2-C9F7-6DB2-D211BA8A085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411480</xdr:colOff>
      <xdr:row>35</xdr:row>
      <xdr:rowOff>95250</xdr:rowOff>
    </xdr:from>
    <xdr:to>
      <xdr:col>8</xdr:col>
      <xdr:colOff>205740</xdr:colOff>
      <xdr:row>50</xdr:row>
      <xdr:rowOff>95250</xdr:rowOff>
    </xdr:to>
    <xdr:graphicFrame macro="">
      <xdr:nvGraphicFramePr>
        <xdr:cNvPr id="4" name="Chart 3">
          <a:extLst>
            <a:ext uri="{FF2B5EF4-FFF2-40B4-BE49-F238E27FC236}">
              <a16:creationId xmlns:a16="http://schemas.microsoft.com/office/drawing/2014/main" id="{ADA1E78E-7F8C-5DF2-FE4C-FCC020F3B5A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xdr:col>
      <xdr:colOff>38100</xdr:colOff>
      <xdr:row>36</xdr:row>
      <xdr:rowOff>15241</xdr:rowOff>
    </xdr:from>
    <xdr:to>
      <xdr:col>3</xdr:col>
      <xdr:colOff>907627</xdr:colOff>
      <xdr:row>41</xdr:row>
      <xdr:rowOff>22861</xdr:rowOff>
    </xdr:to>
    <mc:AlternateContent xmlns:mc="http://schemas.openxmlformats.org/markup-compatibility/2006" xmlns:a14="http://schemas.microsoft.com/office/drawing/2010/main">
      <mc:Choice Requires="a14">
        <xdr:graphicFrame macro="">
          <xdr:nvGraphicFramePr>
            <xdr:cNvPr id="5" name="Year">
              <a:extLst>
                <a:ext uri="{FF2B5EF4-FFF2-40B4-BE49-F238E27FC236}">
                  <a16:creationId xmlns:a16="http://schemas.microsoft.com/office/drawing/2014/main" id="{A29CFD98-F9C8-9B7A-9FC8-6ED425818F73}"/>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2276475" y="5444491"/>
              <a:ext cx="1804035" cy="91249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168274</xdr:colOff>
      <xdr:row>1</xdr:row>
      <xdr:rowOff>180765</xdr:rowOff>
    </xdr:from>
    <xdr:to>
      <xdr:col>5</xdr:col>
      <xdr:colOff>686858</xdr:colOff>
      <xdr:row>7</xdr:row>
      <xdr:rowOff>159809</xdr:rowOff>
    </xdr:to>
    <mc:AlternateContent xmlns:mc="http://schemas.openxmlformats.org/markup-compatibility/2006" xmlns:a14="http://schemas.microsoft.com/office/drawing/2010/main">
      <mc:Choice Requires="a14">
        <xdr:graphicFrame macro="">
          <xdr:nvGraphicFramePr>
            <xdr:cNvPr id="9" name="Year 2">
              <a:extLst>
                <a:ext uri="{FF2B5EF4-FFF2-40B4-BE49-F238E27FC236}">
                  <a16:creationId xmlns:a16="http://schemas.microsoft.com/office/drawing/2014/main" id="{8C692F8A-8589-8305-C7EF-50D9A3FA439A}"/>
                </a:ext>
              </a:extLst>
            </xdr:cNvPr>
            <xdr:cNvGraphicFramePr/>
          </xdr:nvGraphicFramePr>
          <xdr:xfrm>
            <a:off x="0" y="0"/>
            <a:ext cx="0" cy="0"/>
          </xdr:xfrm>
          <a:graphic>
            <a:graphicData uri="http://schemas.microsoft.com/office/drawing/2010/slicer">
              <sle:slicer xmlns:sle="http://schemas.microsoft.com/office/drawing/2010/slicer" name="Year 2"/>
            </a:graphicData>
          </a:graphic>
        </xdr:graphicFrame>
      </mc:Choice>
      <mc:Fallback xmlns="">
        <xdr:sp macro="" textlink="">
          <xdr:nvSpPr>
            <xdr:cNvPr id="0" name=""/>
            <xdr:cNvSpPr>
              <a:spLocks noTextEdit="1"/>
            </xdr:cNvSpPr>
          </xdr:nvSpPr>
          <xdr:spPr>
            <a:xfrm>
              <a:off x="3148541" y="367032"/>
              <a:ext cx="1949450" cy="109664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864659</xdr:colOff>
      <xdr:row>1</xdr:row>
      <xdr:rowOff>144781</xdr:rowOff>
    </xdr:from>
    <xdr:to>
      <xdr:col>6</xdr:col>
      <xdr:colOff>1051984</xdr:colOff>
      <xdr:row>10</xdr:row>
      <xdr:rowOff>135466</xdr:rowOff>
    </xdr:to>
    <mc:AlternateContent xmlns:mc="http://schemas.openxmlformats.org/markup-compatibility/2006" xmlns:a14="http://schemas.microsoft.com/office/drawing/2010/main">
      <mc:Choice Requires="a14">
        <xdr:graphicFrame macro="">
          <xdr:nvGraphicFramePr>
            <xdr:cNvPr id="10" name="Model 1">
              <a:extLst>
                <a:ext uri="{FF2B5EF4-FFF2-40B4-BE49-F238E27FC236}">
                  <a16:creationId xmlns:a16="http://schemas.microsoft.com/office/drawing/2014/main" id="{19F3CA51-465B-60E5-E427-9050236FF0F5}"/>
                </a:ext>
              </a:extLst>
            </xdr:cNvPr>
            <xdr:cNvGraphicFramePr/>
          </xdr:nvGraphicFramePr>
          <xdr:xfrm>
            <a:off x="0" y="0"/>
            <a:ext cx="0" cy="0"/>
          </xdr:xfrm>
          <a:graphic>
            <a:graphicData uri="http://schemas.microsoft.com/office/drawing/2010/slicer">
              <sle:slicer xmlns:sle="http://schemas.microsoft.com/office/drawing/2010/slicer" name="Model 1"/>
            </a:graphicData>
          </a:graphic>
        </xdr:graphicFrame>
      </mc:Choice>
      <mc:Fallback xmlns="">
        <xdr:sp macro="" textlink="">
          <xdr:nvSpPr>
            <xdr:cNvPr id="0" name=""/>
            <xdr:cNvSpPr>
              <a:spLocks noTextEdit="1"/>
            </xdr:cNvSpPr>
          </xdr:nvSpPr>
          <xdr:spPr>
            <a:xfrm>
              <a:off x="5275792" y="331048"/>
              <a:ext cx="1829859" cy="166708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97972</xdr:rowOff>
    </xdr:from>
    <xdr:to>
      <xdr:col>24</xdr:col>
      <xdr:colOff>535940</xdr:colOff>
      <xdr:row>69</xdr:row>
      <xdr:rowOff>21772</xdr:rowOff>
    </xdr:to>
    <xdr:sp macro="" textlink="">
      <xdr:nvSpPr>
        <xdr:cNvPr id="2" name="Rectangle: Rounded Corners 1">
          <a:extLst>
            <a:ext uri="{FF2B5EF4-FFF2-40B4-BE49-F238E27FC236}">
              <a16:creationId xmlns:a16="http://schemas.microsoft.com/office/drawing/2014/main" id="{3ABB10CF-A357-2AF2-58E6-9F4E656B5D49}"/>
            </a:ext>
          </a:extLst>
        </xdr:cNvPr>
        <xdr:cNvSpPr/>
      </xdr:nvSpPr>
      <xdr:spPr>
        <a:xfrm>
          <a:off x="0" y="97972"/>
          <a:ext cx="15166340" cy="12692743"/>
        </a:xfrm>
        <a:prstGeom prst="roundRect">
          <a:avLst>
            <a:gd name="adj" fmla="val 903"/>
          </a:avLst>
        </a:prstGeom>
        <a:solidFill>
          <a:schemeClr val="tx2">
            <a:lumMod val="20000"/>
            <a:lumOff val="8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261889</xdr:colOff>
      <xdr:row>9</xdr:row>
      <xdr:rowOff>40148</xdr:rowOff>
    </xdr:from>
    <xdr:to>
      <xdr:col>14</xdr:col>
      <xdr:colOff>548986</xdr:colOff>
      <xdr:row>15</xdr:row>
      <xdr:rowOff>107111</xdr:rowOff>
    </xdr:to>
    <xdr:sp macro="" textlink="'Pivot Table'!D18">
      <xdr:nvSpPr>
        <xdr:cNvPr id="6" name="Rectangle: Rounded Corners 5">
          <a:extLst>
            <a:ext uri="{FF2B5EF4-FFF2-40B4-BE49-F238E27FC236}">
              <a16:creationId xmlns:a16="http://schemas.microsoft.com/office/drawing/2014/main" id="{BC30329A-16CB-F06B-8E3F-BD98897E9335}"/>
            </a:ext>
          </a:extLst>
        </xdr:cNvPr>
        <xdr:cNvSpPr/>
      </xdr:nvSpPr>
      <xdr:spPr>
        <a:xfrm>
          <a:off x="4529089" y="1640348"/>
          <a:ext cx="4554297" cy="1133763"/>
        </a:xfrm>
        <a:prstGeom prst="roundRect">
          <a:avLst>
            <a:gd name="adj" fmla="val 0"/>
          </a:avLst>
        </a:prstGeom>
        <a:solidFill>
          <a:schemeClr val="tx2">
            <a:lumMod val="60000"/>
            <a:lumOff val="4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fld id="{0332B029-B8C8-458C-9B1B-896E97A33476}" type="TxLink">
            <a:rPr lang="en-US" sz="3200" b="1" i="0" u="none" strike="noStrike">
              <a:solidFill>
                <a:schemeClr val="bg1"/>
              </a:solidFill>
              <a:latin typeface="Calibri"/>
              <a:ea typeface="Calibri"/>
              <a:cs typeface="Calibri"/>
            </a:rPr>
            <a:pPr algn="ctr"/>
            <a:t>3546</a:t>
          </a:fld>
          <a:endParaRPr lang="en-US" sz="7200" b="1">
            <a:solidFill>
              <a:schemeClr val="bg1"/>
            </a:solidFill>
          </a:endParaRPr>
        </a:p>
      </xdr:txBody>
    </xdr:sp>
    <xdr:clientData/>
  </xdr:twoCellAnchor>
  <xdr:twoCellAnchor>
    <xdr:from>
      <xdr:col>7</xdr:col>
      <xdr:colOff>356755</xdr:colOff>
      <xdr:row>9</xdr:row>
      <xdr:rowOff>92364</xdr:rowOff>
    </xdr:from>
    <xdr:to>
      <xdr:col>14</xdr:col>
      <xdr:colOff>225136</xdr:colOff>
      <xdr:row>11</xdr:row>
      <xdr:rowOff>113146</xdr:rowOff>
    </xdr:to>
    <xdr:sp macro="" textlink="">
      <xdr:nvSpPr>
        <xdr:cNvPr id="8" name="TextBox 7">
          <a:extLst>
            <a:ext uri="{FF2B5EF4-FFF2-40B4-BE49-F238E27FC236}">
              <a16:creationId xmlns:a16="http://schemas.microsoft.com/office/drawing/2014/main" id="{92F0C3C6-F71F-2E52-E4A3-DEFC97953123}"/>
            </a:ext>
          </a:extLst>
        </xdr:cNvPr>
        <xdr:cNvSpPr txBox="1"/>
      </xdr:nvSpPr>
      <xdr:spPr>
        <a:xfrm>
          <a:off x="4623955" y="1692564"/>
          <a:ext cx="4135581" cy="3763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400" b="1">
              <a:solidFill>
                <a:srgbClr val="FFFFFF"/>
              </a:solidFill>
            </a:rPr>
            <a:t>TOTAL QUANTITY SOLD</a:t>
          </a:r>
        </a:p>
      </xdr:txBody>
    </xdr:sp>
    <xdr:clientData/>
  </xdr:twoCellAnchor>
  <xdr:twoCellAnchor>
    <xdr:from>
      <xdr:col>16</xdr:col>
      <xdr:colOff>284401</xdr:colOff>
      <xdr:row>9</xdr:row>
      <xdr:rowOff>40148</xdr:rowOff>
    </xdr:from>
    <xdr:to>
      <xdr:col>23</xdr:col>
      <xdr:colOff>571498</xdr:colOff>
      <xdr:row>15</xdr:row>
      <xdr:rowOff>107111</xdr:rowOff>
    </xdr:to>
    <xdr:sp macro="" textlink="'Pivot Table'!D35">
      <xdr:nvSpPr>
        <xdr:cNvPr id="9" name="Rectangle: Rounded Corners 8">
          <a:extLst>
            <a:ext uri="{FF2B5EF4-FFF2-40B4-BE49-F238E27FC236}">
              <a16:creationId xmlns:a16="http://schemas.microsoft.com/office/drawing/2014/main" id="{CFD6E333-5709-4EF8-860D-914568D35914}"/>
            </a:ext>
          </a:extLst>
        </xdr:cNvPr>
        <xdr:cNvSpPr/>
      </xdr:nvSpPr>
      <xdr:spPr>
        <a:xfrm>
          <a:off x="10038001" y="1640348"/>
          <a:ext cx="4554297" cy="1133763"/>
        </a:xfrm>
        <a:prstGeom prst="roundRect">
          <a:avLst>
            <a:gd name="adj" fmla="val 0"/>
          </a:avLst>
        </a:prstGeom>
        <a:solidFill>
          <a:schemeClr val="tx2">
            <a:lumMod val="60000"/>
            <a:lumOff val="4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fld id="{35BA0442-AA05-4ED2-8863-BFB7940B5719}" type="TxLink">
            <a:rPr lang="en-US" sz="3200" b="1" i="0" u="none" strike="noStrike">
              <a:solidFill>
                <a:schemeClr val="bg1"/>
              </a:solidFill>
              <a:latin typeface="Calibri"/>
              <a:ea typeface="Calibri"/>
              <a:cs typeface="Calibri"/>
            </a:rPr>
            <a:pPr algn="ctr"/>
            <a:t> $5,099,639.00 </a:t>
          </a:fld>
          <a:endParaRPr lang="en-US" sz="4400" b="1" i="0" u="none" strike="noStrike">
            <a:solidFill>
              <a:schemeClr val="bg1"/>
            </a:solidFill>
            <a:latin typeface="+mn-lt"/>
            <a:ea typeface="Calibri"/>
            <a:cs typeface="Calibri"/>
          </a:endParaRPr>
        </a:p>
      </xdr:txBody>
    </xdr:sp>
    <xdr:clientData/>
  </xdr:twoCellAnchor>
  <xdr:twoCellAnchor>
    <xdr:from>
      <xdr:col>16</xdr:col>
      <xdr:colOff>394855</xdr:colOff>
      <xdr:row>9</xdr:row>
      <xdr:rowOff>92364</xdr:rowOff>
    </xdr:from>
    <xdr:to>
      <xdr:col>23</xdr:col>
      <xdr:colOff>263236</xdr:colOff>
      <xdr:row>11</xdr:row>
      <xdr:rowOff>113146</xdr:rowOff>
    </xdr:to>
    <xdr:sp macro="" textlink="">
      <xdr:nvSpPr>
        <xdr:cNvPr id="10" name="TextBox 9">
          <a:extLst>
            <a:ext uri="{FF2B5EF4-FFF2-40B4-BE49-F238E27FC236}">
              <a16:creationId xmlns:a16="http://schemas.microsoft.com/office/drawing/2014/main" id="{2B38942C-9709-1BB4-AF4A-062F27A1053E}"/>
            </a:ext>
          </a:extLst>
        </xdr:cNvPr>
        <xdr:cNvSpPr txBox="1"/>
      </xdr:nvSpPr>
      <xdr:spPr>
        <a:xfrm>
          <a:off x="10148455" y="1692564"/>
          <a:ext cx="4135581" cy="3763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400" b="1">
              <a:solidFill>
                <a:schemeClr val="bg1"/>
              </a:solidFill>
            </a:rPr>
            <a:t>TOTAL PROFIT</a:t>
          </a:r>
        </a:p>
      </xdr:txBody>
    </xdr:sp>
    <xdr:clientData/>
  </xdr:twoCellAnchor>
  <xdr:twoCellAnchor>
    <xdr:from>
      <xdr:col>1</xdr:col>
      <xdr:colOff>60960</xdr:colOff>
      <xdr:row>42</xdr:row>
      <xdr:rowOff>148590</xdr:rowOff>
    </xdr:from>
    <xdr:to>
      <xdr:col>12</xdr:col>
      <xdr:colOff>63500</xdr:colOff>
      <xdr:row>64</xdr:row>
      <xdr:rowOff>135890</xdr:rowOff>
    </xdr:to>
    <xdr:graphicFrame macro="">
      <xdr:nvGraphicFramePr>
        <xdr:cNvPr id="3" name="Chart 2">
          <a:extLst>
            <a:ext uri="{FF2B5EF4-FFF2-40B4-BE49-F238E27FC236}">
              <a16:creationId xmlns:a16="http://schemas.microsoft.com/office/drawing/2014/main" id="{3C958A1E-14C8-4F56-8EE9-496AD3611B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215898</xdr:colOff>
      <xdr:row>18</xdr:row>
      <xdr:rowOff>95250</xdr:rowOff>
    </xdr:from>
    <xdr:to>
      <xdr:col>23</xdr:col>
      <xdr:colOff>571498</xdr:colOff>
      <xdr:row>41</xdr:row>
      <xdr:rowOff>6350</xdr:rowOff>
    </xdr:to>
    <xdr:graphicFrame macro="">
      <xdr:nvGraphicFramePr>
        <xdr:cNvPr id="4" name="Chart 3">
          <a:extLst>
            <a:ext uri="{FF2B5EF4-FFF2-40B4-BE49-F238E27FC236}">
              <a16:creationId xmlns:a16="http://schemas.microsoft.com/office/drawing/2014/main" id="{8BEC37A5-67D1-49B8-9A01-6D6CA170E9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292100</xdr:colOff>
      <xdr:row>42</xdr:row>
      <xdr:rowOff>139700</xdr:rowOff>
    </xdr:from>
    <xdr:to>
      <xdr:col>23</xdr:col>
      <xdr:colOff>571498</xdr:colOff>
      <xdr:row>64</xdr:row>
      <xdr:rowOff>144780</xdr:rowOff>
    </xdr:to>
    <xdr:graphicFrame macro="">
      <xdr:nvGraphicFramePr>
        <xdr:cNvPr id="5" name="Chart 4">
          <a:extLst>
            <a:ext uri="{FF2B5EF4-FFF2-40B4-BE49-F238E27FC236}">
              <a16:creationId xmlns:a16="http://schemas.microsoft.com/office/drawing/2014/main" id="{08BD58F8-2311-4C1B-9323-FD2D531EA3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60960</xdr:colOff>
      <xdr:row>9</xdr:row>
      <xdr:rowOff>66809</xdr:rowOff>
    </xdr:from>
    <xdr:to>
      <xdr:col>6</xdr:col>
      <xdr:colOff>38100</xdr:colOff>
      <xdr:row>15</xdr:row>
      <xdr:rowOff>80449</xdr:rowOff>
    </xdr:to>
    <mc:AlternateContent xmlns:mc="http://schemas.openxmlformats.org/markup-compatibility/2006" xmlns:a14="http://schemas.microsoft.com/office/drawing/2010/main">
      <mc:Choice Requires="a14">
        <xdr:graphicFrame macro="">
          <xdr:nvGraphicFramePr>
            <xdr:cNvPr id="11" name="Year 3">
              <a:extLst>
                <a:ext uri="{FF2B5EF4-FFF2-40B4-BE49-F238E27FC236}">
                  <a16:creationId xmlns:a16="http://schemas.microsoft.com/office/drawing/2014/main" id="{935954E9-7EA4-4E85-9842-8520A5671E36}"/>
                </a:ext>
              </a:extLst>
            </xdr:cNvPr>
            <xdr:cNvGraphicFramePr/>
          </xdr:nvGraphicFramePr>
          <xdr:xfrm>
            <a:off x="0" y="0"/>
            <a:ext cx="0" cy="0"/>
          </xdr:xfrm>
          <a:graphic>
            <a:graphicData uri="http://schemas.microsoft.com/office/drawing/2010/slicer">
              <sle:slicer xmlns:sle="http://schemas.microsoft.com/office/drawing/2010/slicer" name="Year 3"/>
            </a:graphicData>
          </a:graphic>
        </xdr:graphicFrame>
      </mc:Choice>
      <mc:Fallback xmlns="">
        <xdr:sp macro="" textlink="">
          <xdr:nvSpPr>
            <xdr:cNvPr id="0" name=""/>
            <xdr:cNvSpPr>
              <a:spLocks noTextEdit="1"/>
            </xdr:cNvSpPr>
          </xdr:nvSpPr>
          <xdr:spPr>
            <a:xfrm>
              <a:off x="670560" y="1781309"/>
              <a:ext cx="3025140" cy="11566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60960</xdr:colOff>
      <xdr:row>18</xdr:row>
      <xdr:rowOff>55880</xdr:rowOff>
    </xdr:from>
    <xdr:to>
      <xdr:col>5</xdr:col>
      <xdr:colOff>558800</xdr:colOff>
      <xdr:row>41</xdr:row>
      <xdr:rowOff>50800</xdr:rowOff>
    </xdr:to>
    <mc:AlternateContent xmlns:mc="http://schemas.openxmlformats.org/markup-compatibility/2006" xmlns:a14="http://schemas.microsoft.com/office/drawing/2010/main">
      <mc:Choice Requires="a14">
        <xdr:graphicFrame macro="">
          <xdr:nvGraphicFramePr>
            <xdr:cNvPr id="15" name="Model 2">
              <a:extLst>
                <a:ext uri="{FF2B5EF4-FFF2-40B4-BE49-F238E27FC236}">
                  <a16:creationId xmlns:a16="http://schemas.microsoft.com/office/drawing/2014/main" id="{F78BB617-2F88-44D0-800E-D2F1EBD6BFBE}"/>
                </a:ext>
              </a:extLst>
            </xdr:cNvPr>
            <xdr:cNvGraphicFramePr/>
          </xdr:nvGraphicFramePr>
          <xdr:xfrm>
            <a:off x="0" y="0"/>
            <a:ext cx="0" cy="0"/>
          </xdr:xfrm>
          <a:graphic>
            <a:graphicData uri="http://schemas.microsoft.com/office/drawing/2010/slicer">
              <sle:slicer xmlns:sle="http://schemas.microsoft.com/office/drawing/2010/slicer" name="Model 2"/>
            </a:graphicData>
          </a:graphic>
        </xdr:graphicFrame>
      </mc:Choice>
      <mc:Fallback xmlns="">
        <xdr:sp macro="" textlink="">
          <xdr:nvSpPr>
            <xdr:cNvPr id="0" name=""/>
            <xdr:cNvSpPr>
              <a:spLocks noTextEdit="1"/>
            </xdr:cNvSpPr>
          </xdr:nvSpPr>
          <xdr:spPr>
            <a:xfrm>
              <a:off x="670560" y="3484880"/>
              <a:ext cx="2936240" cy="43764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1</xdr:colOff>
      <xdr:row>2</xdr:row>
      <xdr:rowOff>76199</xdr:rowOff>
    </xdr:from>
    <xdr:to>
      <xdr:col>12</xdr:col>
      <xdr:colOff>590551</xdr:colOff>
      <xdr:row>8</xdr:row>
      <xdr:rowOff>32656</xdr:rowOff>
    </xdr:to>
    <xdr:sp macro="" textlink="">
      <xdr:nvSpPr>
        <xdr:cNvPr id="19" name="TextBox 18">
          <a:extLst>
            <a:ext uri="{FF2B5EF4-FFF2-40B4-BE49-F238E27FC236}">
              <a16:creationId xmlns:a16="http://schemas.microsoft.com/office/drawing/2014/main" id="{F0B4ECAD-5CC1-2B3C-CEEC-47F6E4F43088}"/>
            </a:ext>
          </a:extLst>
        </xdr:cNvPr>
        <xdr:cNvSpPr txBox="1"/>
      </xdr:nvSpPr>
      <xdr:spPr>
        <a:xfrm>
          <a:off x="609601" y="457199"/>
          <a:ext cx="7296150" cy="1099457"/>
        </a:xfrm>
        <a:prstGeom prst="rect">
          <a:avLst/>
        </a:prstGeom>
        <a:solidFill>
          <a:schemeClr val="tx2">
            <a:lumMod val="60000"/>
            <a:lumOff val="4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l" defTabSz="914400" eaLnBrk="1" fontAlgn="auto" latinLnBrk="0" hangingPunct="1">
            <a:lnSpc>
              <a:spcPct val="100000"/>
            </a:lnSpc>
            <a:spcBef>
              <a:spcPts val="0"/>
            </a:spcBef>
            <a:spcAft>
              <a:spcPts val="0"/>
            </a:spcAft>
            <a:buClrTx/>
            <a:buSzTx/>
            <a:buFontTx/>
            <a:buNone/>
            <a:tabLst/>
            <a:defRPr/>
          </a:pPr>
          <a:r>
            <a:rPr lang="en-IN" sz="5400" b="1">
              <a:solidFill>
                <a:schemeClr val="bg1"/>
              </a:solidFill>
            </a:rPr>
            <a:t>CAR SALES DASHBOARD</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PIRE 7" refreshedDate="45717.86553171296" createdVersion="8" refreshedVersion="8" minRefreshableVersion="3" recordCount="336" xr:uid="{C2A64B62-1965-4014-8EA9-118A1A2256ED}">
  <cacheSource type="worksheet">
    <worksheetSource name="Table1"/>
  </cacheSource>
  <cacheFields count="7">
    <cacheField name="Year" numFmtId="0">
      <sharedItems containsSemiMixedTypes="0" containsString="0" containsNumber="1" containsInteger="1" minValue="2018" maxValue="2019" count="2">
        <n v="2018"/>
        <n v="2019"/>
      </sharedItems>
    </cacheField>
    <cacheField name="Month" numFmtId="0">
      <sharedItems count="12">
        <s v="August"/>
        <s v="December"/>
        <s v="Feburary"/>
        <s v="January"/>
        <s v="July"/>
        <s v="June"/>
        <s v="March"/>
        <s v="May"/>
        <s v="November"/>
        <s v="October"/>
        <s v="September"/>
        <s v="April"/>
      </sharedItems>
    </cacheField>
    <cacheField name="Date" numFmtId="164">
      <sharedItems containsSemiMixedTypes="0" containsNonDate="0" containsDate="1" containsString="0" minDate="2018-01-01T23:00:00" maxDate="2019-12-01T23:00:00"/>
    </cacheField>
    <cacheField name="Model" numFmtId="0">
      <sharedItems count="5">
        <s v="Hudson"/>
        <s v="Labrador"/>
        <s v="Salish"/>
        <s v="Champlain"/>
        <s v="Beaufort"/>
      </sharedItems>
    </cacheField>
    <cacheField name="Dealer ID" numFmtId="0">
      <sharedItems containsSemiMixedTypes="0" containsString="0" containsNumber="1" containsInteger="1" minValue="1301" maxValue="1402" count="4">
        <n v="1402"/>
        <n v="1401"/>
        <n v="1336"/>
        <n v="1301"/>
      </sharedItems>
    </cacheField>
    <cacheField name="Quantity Sold" numFmtId="0">
      <sharedItems containsSemiMixedTypes="0" containsString="0" containsNumber="1" containsInteger="1" minValue="2" maxValue="46"/>
    </cacheField>
    <cacheField name="Profit" numFmtId="165">
      <sharedItems containsSemiMixedTypes="0" containsString="0" containsNumber="1" minValue="4600" maxValue="80062.5"/>
    </cacheField>
  </cacheFields>
  <extLst>
    <ext xmlns:x14="http://schemas.microsoft.com/office/spreadsheetml/2009/9/main" uri="{725AE2AE-9491-48be-B2B4-4EB974FC3084}">
      <x14:pivotCacheDefinition pivotCacheId="212441402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36">
  <r>
    <x v="0"/>
    <x v="0"/>
    <d v="2018-08-01T23:00:00"/>
    <x v="0"/>
    <x v="0"/>
    <n v="18"/>
    <n v="9000"/>
  </r>
  <r>
    <x v="1"/>
    <x v="1"/>
    <d v="2019-12-01T23:00:00"/>
    <x v="1"/>
    <x v="0"/>
    <n v="12"/>
    <n v="9600"/>
  </r>
  <r>
    <x v="1"/>
    <x v="2"/>
    <d v="2019-02-01T23:00:00"/>
    <x v="2"/>
    <x v="1"/>
    <n v="17"/>
    <n v="51850"/>
  </r>
  <r>
    <x v="0"/>
    <x v="3"/>
    <d v="2018-01-01T23:00:00"/>
    <x v="3"/>
    <x v="1"/>
    <n v="4"/>
    <n v="9200"/>
  </r>
  <r>
    <x v="1"/>
    <x v="4"/>
    <d v="2019-07-01T23:00:00"/>
    <x v="0"/>
    <x v="2"/>
    <n v="36"/>
    <n v="18000"/>
  </r>
  <r>
    <x v="0"/>
    <x v="5"/>
    <d v="2018-06-01T23:00:00"/>
    <x v="1"/>
    <x v="2"/>
    <n v="22"/>
    <n v="44088"/>
  </r>
  <r>
    <x v="1"/>
    <x v="6"/>
    <d v="2019-03-01T23:00:00"/>
    <x v="1"/>
    <x v="2"/>
    <n v="23"/>
    <n v="18400"/>
  </r>
  <r>
    <x v="0"/>
    <x v="7"/>
    <d v="2018-05-01T23:00:00"/>
    <x v="1"/>
    <x v="2"/>
    <n v="26"/>
    <n v="43420"/>
  </r>
  <r>
    <x v="0"/>
    <x v="8"/>
    <d v="2018-11-01T23:00:00"/>
    <x v="2"/>
    <x v="3"/>
    <n v="23"/>
    <n v="70150"/>
  </r>
  <r>
    <x v="0"/>
    <x v="9"/>
    <d v="2018-10-01T23:00:00"/>
    <x v="2"/>
    <x v="3"/>
    <n v="21"/>
    <n v="64050"/>
  </r>
  <r>
    <x v="1"/>
    <x v="0"/>
    <d v="2019-08-01T23:00:00"/>
    <x v="3"/>
    <x v="0"/>
    <n v="2"/>
    <n v="4600"/>
  </r>
  <r>
    <x v="1"/>
    <x v="1"/>
    <d v="2019-12-01T23:00:00"/>
    <x v="0"/>
    <x v="1"/>
    <n v="19"/>
    <n v="9500"/>
  </r>
  <r>
    <x v="0"/>
    <x v="2"/>
    <d v="2018-02-01T23:00:00"/>
    <x v="0"/>
    <x v="0"/>
    <n v="25"/>
    <n v="12500"/>
  </r>
  <r>
    <x v="1"/>
    <x v="3"/>
    <d v="2019-01-01T23:00:00"/>
    <x v="2"/>
    <x v="0"/>
    <n v="13"/>
    <n v="39650"/>
  </r>
  <r>
    <x v="1"/>
    <x v="4"/>
    <d v="2019-07-01T23:00:00"/>
    <x v="3"/>
    <x v="3"/>
    <n v="6"/>
    <n v="13800"/>
  </r>
  <r>
    <x v="0"/>
    <x v="5"/>
    <d v="2018-06-01T23:00:00"/>
    <x v="4"/>
    <x v="0"/>
    <n v="11"/>
    <n v="23133"/>
  </r>
  <r>
    <x v="0"/>
    <x v="6"/>
    <d v="2018-03-01T23:00:00"/>
    <x v="0"/>
    <x v="3"/>
    <n v="39"/>
    <n v="19500"/>
  </r>
  <r>
    <x v="0"/>
    <x v="7"/>
    <d v="2018-05-01T23:00:00"/>
    <x v="2"/>
    <x v="1"/>
    <n v="20"/>
    <n v="35025"/>
  </r>
  <r>
    <x v="0"/>
    <x v="8"/>
    <d v="2018-11-01T23:00:00"/>
    <x v="1"/>
    <x v="2"/>
    <n v="24"/>
    <n v="19200"/>
  </r>
  <r>
    <x v="0"/>
    <x v="10"/>
    <d v="2018-09-01T23:00:00"/>
    <x v="2"/>
    <x v="2"/>
    <n v="18"/>
    <n v="54900"/>
  </r>
  <r>
    <x v="0"/>
    <x v="11"/>
    <d v="2018-04-01T23:00:00"/>
    <x v="1"/>
    <x v="3"/>
    <n v="29"/>
    <n v="47161.25"/>
  </r>
  <r>
    <x v="1"/>
    <x v="0"/>
    <d v="2019-08-01T23:00:00"/>
    <x v="3"/>
    <x v="1"/>
    <n v="3"/>
    <n v="6900"/>
  </r>
  <r>
    <x v="0"/>
    <x v="1"/>
    <d v="2018-12-01T23:00:00"/>
    <x v="1"/>
    <x v="0"/>
    <n v="12"/>
    <n v="9600"/>
  </r>
  <r>
    <x v="0"/>
    <x v="2"/>
    <d v="2018-02-01T23:00:00"/>
    <x v="1"/>
    <x v="1"/>
    <n v="20"/>
    <n v="16000"/>
  </r>
  <r>
    <x v="1"/>
    <x v="4"/>
    <d v="2019-07-01T23:00:00"/>
    <x v="0"/>
    <x v="1"/>
    <n v="34"/>
    <n v="17000"/>
  </r>
  <r>
    <x v="1"/>
    <x v="4"/>
    <d v="2019-07-01T23:00:00"/>
    <x v="2"/>
    <x v="3"/>
    <n v="23"/>
    <n v="70150"/>
  </r>
  <r>
    <x v="1"/>
    <x v="5"/>
    <d v="2019-06-01T23:00:00"/>
    <x v="2"/>
    <x v="3"/>
    <n v="21"/>
    <n v="80062.5"/>
  </r>
  <r>
    <x v="0"/>
    <x v="7"/>
    <d v="2018-05-01T23:00:00"/>
    <x v="0"/>
    <x v="1"/>
    <n v="35"/>
    <n v="61293.75"/>
  </r>
  <r>
    <x v="0"/>
    <x v="8"/>
    <d v="2018-11-01T23:00:00"/>
    <x v="1"/>
    <x v="0"/>
    <n v="21"/>
    <n v="16800"/>
  </r>
  <r>
    <x v="1"/>
    <x v="9"/>
    <d v="2019-10-01T23:00:00"/>
    <x v="1"/>
    <x v="0"/>
    <n v="19"/>
    <n v="15200"/>
  </r>
  <r>
    <x v="0"/>
    <x v="10"/>
    <d v="2018-09-01T23:00:00"/>
    <x v="0"/>
    <x v="1"/>
    <n v="30"/>
    <n v="15000"/>
  </r>
  <r>
    <x v="0"/>
    <x v="0"/>
    <d v="2018-08-01T23:00:00"/>
    <x v="2"/>
    <x v="0"/>
    <n v="10"/>
    <n v="30500"/>
  </r>
  <r>
    <x v="1"/>
    <x v="1"/>
    <d v="2019-12-01T23:00:00"/>
    <x v="3"/>
    <x v="2"/>
    <n v="3"/>
    <n v="6900"/>
  </r>
  <r>
    <x v="1"/>
    <x v="2"/>
    <d v="2019-02-01T23:00:00"/>
    <x v="3"/>
    <x v="2"/>
    <n v="4"/>
    <n v="9200"/>
  </r>
  <r>
    <x v="0"/>
    <x v="3"/>
    <d v="2018-01-01T23:00:00"/>
    <x v="1"/>
    <x v="1"/>
    <n v="19"/>
    <n v="15200"/>
  </r>
  <r>
    <x v="0"/>
    <x v="4"/>
    <d v="2018-07-01T23:00:00"/>
    <x v="2"/>
    <x v="0"/>
    <n v="16"/>
    <n v="48800"/>
  </r>
  <r>
    <x v="0"/>
    <x v="5"/>
    <d v="2018-06-01T23:00:00"/>
    <x v="2"/>
    <x v="2"/>
    <n v="18"/>
    <n v="36072"/>
  </r>
  <r>
    <x v="0"/>
    <x v="6"/>
    <d v="2018-03-01T23:00:00"/>
    <x v="1"/>
    <x v="0"/>
    <n v="20"/>
    <n v="16000"/>
  </r>
  <r>
    <x v="1"/>
    <x v="7"/>
    <d v="2019-05-01T23:00:00"/>
    <x v="2"/>
    <x v="0"/>
    <n v="18"/>
    <n v="54900"/>
  </r>
  <r>
    <x v="0"/>
    <x v="8"/>
    <d v="2018-11-01T23:00:00"/>
    <x v="1"/>
    <x v="1"/>
    <n v="23"/>
    <n v="18400"/>
  </r>
  <r>
    <x v="0"/>
    <x v="9"/>
    <d v="2018-10-01T23:00:00"/>
    <x v="1"/>
    <x v="1"/>
    <n v="21"/>
    <n v="16800"/>
  </r>
  <r>
    <x v="0"/>
    <x v="10"/>
    <d v="2018-09-01T23:00:00"/>
    <x v="3"/>
    <x v="3"/>
    <n v="6"/>
    <n v="13800"/>
  </r>
  <r>
    <x v="0"/>
    <x v="11"/>
    <d v="2018-04-01T23:00:00"/>
    <x v="0"/>
    <x v="1"/>
    <n v="33"/>
    <n v="57791.25"/>
  </r>
  <r>
    <x v="0"/>
    <x v="0"/>
    <d v="2018-08-01T23:00:00"/>
    <x v="3"/>
    <x v="0"/>
    <n v="2"/>
    <n v="4600"/>
  </r>
  <r>
    <x v="1"/>
    <x v="1"/>
    <d v="2019-12-01T23:00:00"/>
    <x v="1"/>
    <x v="1"/>
    <n v="14"/>
    <n v="11200"/>
  </r>
  <r>
    <x v="0"/>
    <x v="2"/>
    <d v="2018-02-01T23:00:00"/>
    <x v="0"/>
    <x v="3"/>
    <n v="36"/>
    <n v="18000"/>
  </r>
  <r>
    <x v="0"/>
    <x v="3"/>
    <d v="2018-01-01T23:00:00"/>
    <x v="2"/>
    <x v="1"/>
    <n v="15"/>
    <n v="45750"/>
  </r>
  <r>
    <x v="0"/>
    <x v="4"/>
    <d v="2018-07-01T23:00:00"/>
    <x v="4"/>
    <x v="0"/>
    <n v="12"/>
    <n v="18000"/>
  </r>
  <r>
    <x v="0"/>
    <x v="5"/>
    <d v="2018-06-01T23:00:00"/>
    <x v="3"/>
    <x v="0"/>
    <n v="3"/>
    <n v="6309"/>
  </r>
  <r>
    <x v="0"/>
    <x v="6"/>
    <d v="2018-03-01T23:00:00"/>
    <x v="2"/>
    <x v="0"/>
    <n v="15"/>
    <n v="45750"/>
  </r>
  <r>
    <x v="1"/>
    <x v="7"/>
    <d v="2019-05-01T23:00:00"/>
    <x v="0"/>
    <x v="3"/>
    <n v="46"/>
    <n v="23000"/>
  </r>
  <r>
    <x v="0"/>
    <x v="8"/>
    <d v="2018-11-01T23:00:00"/>
    <x v="3"/>
    <x v="0"/>
    <n v="4"/>
    <n v="9200"/>
  </r>
  <r>
    <x v="0"/>
    <x v="9"/>
    <d v="2018-10-01T23:00:00"/>
    <x v="0"/>
    <x v="2"/>
    <n v="31"/>
    <n v="15500"/>
  </r>
  <r>
    <x v="1"/>
    <x v="10"/>
    <d v="2019-09-01T23:00:00"/>
    <x v="2"/>
    <x v="0"/>
    <n v="15"/>
    <n v="45750"/>
  </r>
  <r>
    <x v="0"/>
    <x v="11"/>
    <d v="2018-04-01T23:00:00"/>
    <x v="2"/>
    <x v="0"/>
    <n v="16"/>
    <n v="28040"/>
  </r>
  <r>
    <x v="0"/>
    <x v="11"/>
    <d v="2018-04-01T23:00:00"/>
    <x v="3"/>
    <x v="3"/>
    <n v="6"/>
    <n v="9757.5"/>
  </r>
  <r>
    <x v="0"/>
    <x v="11"/>
    <d v="2018-04-01T23:00:00"/>
    <x v="1"/>
    <x v="2"/>
    <n v="24"/>
    <n v="40080"/>
  </r>
  <r>
    <x v="0"/>
    <x v="11"/>
    <d v="2018-04-01T23:00:00"/>
    <x v="3"/>
    <x v="2"/>
    <n v="5"/>
    <n v="8350"/>
  </r>
  <r>
    <x v="0"/>
    <x v="11"/>
    <d v="2018-04-01T23:00:00"/>
    <x v="1"/>
    <x v="0"/>
    <n v="21"/>
    <n v="36802.5"/>
  </r>
  <r>
    <x v="0"/>
    <x v="11"/>
    <d v="2018-04-01T23:00:00"/>
    <x v="3"/>
    <x v="0"/>
    <n v="4"/>
    <n v="7010"/>
  </r>
  <r>
    <x v="0"/>
    <x v="0"/>
    <d v="2018-08-01T23:00:00"/>
    <x v="2"/>
    <x v="2"/>
    <n v="13"/>
    <n v="39650"/>
  </r>
  <r>
    <x v="0"/>
    <x v="2"/>
    <d v="2018-02-01T23:00:00"/>
    <x v="3"/>
    <x v="3"/>
    <n v="5"/>
    <n v="11500"/>
  </r>
  <r>
    <x v="0"/>
    <x v="3"/>
    <d v="2018-01-01T23:00:00"/>
    <x v="3"/>
    <x v="2"/>
    <n v="4"/>
    <n v="9200"/>
  </r>
  <r>
    <x v="0"/>
    <x v="4"/>
    <d v="2018-07-01T23:00:00"/>
    <x v="1"/>
    <x v="1"/>
    <n v="23"/>
    <n v="18400"/>
  </r>
  <r>
    <x v="0"/>
    <x v="5"/>
    <d v="2018-06-01T23:00:00"/>
    <x v="0"/>
    <x v="3"/>
    <n v="37"/>
    <n v="72205.5"/>
  </r>
  <r>
    <x v="1"/>
    <x v="6"/>
    <d v="2019-03-01T23:00:00"/>
    <x v="3"/>
    <x v="0"/>
    <n v="3"/>
    <n v="6900"/>
  </r>
  <r>
    <x v="1"/>
    <x v="7"/>
    <d v="2019-05-01T23:00:00"/>
    <x v="3"/>
    <x v="2"/>
    <n v="5"/>
    <n v="11500"/>
  </r>
  <r>
    <x v="1"/>
    <x v="8"/>
    <d v="2019-11-01T23:00:00"/>
    <x v="0"/>
    <x v="2"/>
    <n v="35"/>
    <n v="17500"/>
  </r>
  <r>
    <x v="0"/>
    <x v="9"/>
    <d v="2018-10-01T23:00:00"/>
    <x v="1"/>
    <x v="3"/>
    <n v="27"/>
    <n v="21600"/>
  </r>
  <r>
    <x v="1"/>
    <x v="10"/>
    <d v="2019-09-01T23:00:00"/>
    <x v="1"/>
    <x v="0"/>
    <n v="19"/>
    <n v="15200"/>
  </r>
  <r>
    <x v="0"/>
    <x v="0"/>
    <d v="2018-08-01T23:00:00"/>
    <x v="3"/>
    <x v="2"/>
    <n v="3"/>
    <n v="6900"/>
  </r>
  <r>
    <x v="0"/>
    <x v="1"/>
    <d v="2018-12-01T23:00:00"/>
    <x v="3"/>
    <x v="1"/>
    <n v="3"/>
    <n v="6900"/>
  </r>
  <r>
    <x v="0"/>
    <x v="2"/>
    <d v="2018-02-01T23:00:00"/>
    <x v="2"/>
    <x v="2"/>
    <n v="17"/>
    <n v="51850"/>
  </r>
  <r>
    <x v="0"/>
    <x v="3"/>
    <d v="2018-01-01T23:00:00"/>
    <x v="1"/>
    <x v="3"/>
    <n v="24"/>
    <n v="19200"/>
  </r>
  <r>
    <x v="0"/>
    <x v="4"/>
    <d v="2018-07-01T23:00:00"/>
    <x v="1"/>
    <x v="0"/>
    <n v="20"/>
    <n v="16000"/>
  </r>
  <r>
    <x v="0"/>
    <x v="5"/>
    <d v="2018-06-01T23:00:00"/>
    <x v="3"/>
    <x v="2"/>
    <n v="4"/>
    <n v="8016"/>
  </r>
  <r>
    <x v="0"/>
    <x v="6"/>
    <d v="2018-03-01T23:00:00"/>
    <x v="2"/>
    <x v="1"/>
    <n v="17"/>
    <n v="51850"/>
  </r>
  <r>
    <x v="1"/>
    <x v="7"/>
    <d v="2019-05-01T23:00:00"/>
    <x v="2"/>
    <x v="1"/>
    <n v="21"/>
    <n v="64050"/>
  </r>
  <r>
    <x v="1"/>
    <x v="8"/>
    <d v="2019-11-01T23:00:00"/>
    <x v="3"/>
    <x v="1"/>
    <n v="5"/>
    <n v="11500"/>
  </r>
  <r>
    <x v="1"/>
    <x v="9"/>
    <d v="2019-10-01T23:00:00"/>
    <x v="0"/>
    <x v="2"/>
    <n v="31"/>
    <n v="15500"/>
  </r>
  <r>
    <x v="0"/>
    <x v="10"/>
    <d v="2018-09-01T23:00:00"/>
    <x v="3"/>
    <x v="1"/>
    <n v="4"/>
    <n v="9200"/>
  </r>
  <r>
    <x v="1"/>
    <x v="0"/>
    <d v="2019-08-01T23:00:00"/>
    <x v="2"/>
    <x v="1"/>
    <n v="13"/>
    <n v="39650"/>
  </r>
  <r>
    <x v="1"/>
    <x v="1"/>
    <d v="2019-12-01T23:00:00"/>
    <x v="2"/>
    <x v="0"/>
    <n v="10"/>
    <n v="30500"/>
  </r>
  <r>
    <x v="0"/>
    <x v="2"/>
    <d v="2018-02-01T23:00:00"/>
    <x v="3"/>
    <x v="1"/>
    <n v="4"/>
    <n v="9200"/>
  </r>
  <r>
    <x v="1"/>
    <x v="3"/>
    <d v="2019-01-01T23:00:00"/>
    <x v="3"/>
    <x v="1"/>
    <n v="4"/>
    <n v="9200"/>
  </r>
  <r>
    <x v="0"/>
    <x v="4"/>
    <d v="2018-07-01T23:00:00"/>
    <x v="2"/>
    <x v="2"/>
    <n v="19"/>
    <n v="57950"/>
  </r>
  <r>
    <x v="1"/>
    <x v="5"/>
    <d v="2019-06-01T23:00:00"/>
    <x v="2"/>
    <x v="1"/>
    <n v="18"/>
    <n v="68625"/>
  </r>
  <r>
    <x v="1"/>
    <x v="6"/>
    <d v="2019-03-01T23:00:00"/>
    <x v="0"/>
    <x v="1"/>
    <n v="32"/>
    <n v="16000"/>
  </r>
  <r>
    <x v="0"/>
    <x v="7"/>
    <d v="2018-05-01T23:00:00"/>
    <x v="1"/>
    <x v="1"/>
    <n v="25"/>
    <n v="43781.25"/>
  </r>
  <r>
    <x v="1"/>
    <x v="8"/>
    <d v="2019-11-01T23:00:00"/>
    <x v="2"/>
    <x v="2"/>
    <n v="20"/>
    <n v="61000"/>
  </r>
  <r>
    <x v="0"/>
    <x v="9"/>
    <d v="2018-10-01T23:00:00"/>
    <x v="3"/>
    <x v="0"/>
    <n v="3"/>
    <n v="6900"/>
  </r>
  <r>
    <x v="0"/>
    <x v="10"/>
    <d v="2018-09-01T23:00:00"/>
    <x v="0"/>
    <x v="3"/>
    <n v="37"/>
    <n v="18500"/>
  </r>
  <r>
    <x v="0"/>
    <x v="0"/>
    <d v="2018-08-01T23:00:00"/>
    <x v="0"/>
    <x v="2"/>
    <n v="22"/>
    <n v="11000"/>
  </r>
  <r>
    <x v="0"/>
    <x v="1"/>
    <d v="2018-12-01T23:00:00"/>
    <x v="2"/>
    <x v="1"/>
    <n v="11"/>
    <n v="33550"/>
  </r>
  <r>
    <x v="1"/>
    <x v="2"/>
    <d v="2019-02-01T23:00:00"/>
    <x v="2"/>
    <x v="0"/>
    <n v="14"/>
    <n v="42700"/>
  </r>
  <r>
    <x v="1"/>
    <x v="3"/>
    <d v="2019-01-01T23:00:00"/>
    <x v="0"/>
    <x v="2"/>
    <n v="29"/>
    <n v="14500"/>
  </r>
  <r>
    <x v="0"/>
    <x v="4"/>
    <d v="2018-07-01T23:00:00"/>
    <x v="3"/>
    <x v="1"/>
    <n v="5"/>
    <n v="11500"/>
  </r>
  <r>
    <x v="0"/>
    <x v="5"/>
    <d v="2018-06-01T23:00:00"/>
    <x v="0"/>
    <x v="2"/>
    <n v="31"/>
    <n v="62124"/>
  </r>
  <r>
    <x v="0"/>
    <x v="6"/>
    <d v="2018-03-01T23:00:00"/>
    <x v="3"/>
    <x v="2"/>
    <n v="5"/>
    <n v="11500"/>
  </r>
  <r>
    <x v="0"/>
    <x v="7"/>
    <d v="2018-05-01T23:00:00"/>
    <x v="2"/>
    <x v="3"/>
    <n v="25"/>
    <n v="40656.25"/>
  </r>
  <r>
    <x v="0"/>
    <x v="8"/>
    <d v="2018-11-01T23:00:00"/>
    <x v="0"/>
    <x v="2"/>
    <n v="34"/>
    <n v="17000"/>
  </r>
  <r>
    <x v="1"/>
    <x v="9"/>
    <d v="2019-10-01T23:00:00"/>
    <x v="3"/>
    <x v="2"/>
    <n v="4"/>
    <n v="9200"/>
  </r>
  <r>
    <x v="1"/>
    <x v="10"/>
    <d v="2019-09-01T23:00:00"/>
    <x v="0"/>
    <x v="1"/>
    <n v="30"/>
    <n v="15000"/>
  </r>
  <r>
    <x v="1"/>
    <x v="11"/>
    <d v="2019-04-01T23:00:00"/>
    <x v="0"/>
    <x v="3"/>
    <n v="43"/>
    <n v="21500"/>
  </r>
  <r>
    <x v="1"/>
    <x v="0"/>
    <d v="2019-08-01T23:00:00"/>
    <x v="2"/>
    <x v="0"/>
    <n v="11"/>
    <n v="33550"/>
  </r>
  <r>
    <x v="0"/>
    <x v="1"/>
    <d v="2018-12-01T23:00:00"/>
    <x v="1"/>
    <x v="2"/>
    <n v="14"/>
    <n v="11200"/>
  </r>
  <r>
    <x v="1"/>
    <x v="3"/>
    <d v="2019-01-01T23:00:00"/>
    <x v="0"/>
    <x v="1"/>
    <n v="29"/>
    <n v="14500"/>
  </r>
  <r>
    <x v="0"/>
    <x v="4"/>
    <d v="2018-07-01T23:00:00"/>
    <x v="2"/>
    <x v="3"/>
    <n v="23"/>
    <n v="70150"/>
  </r>
  <r>
    <x v="1"/>
    <x v="5"/>
    <d v="2019-06-01T23:00:00"/>
    <x v="1"/>
    <x v="2"/>
    <n v="22"/>
    <n v="22000"/>
  </r>
  <r>
    <x v="0"/>
    <x v="6"/>
    <d v="2018-03-01T23:00:00"/>
    <x v="3"/>
    <x v="0"/>
    <n v="3"/>
    <n v="6900"/>
  </r>
  <r>
    <x v="0"/>
    <x v="7"/>
    <d v="2018-05-01T23:00:00"/>
    <x v="2"/>
    <x v="2"/>
    <n v="21"/>
    <n v="35070"/>
  </r>
  <r>
    <x v="1"/>
    <x v="8"/>
    <d v="2019-11-01T23:00:00"/>
    <x v="0"/>
    <x v="1"/>
    <n v="34"/>
    <n v="17000"/>
  </r>
  <r>
    <x v="1"/>
    <x v="9"/>
    <d v="2019-10-01T23:00:00"/>
    <x v="2"/>
    <x v="0"/>
    <n v="16"/>
    <n v="48800"/>
  </r>
  <r>
    <x v="0"/>
    <x v="10"/>
    <d v="2018-09-01T23:00:00"/>
    <x v="0"/>
    <x v="2"/>
    <n v="31"/>
    <n v="15500"/>
  </r>
  <r>
    <x v="0"/>
    <x v="11"/>
    <d v="2018-04-01T23:00:00"/>
    <x v="3"/>
    <x v="1"/>
    <n v="5"/>
    <n v="8756.25"/>
  </r>
  <r>
    <x v="0"/>
    <x v="0"/>
    <d v="2018-08-01T23:00:00"/>
    <x v="1"/>
    <x v="1"/>
    <n v="15"/>
    <n v="12000"/>
  </r>
  <r>
    <x v="1"/>
    <x v="2"/>
    <d v="2019-02-01T23:00:00"/>
    <x v="0"/>
    <x v="2"/>
    <n v="31"/>
    <n v="15500"/>
  </r>
  <r>
    <x v="0"/>
    <x v="3"/>
    <d v="2018-01-01T23:00:00"/>
    <x v="2"/>
    <x v="2"/>
    <n v="16"/>
    <n v="48800"/>
  </r>
  <r>
    <x v="1"/>
    <x v="4"/>
    <d v="2019-07-01T23:00:00"/>
    <x v="1"/>
    <x v="0"/>
    <n v="21"/>
    <n v="16800"/>
  </r>
  <r>
    <x v="0"/>
    <x v="5"/>
    <d v="2018-06-01T23:00:00"/>
    <x v="0"/>
    <x v="1"/>
    <n v="30"/>
    <n v="63045"/>
  </r>
  <r>
    <x v="1"/>
    <x v="6"/>
    <d v="2019-03-01T23:00:00"/>
    <x v="3"/>
    <x v="2"/>
    <n v="5"/>
    <n v="11500"/>
  </r>
  <r>
    <x v="1"/>
    <x v="7"/>
    <d v="2019-05-01T23:00:00"/>
    <x v="2"/>
    <x v="3"/>
    <n v="26"/>
    <n v="79300"/>
  </r>
  <r>
    <x v="0"/>
    <x v="8"/>
    <d v="2018-11-01T23:00:00"/>
    <x v="2"/>
    <x v="1"/>
    <n v="18"/>
    <n v="54900"/>
  </r>
  <r>
    <x v="0"/>
    <x v="9"/>
    <d v="2018-10-01T23:00:00"/>
    <x v="2"/>
    <x v="0"/>
    <n v="15"/>
    <n v="45750"/>
  </r>
  <r>
    <x v="0"/>
    <x v="10"/>
    <d v="2018-09-01T23:00:00"/>
    <x v="2"/>
    <x v="1"/>
    <n v="17"/>
    <n v="51850"/>
  </r>
  <r>
    <x v="1"/>
    <x v="0"/>
    <d v="2019-08-01T23:00:00"/>
    <x v="1"/>
    <x v="2"/>
    <n v="17"/>
    <n v="13600"/>
  </r>
  <r>
    <x v="1"/>
    <x v="1"/>
    <d v="2019-12-01T23:00:00"/>
    <x v="0"/>
    <x v="0"/>
    <n v="16"/>
    <n v="8000"/>
  </r>
  <r>
    <x v="1"/>
    <x v="2"/>
    <d v="2019-02-01T23:00:00"/>
    <x v="0"/>
    <x v="1"/>
    <n v="30"/>
    <n v="15000"/>
  </r>
  <r>
    <x v="0"/>
    <x v="3"/>
    <d v="2018-01-01T23:00:00"/>
    <x v="1"/>
    <x v="2"/>
    <n v="20"/>
    <n v="16000"/>
  </r>
  <r>
    <x v="0"/>
    <x v="4"/>
    <d v="2018-07-01T23:00:00"/>
    <x v="1"/>
    <x v="3"/>
    <n v="29"/>
    <n v="23200"/>
  </r>
  <r>
    <x v="0"/>
    <x v="5"/>
    <d v="2018-06-01T23:00:00"/>
    <x v="2"/>
    <x v="3"/>
    <n v="21"/>
    <n v="40981.5"/>
  </r>
  <r>
    <x v="0"/>
    <x v="6"/>
    <d v="2018-03-01T23:00:00"/>
    <x v="3"/>
    <x v="3"/>
    <n v="6"/>
    <n v="13800"/>
  </r>
  <r>
    <x v="1"/>
    <x v="7"/>
    <d v="2019-05-01T23:00:00"/>
    <x v="3"/>
    <x v="3"/>
    <n v="7"/>
    <n v="16100"/>
  </r>
  <r>
    <x v="0"/>
    <x v="8"/>
    <d v="2018-11-01T23:00:00"/>
    <x v="3"/>
    <x v="2"/>
    <n v="5"/>
    <n v="11500"/>
  </r>
  <r>
    <x v="0"/>
    <x v="9"/>
    <d v="2018-10-01T23:00:00"/>
    <x v="1"/>
    <x v="2"/>
    <n v="22"/>
    <n v="17600"/>
  </r>
  <r>
    <x v="0"/>
    <x v="11"/>
    <d v="2018-04-01T23:00:00"/>
    <x v="2"/>
    <x v="2"/>
    <n v="19"/>
    <n v="31730"/>
  </r>
  <r>
    <x v="0"/>
    <x v="11"/>
    <d v="2018-04-01T23:00:00"/>
    <x v="2"/>
    <x v="3"/>
    <n v="23"/>
    <n v="37403.75"/>
  </r>
  <r>
    <x v="0"/>
    <x v="11"/>
    <d v="2018-04-01T23:00:00"/>
    <x v="4"/>
    <x v="0"/>
    <n v="12"/>
    <n v="21030"/>
  </r>
  <r>
    <x v="1"/>
    <x v="11"/>
    <d v="2019-04-01T23:00:00"/>
    <x v="3"/>
    <x v="1"/>
    <n v="5"/>
    <n v="11500"/>
  </r>
  <r>
    <x v="0"/>
    <x v="0"/>
    <d v="2018-08-01T23:00:00"/>
    <x v="2"/>
    <x v="1"/>
    <n v="12"/>
    <n v="36600"/>
  </r>
  <r>
    <x v="0"/>
    <x v="1"/>
    <d v="2018-12-01T23:00:00"/>
    <x v="0"/>
    <x v="1"/>
    <n v="19"/>
    <n v="9500"/>
  </r>
  <r>
    <x v="0"/>
    <x v="2"/>
    <d v="2018-02-01T23:00:00"/>
    <x v="2"/>
    <x v="3"/>
    <n v="20"/>
    <n v="61000"/>
  </r>
  <r>
    <x v="0"/>
    <x v="4"/>
    <d v="2018-07-01T23:00:00"/>
    <x v="0"/>
    <x v="0"/>
    <n v="28"/>
    <n v="14000"/>
  </r>
  <r>
    <x v="1"/>
    <x v="5"/>
    <d v="2019-06-01T23:00:00"/>
    <x v="0"/>
    <x v="3"/>
    <n v="37"/>
    <n v="23125"/>
  </r>
  <r>
    <x v="1"/>
    <x v="5"/>
    <d v="2019-06-01T23:00:00"/>
    <x v="0"/>
    <x v="2"/>
    <n v="32"/>
    <n v="20000"/>
  </r>
  <r>
    <x v="0"/>
    <x v="7"/>
    <d v="2018-05-01T23:00:00"/>
    <x v="1"/>
    <x v="3"/>
    <n v="31"/>
    <n v="50413.75"/>
  </r>
  <r>
    <x v="0"/>
    <x v="8"/>
    <d v="2018-11-01T23:00:00"/>
    <x v="2"/>
    <x v="2"/>
    <n v="19"/>
    <n v="57950"/>
  </r>
  <r>
    <x v="1"/>
    <x v="9"/>
    <d v="2019-10-01T23:00:00"/>
    <x v="1"/>
    <x v="2"/>
    <n v="22"/>
    <n v="17600"/>
  </r>
  <r>
    <x v="0"/>
    <x v="10"/>
    <d v="2018-09-01T23:00:00"/>
    <x v="1"/>
    <x v="3"/>
    <n v="26"/>
    <n v="20800"/>
  </r>
  <r>
    <x v="0"/>
    <x v="11"/>
    <d v="2018-04-01T23:00:00"/>
    <x v="0"/>
    <x v="2"/>
    <n v="34"/>
    <n v="56780"/>
  </r>
  <r>
    <x v="0"/>
    <x v="0"/>
    <d v="2018-08-01T23:00:00"/>
    <x v="3"/>
    <x v="3"/>
    <n v="4"/>
    <n v="9200"/>
  </r>
  <r>
    <x v="0"/>
    <x v="2"/>
    <d v="2018-02-01T23:00:00"/>
    <x v="4"/>
    <x v="0"/>
    <n v="11"/>
    <n v="16500"/>
  </r>
  <r>
    <x v="1"/>
    <x v="3"/>
    <d v="2019-01-01T23:00:00"/>
    <x v="2"/>
    <x v="1"/>
    <n v="15"/>
    <n v="45750"/>
  </r>
  <r>
    <x v="0"/>
    <x v="4"/>
    <d v="2018-07-01T23:00:00"/>
    <x v="2"/>
    <x v="1"/>
    <n v="18"/>
    <n v="54900"/>
  </r>
  <r>
    <x v="1"/>
    <x v="5"/>
    <d v="2019-06-01T23:00:00"/>
    <x v="2"/>
    <x v="0"/>
    <n v="15"/>
    <n v="57187.5"/>
  </r>
  <r>
    <x v="0"/>
    <x v="6"/>
    <d v="2018-03-01T23:00:00"/>
    <x v="0"/>
    <x v="1"/>
    <n v="31"/>
    <n v="15500"/>
  </r>
  <r>
    <x v="1"/>
    <x v="7"/>
    <d v="2019-05-01T23:00:00"/>
    <x v="1"/>
    <x v="2"/>
    <n v="28"/>
    <n v="22400"/>
  </r>
  <r>
    <x v="1"/>
    <x v="8"/>
    <d v="2019-11-01T23:00:00"/>
    <x v="1"/>
    <x v="1"/>
    <n v="24"/>
    <n v="19200"/>
  </r>
  <r>
    <x v="1"/>
    <x v="9"/>
    <d v="2019-10-01T23:00:00"/>
    <x v="3"/>
    <x v="1"/>
    <n v="4"/>
    <n v="9200"/>
  </r>
  <r>
    <x v="0"/>
    <x v="10"/>
    <d v="2018-09-01T23:00:00"/>
    <x v="0"/>
    <x v="0"/>
    <n v="25"/>
    <n v="12500"/>
  </r>
  <r>
    <x v="1"/>
    <x v="11"/>
    <d v="2019-04-01T23:00:00"/>
    <x v="3"/>
    <x v="2"/>
    <n v="5"/>
    <n v="11500"/>
  </r>
  <r>
    <x v="1"/>
    <x v="1"/>
    <d v="2019-12-01T23:00:00"/>
    <x v="2"/>
    <x v="2"/>
    <n v="11"/>
    <n v="33550"/>
  </r>
  <r>
    <x v="0"/>
    <x v="2"/>
    <d v="2018-02-01T23:00:00"/>
    <x v="2"/>
    <x v="0"/>
    <n v="14"/>
    <n v="42700"/>
  </r>
  <r>
    <x v="1"/>
    <x v="3"/>
    <d v="2019-01-01T23:00:00"/>
    <x v="1"/>
    <x v="0"/>
    <n v="18"/>
    <n v="14400"/>
  </r>
  <r>
    <x v="1"/>
    <x v="4"/>
    <d v="2019-07-01T23:00:00"/>
    <x v="0"/>
    <x v="0"/>
    <n v="29"/>
    <n v="14500"/>
  </r>
  <r>
    <x v="1"/>
    <x v="5"/>
    <d v="2019-06-01T23:00:00"/>
    <x v="1"/>
    <x v="0"/>
    <n v="20"/>
    <n v="20000"/>
  </r>
  <r>
    <x v="0"/>
    <x v="6"/>
    <d v="2018-03-01T23:00:00"/>
    <x v="1"/>
    <x v="3"/>
    <n v="28"/>
    <n v="22400"/>
  </r>
  <r>
    <x v="1"/>
    <x v="7"/>
    <d v="2019-05-01T23:00:00"/>
    <x v="0"/>
    <x v="0"/>
    <n v="30"/>
    <n v="15000"/>
  </r>
  <r>
    <x v="0"/>
    <x v="8"/>
    <d v="2018-11-01T23:00:00"/>
    <x v="0"/>
    <x v="1"/>
    <n v="33"/>
    <n v="16500"/>
  </r>
  <r>
    <x v="1"/>
    <x v="9"/>
    <d v="2019-10-01T23:00:00"/>
    <x v="2"/>
    <x v="2"/>
    <n v="18"/>
    <n v="54900"/>
  </r>
  <r>
    <x v="0"/>
    <x v="10"/>
    <d v="2018-09-01T23:00:00"/>
    <x v="1"/>
    <x v="2"/>
    <n v="22"/>
    <n v="17600"/>
  </r>
  <r>
    <x v="1"/>
    <x v="11"/>
    <d v="2019-04-01T23:00:00"/>
    <x v="3"/>
    <x v="0"/>
    <n v="4"/>
    <n v="9200"/>
  </r>
  <r>
    <x v="1"/>
    <x v="0"/>
    <d v="2019-08-01T23:00:00"/>
    <x v="0"/>
    <x v="2"/>
    <n v="22"/>
    <n v="11000"/>
  </r>
  <r>
    <x v="0"/>
    <x v="1"/>
    <d v="2018-12-01T23:00:00"/>
    <x v="0"/>
    <x v="2"/>
    <n v="20"/>
    <n v="10000"/>
  </r>
  <r>
    <x v="0"/>
    <x v="2"/>
    <d v="2018-02-01T23:00:00"/>
    <x v="0"/>
    <x v="2"/>
    <n v="30"/>
    <n v="15000"/>
  </r>
  <r>
    <x v="0"/>
    <x v="3"/>
    <d v="2018-01-01T23:00:00"/>
    <x v="3"/>
    <x v="3"/>
    <n v="5"/>
    <n v="11500"/>
  </r>
  <r>
    <x v="1"/>
    <x v="4"/>
    <d v="2019-07-01T23:00:00"/>
    <x v="2"/>
    <x v="0"/>
    <n v="17"/>
    <n v="51850"/>
  </r>
  <r>
    <x v="0"/>
    <x v="5"/>
    <d v="2018-06-01T23:00:00"/>
    <x v="1"/>
    <x v="0"/>
    <n v="19"/>
    <n v="39957"/>
  </r>
  <r>
    <x v="0"/>
    <x v="6"/>
    <d v="2018-03-01T23:00:00"/>
    <x v="4"/>
    <x v="0"/>
    <n v="12"/>
    <n v="18000"/>
  </r>
  <r>
    <x v="0"/>
    <x v="7"/>
    <d v="2018-05-01T23:00:00"/>
    <x v="0"/>
    <x v="3"/>
    <n v="44"/>
    <n v="71555"/>
  </r>
  <r>
    <x v="1"/>
    <x v="8"/>
    <d v="2019-11-01T23:00:00"/>
    <x v="0"/>
    <x v="0"/>
    <n v="29"/>
    <n v="14500"/>
  </r>
  <r>
    <x v="1"/>
    <x v="9"/>
    <d v="2019-10-01T23:00:00"/>
    <x v="0"/>
    <x v="1"/>
    <n v="31"/>
    <n v="15500"/>
  </r>
  <r>
    <x v="1"/>
    <x v="10"/>
    <d v="2019-09-01T23:00:00"/>
    <x v="0"/>
    <x v="2"/>
    <n v="32"/>
    <n v="16000"/>
  </r>
  <r>
    <x v="0"/>
    <x v="0"/>
    <d v="2018-08-01T23:00:00"/>
    <x v="2"/>
    <x v="3"/>
    <n v="15"/>
    <n v="45750"/>
  </r>
  <r>
    <x v="1"/>
    <x v="1"/>
    <d v="2019-12-01T23:00:00"/>
    <x v="1"/>
    <x v="2"/>
    <n v="15"/>
    <n v="12000"/>
  </r>
  <r>
    <x v="1"/>
    <x v="2"/>
    <d v="2019-02-01T23:00:00"/>
    <x v="1"/>
    <x v="2"/>
    <n v="22"/>
    <n v="17600"/>
  </r>
  <r>
    <x v="0"/>
    <x v="3"/>
    <d v="2018-01-01T23:00:00"/>
    <x v="0"/>
    <x v="0"/>
    <n v="23"/>
    <n v="11500"/>
  </r>
  <r>
    <x v="0"/>
    <x v="4"/>
    <d v="2018-07-01T23:00:00"/>
    <x v="0"/>
    <x v="1"/>
    <n v="32"/>
    <n v="16000"/>
  </r>
  <r>
    <x v="1"/>
    <x v="5"/>
    <d v="2019-06-01T23:00:00"/>
    <x v="0"/>
    <x v="1"/>
    <n v="30"/>
    <n v="18750"/>
  </r>
  <r>
    <x v="0"/>
    <x v="6"/>
    <d v="2018-03-01T23:00:00"/>
    <x v="2"/>
    <x v="2"/>
    <n v="18"/>
    <n v="54900"/>
  </r>
  <r>
    <x v="1"/>
    <x v="7"/>
    <d v="2019-05-01T23:00:00"/>
    <x v="1"/>
    <x v="3"/>
    <n v="32"/>
    <n v="25600"/>
  </r>
  <r>
    <x v="0"/>
    <x v="8"/>
    <d v="2018-11-01T23:00:00"/>
    <x v="2"/>
    <x v="0"/>
    <n v="16"/>
    <n v="48800"/>
  </r>
  <r>
    <x v="0"/>
    <x v="9"/>
    <d v="2018-10-01T23:00:00"/>
    <x v="0"/>
    <x v="0"/>
    <n v="26"/>
    <n v="13000"/>
  </r>
  <r>
    <x v="0"/>
    <x v="10"/>
    <d v="2018-09-01T23:00:00"/>
    <x v="1"/>
    <x v="1"/>
    <n v="21"/>
    <n v="16800"/>
  </r>
  <r>
    <x v="0"/>
    <x v="0"/>
    <d v="2018-08-01T23:00:00"/>
    <x v="1"/>
    <x v="2"/>
    <n v="16"/>
    <n v="12800"/>
  </r>
  <r>
    <x v="0"/>
    <x v="1"/>
    <d v="2018-12-01T23:00:00"/>
    <x v="2"/>
    <x v="0"/>
    <n v="9"/>
    <n v="27450"/>
  </r>
  <r>
    <x v="1"/>
    <x v="2"/>
    <d v="2019-02-01T23:00:00"/>
    <x v="1"/>
    <x v="0"/>
    <n v="19"/>
    <n v="15200"/>
  </r>
  <r>
    <x v="0"/>
    <x v="3"/>
    <d v="2018-01-01T23:00:00"/>
    <x v="0"/>
    <x v="3"/>
    <n v="34"/>
    <n v="17000"/>
  </r>
  <r>
    <x v="0"/>
    <x v="4"/>
    <d v="2018-07-01T23:00:00"/>
    <x v="3"/>
    <x v="3"/>
    <n v="6"/>
    <n v="13800"/>
  </r>
  <r>
    <x v="1"/>
    <x v="5"/>
    <d v="2019-06-01T23:00:00"/>
    <x v="3"/>
    <x v="0"/>
    <n v="3"/>
    <n v="8625"/>
  </r>
  <r>
    <x v="0"/>
    <x v="6"/>
    <d v="2018-03-01T23:00:00"/>
    <x v="3"/>
    <x v="1"/>
    <n v="5"/>
    <n v="11500"/>
  </r>
  <r>
    <x v="1"/>
    <x v="7"/>
    <d v="2019-05-01T23:00:00"/>
    <x v="3"/>
    <x v="0"/>
    <n v="4"/>
    <n v="9200"/>
  </r>
  <r>
    <x v="0"/>
    <x v="8"/>
    <d v="2018-11-01T23:00:00"/>
    <x v="0"/>
    <x v="0"/>
    <n v="28"/>
    <n v="14000"/>
  </r>
  <r>
    <x v="0"/>
    <x v="10"/>
    <d v="2018-09-01T23:00:00"/>
    <x v="1"/>
    <x v="0"/>
    <n v="19"/>
    <n v="15200"/>
  </r>
  <r>
    <x v="1"/>
    <x v="11"/>
    <d v="2019-04-01T23:00:00"/>
    <x v="2"/>
    <x v="1"/>
    <n v="19"/>
    <n v="57950"/>
  </r>
  <r>
    <x v="1"/>
    <x v="11"/>
    <d v="2019-04-01T23:00:00"/>
    <x v="1"/>
    <x v="2"/>
    <n v="25"/>
    <n v="20000"/>
  </r>
  <r>
    <x v="1"/>
    <x v="11"/>
    <d v="2019-04-01T23:00:00"/>
    <x v="0"/>
    <x v="2"/>
    <n v="35"/>
    <n v="17500"/>
  </r>
  <r>
    <x v="0"/>
    <x v="0"/>
    <d v="2018-08-01T23:00:00"/>
    <x v="0"/>
    <x v="3"/>
    <n v="27"/>
    <n v="13500"/>
  </r>
  <r>
    <x v="0"/>
    <x v="1"/>
    <d v="2018-12-01T23:00:00"/>
    <x v="0"/>
    <x v="0"/>
    <n v="16"/>
    <n v="8000"/>
  </r>
  <r>
    <x v="0"/>
    <x v="3"/>
    <d v="2018-01-01T23:00:00"/>
    <x v="4"/>
    <x v="0"/>
    <n v="10"/>
    <n v="15000"/>
  </r>
  <r>
    <x v="1"/>
    <x v="4"/>
    <d v="2019-07-01T23:00:00"/>
    <x v="3"/>
    <x v="0"/>
    <n v="4"/>
    <n v="9200"/>
  </r>
  <r>
    <x v="0"/>
    <x v="5"/>
    <d v="2018-06-01T23:00:00"/>
    <x v="3"/>
    <x v="3"/>
    <n v="6"/>
    <n v="11709"/>
  </r>
  <r>
    <x v="1"/>
    <x v="6"/>
    <d v="2019-03-01T23:00:00"/>
    <x v="0"/>
    <x v="2"/>
    <n v="34"/>
    <n v="17000"/>
  </r>
  <r>
    <x v="0"/>
    <x v="7"/>
    <d v="2018-05-01T23:00:00"/>
    <x v="1"/>
    <x v="0"/>
    <n v="22"/>
    <n v="38555"/>
  </r>
  <r>
    <x v="0"/>
    <x v="8"/>
    <d v="2018-11-01T23:00:00"/>
    <x v="3"/>
    <x v="3"/>
    <n v="6"/>
    <n v="13800"/>
  </r>
  <r>
    <x v="0"/>
    <x v="9"/>
    <d v="2018-10-01T23:00:00"/>
    <x v="0"/>
    <x v="3"/>
    <n v="38"/>
    <n v="19000"/>
  </r>
  <r>
    <x v="0"/>
    <x v="10"/>
    <d v="2018-09-01T23:00:00"/>
    <x v="3"/>
    <x v="0"/>
    <n v="3"/>
    <n v="6900"/>
  </r>
  <r>
    <x v="1"/>
    <x v="0"/>
    <d v="2019-08-01T23:00:00"/>
    <x v="3"/>
    <x v="2"/>
    <n v="3"/>
    <n v="6900"/>
  </r>
  <r>
    <x v="0"/>
    <x v="1"/>
    <d v="2018-12-01T23:00:00"/>
    <x v="3"/>
    <x v="0"/>
    <n v="2"/>
    <n v="4600"/>
  </r>
  <r>
    <x v="0"/>
    <x v="2"/>
    <d v="2018-02-01T23:00:00"/>
    <x v="3"/>
    <x v="0"/>
    <n v="3"/>
    <n v="6900"/>
  </r>
  <r>
    <x v="1"/>
    <x v="3"/>
    <d v="2019-01-01T23:00:00"/>
    <x v="1"/>
    <x v="2"/>
    <n v="21"/>
    <n v="16800"/>
  </r>
  <r>
    <x v="0"/>
    <x v="4"/>
    <d v="2018-07-01T23:00:00"/>
    <x v="0"/>
    <x v="3"/>
    <n v="41"/>
    <n v="20500"/>
  </r>
  <r>
    <x v="1"/>
    <x v="5"/>
    <d v="2019-06-01T23:00:00"/>
    <x v="3"/>
    <x v="2"/>
    <n v="4"/>
    <n v="11500"/>
  </r>
  <r>
    <x v="1"/>
    <x v="6"/>
    <d v="2019-03-01T23:00:00"/>
    <x v="2"/>
    <x v="1"/>
    <n v="18"/>
    <n v="54900"/>
  </r>
  <r>
    <x v="0"/>
    <x v="7"/>
    <d v="2018-05-01T23:00:00"/>
    <x v="3"/>
    <x v="1"/>
    <n v="5"/>
    <n v="8756.25"/>
  </r>
  <r>
    <x v="1"/>
    <x v="8"/>
    <d v="2019-11-01T23:00:00"/>
    <x v="3"/>
    <x v="2"/>
    <n v="5"/>
    <n v="11500"/>
  </r>
  <r>
    <x v="0"/>
    <x v="9"/>
    <d v="2018-10-01T23:00:00"/>
    <x v="2"/>
    <x v="1"/>
    <n v="17"/>
    <n v="51850"/>
  </r>
  <r>
    <x v="0"/>
    <x v="10"/>
    <d v="2018-09-01T23:00:00"/>
    <x v="2"/>
    <x v="3"/>
    <n v="21"/>
    <n v="64050"/>
  </r>
  <r>
    <x v="1"/>
    <x v="11"/>
    <d v="2019-04-01T23:00:00"/>
    <x v="1"/>
    <x v="0"/>
    <n v="22"/>
    <n v="17600"/>
  </r>
  <r>
    <x v="0"/>
    <x v="0"/>
    <d v="2018-08-01T23:00:00"/>
    <x v="1"/>
    <x v="0"/>
    <n v="14"/>
    <n v="11200"/>
  </r>
  <r>
    <x v="1"/>
    <x v="2"/>
    <d v="2019-02-01T23:00:00"/>
    <x v="3"/>
    <x v="1"/>
    <n v="4"/>
    <n v="9200"/>
  </r>
  <r>
    <x v="1"/>
    <x v="3"/>
    <d v="2019-01-01T23:00:00"/>
    <x v="3"/>
    <x v="2"/>
    <n v="4"/>
    <n v="9200"/>
  </r>
  <r>
    <x v="1"/>
    <x v="4"/>
    <d v="2019-07-01T23:00:00"/>
    <x v="3"/>
    <x v="2"/>
    <n v="5"/>
    <n v="11500"/>
  </r>
  <r>
    <x v="0"/>
    <x v="5"/>
    <d v="2018-06-01T23:00:00"/>
    <x v="3"/>
    <x v="1"/>
    <n v="4"/>
    <n v="8406"/>
  </r>
  <r>
    <x v="0"/>
    <x v="6"/>
    <d v="2018-03-01T23:00:00"/>
    <x v="1"/>
    <x v="2"/>
    <n v="23"/>
    <n v="18400"/>
  </r>
  <r>
    <x v="0"/>
    <x v="7"/>
    <d v="2018-05-01T23:00:00"/>
    <x v="0"/>
    <x v="2"/>
    <n v="36"/>
    <n v="60120"/>
  </r>
  <r>
    <x v="1"/>
    <x v="8"/>
    <d v="2019-11-01T23:00:00"/>
    <x v="2"/>
    <x v="0"/>
    <n v="17"/>
    <n v="51850"/>
  </r>
  <r>
    <x v="0"/>
    <x v="9"/>
    <d v="2018-10-01T23:00:00"/>
    <x v="0"/>
    <x v="1"/>
    <n v="30"/>
    <n v="15000"/>
  </r>
  <r>
    <x v="1"/>
    <x v="10"/>
    <d v="2019-09-01T23:00:00"/>
    <x v="2"/>
    <x v="1"/>
    <n v="18"/>
    <n v="54900"/>
  </r>
  <r>
    <x v="0"/>
    <x v="11"/>
    <d v="2018-04-01T23:00:00"/>
    <x v="1"/>
    <x v="1"/>
    <n v="23"/>
    <n v="40278.75"/>
  </r>
  <r>
    <x v="0"/>
    <x v="0"/>
    <d v="2018-08-01T23:00:00"/>
    <x v="3"/>
    <x v="1"/>
    <n v="3"/>
    <n v="6900"/>
  </r>
  <r>
    <x v="1"/>
    <x v="1"/>
    <d v="2019-12-01T23:00:00"/>
    <x v="3"/>
    <x v="1"/>
    <n v="3"/>
    <n v="6900"/>
  </r>
  <r>
    <x v="0"/>
    <x v="2"/>
    <d v="2018-02-01T23:00:00"/>
    <x v="2"/>
    <x v="1"/>
    <n v="16"/>
    <n v="48800"/>
  </r>
  <r>
    <x v="0"/>
    <x v="4"/>
    <d v="2018-07-01T23:00:00"/>
    <x v="1"/>
    <x v="2"/>
    <n v="24"/>
    <n v="19200"/>
  </r>
  <r>
    <x v="0"/>
    <x v="5"/>
    <d v="2018-06-01T23:00:00"/>
    <x v="1"/>
    <x v="1"/>
    <n v="21"/>
    <n v="44131.5"/>
  </r>
  <r>
    <x v="0"/>
    <x v="6"/>
    <d v="2018-03-01T23:00:00"/>
    <x v="1"/>
    <x v="1"/>
    <n v="22"/>
    <n v="17600"/>
  </r>
  <r>
    <x v="1"/>
    <x v="7"/>
    <d v="2019-05-01T23:00:00"/>
    <x v="3"/>
    <x v="1"/>
    <n v="5"/>
    <n v="11500"/>
  </r>
  <r>
    <x v="1"/>
    <x v="8"/>
    <d v="2019-11-01T23:00:00"/>
    <x v="1"/>
    <x v="2"/>
    <n v="24"/>
    <n v="19200"/>
  </r>
  <r>
    <x v="0"/>
    <x v="9"/>
    <d v="2018-10-01T23:00:00"/>
    <x v="3"/>
    <x v="1"/>
    <n v="4"/>
    <n v="9200"/>
  </r>
  <r>
    <x v="1"/>
    <x v="10"/>
    <d v="2019-09-01T23:00:00"/>
    <x v="3"/>
    <x v="1"/>
    <n v="4"/>
    <n v="9200"/>
  </r>
  <r>
    <x v="1"/>
    <x v="11"/>
    <d v="2019-04-01T23:00:00"/>
    <x v="0"/>
    <x v="1"/>
    <n v="34"/>
    <n v="17000"/>
  </r>
  <r>
    <x v="0"/>
    <x v="1"/>
    <d v="2018-12-01T23:00:00"/>
    <x v="1"/>
    <x v="1"/>
    <n v="13"/>
    <n v="10400"/>
  </r>
  <r>
    <x v="0"/>
    <x v="2"/>
    <d v="2018-02-01T23:00:00"/>
    <x v="1"/>
    <x v="0"/>
    <n v="18"/>
    <n v="14400"/>
  </r>
  <r>
    <x v="0"/>
    <x v="3"/>
    <d v="2018-01-01T23:00:00"/>
    <x v="0"/>
    <x v="1"/>
    <n v="27"/>
    <n v="13500"/>
  </r>
  <r>
    <x v="1"/>
    <x v="4"/>
    <d v="2019-07-01T23:00:00"/>
    <x v="1"/>
    <x v="3"/>
    <n v="29"/>
    <n v="23200"/>
  </r>
  <r>
    <x v="1"/>
    <x v="5"/>
    <d v="2019-06-01T23:00:00"/>
    <x v="3"/>
    <x v="3"/>
    <n v="6"/>
    <n v="17250"/>
  </r>
  <r>
    <x v="1"/>
    <x v="6"/>
    <d v="2019-03-01T23:00:00"/>
    <x v="3"/>
    <x v="1"/>
    <n v="5"/>
    <n v="11500"/>
  </r>
  <r>
    <x v="0"/>
    <x v="7"/>
    <d v="2018-05-01T23:00:00"/>
    <x v="3"/>
    <x v="2"/>
    <n v="5"/>
    <n v="8350"/>
  </r>
  <r>
    <x v="0"/>
    <x v="8"/>
    <d v="2018-11-01T23:00:00"/>
    <x v="1"/>
    <x v="3"/>
    <n v="29"/>
    <n v="23200"/>
  </r>
  <r>
    <x v="0"/>
    <x v="9"/>
    <d v="2018-10-01T23:00:00"/>
    <x v="3"/>
    <x v="3"/>
    <n v="6"/>
    <n v="13800"/>
  </r>
  <r>
    <x v="1"/>
    <x v="10"/>
    <d v="2019-09-01T23:00:00"/>
    <x v="3"/>
    <x v="0"/>
    <n v="3"/>
    <n v="6900"/>
  </r>
  <r>
    <x v="0"/>
    <x v="0"/>
    <d v="2018-08-01T23:00:00"/>
    <x v="1"/>
    <x v="3"/>
    <n v="19"/>
    <n v="15200"/>
  </r>
  <r>
    <x v="1"/>
    <x v="1"/>
    <d v="2019-12-01T23:00:00"/>
    <x v="2"/>
    <x v="1"/>
    <n v="11"/>
    <n v="33550"/>
  </r>
  <r>
    <x v="1"/>
    <x v="2"/>
    <d v="2019-02-01T23:00:00"/>
    <x v="0"/>
    <x v="0"/>
    <n v="27"/>
    <n v="13500"/>
  </r>
  <r>
    <x v="1"/>
    <x v="3"/>
    <d v="2019-01-01T23:00:00"/>
    <x v="0"/>
    <x v="0"/>
    <n v="23"/>
    <n v="11500"/>
  </r>
  <r>
    <x v="1"/>
    <x v="4"/>
    <d v="2019-07-01T23:00:00"/>
    <x v="2"/>
    <x v="1"/>
    <n v="18"/>
    <n v="54900"/>
  </r>
  <r>
    <x v="1"/>
    <x v="5"/>
    <d v="2019-06-01T23:00:00"/>
    <x v="0"/>
    <x v="0"/>
    <n v="25"/>
    <n v="15625"/>
  </r>
  <r>
    <x v="1"/>
    <x v="7"/>
    <d v="2019-05-01T23:00:00"/>
    <x v="0"/>
    <x v="1"/>
    <n v="36"/>
    <n v="18000"/>
  </r>
  <r>
    <x v="1"/>
    <x v="7"/>
    <d v="2019-05-01T23:00:00"/>
    <x v="0"/>
    <x v="2"/>
    <n v="38"/>
    <n v="19000"/>
  </r>
  <r>
    <x v="1"/>
    <x v="9"/>
    <d v="2019-10-01T23:00:00"/>
    <x v="2"/>
    <x v="1"/>
    <n v="18"/>
    <n v="54900"/>
  </r>
  <r>
    <x v="1"/>
    <x v="10"/>
    <d v="2019-09-01T23:00:00"/>
    <x v="0"/>
    <x v="0"/>
    <n v="26"/>
    <n v="13000"/>
  </r>
  <r>
    <x v="0"/>
    <x v="0"/>
    <d v="2018-08-01T23:00:00"/>
    <x v="0"/>
    <x v="1"/>
    <n v="22"/>
    <n v="11000"/>
  </r>
  <r>
    <x v="0"/>
    <x v="1"/>
    <d v="2018-12-01T23:00:00"/>
    <x v="3"/>
    <x v="2"/>
    <n v="3"/>
    <n v="6900"/>
  </r>
  <r>
    <x v="1"/>
    <x v="2"/>
    <d v="2019-02-01T23:00:00"/>
    <x v="3"/>
    <x v="0"/>
    <n v="3"/>
    <n v="6900"/>
  </r>
  <r>
    <x v="0"/>
    <x v="3"/>
    <d v="2018-01-01T23:00:00"/>
    <x v="2"/>
    <x v="0"/>
    <n v="13"/>
    <n v="39650"/>
  </r>
  <r>
    <x v="0"/>
    <x v="4"/>
    <d v="2018-07-01T23:00:00"/>
    <x v="3"/>
    <x v="2"/>
    <n v="5"/>
    <n v="11500"/>
  </r>
  <r>
    <x v="0"/>
    <x v="5"/>
    <d v="2018-06-01T23:00:00"/>
    <x v="2"/>
    <x v="1"/>
    <n v="17"/>
    <n v="35725.5"/>
  </r>
  <r>
    <x v="1"/>
    <x v="6"/>
    <d v="2019-03-01T23:00:00"/>
    <x v="1"/>
    <x v="0"/>
    <n v="20"/>
    <n v="16000"/>
  </r>
  <r>
    <x v="1"/>
    <x v="7"/>
    <d v="2019-05-01T23:00:00"/>
    <x v="1"/>
    <x v="0"/>
    <n v="22"/>
    <n v="17600"/>
  </r>
  <r>
    <x v="0"/>
    <x v="9"/>
    <d v="2018-10-01T23:00:00"/>
    <x v="3"/>
    <x v="2"/>
    <n v="4"/>
    <n v="9200"/>
  </r>
  <r>
    <x v="1"/>
    <x v="10"/>
    <d v="2019-09-01T23:00:00"/>
    <x v="2"/>
    <x v="2"/>
    <n v="19"/>
    <n v="57950"/>
  </r>
  <r>
    <x v="0"/>
    <x v="11"/>
    <d v="2018-04-01T23:00:00"/>
    <x v="2"/>
    <x v="1"/>
    <n v="18"/>
    <n v="31522.5"/>
  </r>
  <r>
    <x v="1"/>
    <x v="0"/>
    <d v="2019-08-01T23:00:00"/>
    <x v="2"/>
    <x v="2"/>
    <n v="13"/>
    <n v="39650"/>
  </r>
  <r>
    <x v="1"/>
    <x v="1"/>
    <d v="2019-12-01T23:00:00"/>
    <x v="3"/>
    <x v="0"/>
    <n v="2"/>
    <n v="4600"/>
  </r>
  <r>
    <x v="0"/>
    <x v="3"/>
    <d v="2018-01-01T23:00:00"/>
    <x v="1"/>
    <x v="0"/>
    <n v="17"/>
    <n v="13600"/>
  </r>
  <r>
    <x v="1"/>
    <x v="4"/>
    <d v="2019-07-01T23:00:00"/>
    <x v="4"/>
    <x v="3"/>
    <n v="18"/>
    <n v="27000"/>
  </r>
  <r>
    <x v="0"/>
    <x v="5"/>
    <d v="2018-06-01T23:00:00"/>
    <x v="2"/>
    <x v="0"/>
    <n v="14"/>
    <n v="29442"/>
  </r>
  <r>
    <x v="0"/>
    <x v="6"/>
    <d v="2018-03-01T23:00:00"/>
    <x v="0"/>
    <x v="2"/>
    <n v="32"/>
    <n v="16000"/>
  </r>
  <r>
    <x v="0"/>
    <x v="7"/>
    <d v="2018-05-01T23:00:00"/>
    <x v="3"/>
    <x v="3"/>
    <n v="7"/>
    <n v="11383.75"/>
  </r>
  <r>
    <x v="1"/>
    <x v="8"/>
    <d v="2019-11-01T23:00:00"/>
    <x v="1"/>
    <x v="0"/>
    <n v="22"/>
    <n v="17600"/>
  </r>
  <r>
    <x v="1"/>
    <x v="9"/>
    <d v="2019-10-01T23:00:00"/>
    <x v="0"/>
    <x v="0"/>
    <n v="26"/>
    <n v="13000"/>
  </r>
  <r>
    <x v="1"/>
    <x v="10"/>
    <d v="2019-09-01T23:00:00"/>
    <x v="3"/>
    <x v="2"/>
    <n v="4"/>
    <n v="9200"/>
  </r>
  <r>
    <x v="1"/>
    <x v="0"/>
    <d v="2019-08-01T23:00:00"/>
    <x v="1"/>
    <x v="0"/>
    <n v="14"/>
    <n v="11200"/>
  </r>
  <r>
    <x v="0"/>
    <x v="1"/>
    <d v="2018-12-01T23:00:00"/>
    <x v="2"/>
    <x v="3"/>
    <n v="13"/>
    <n v="39650"/>
  </r>
  <r>
    <x v="0"/>
    <x v="2"/>
    <d v="2018-02-01T23:00:00"/>
    <x v="1"/>
    <x v="2"/>
    <n v="21"/>
    <n v="16800"/>
  </r>
  <r>
    <x v="0"/>
    <x v="3"/>
    <d v="2018-01-01T23:00:00"/>
    <x v="2"/>
    <x v="3"/>
    <n v="19"/>
    <n v="57950"/>
  </r>
  <r>
    <x v="1"/>
    <x v="4"/>
    <d v="2019-07-01T23:00:00"/>
    <x v="1"/>
    <x v="2"/>
    <n v="25"/>
    <n v="20000"/>
  </r>
  <r>
    <x v="1"/>
    <x v="5"/>
    <d v="2019-06-01T23:00:00"/>
    <x v="1"/>
    <x v="3"/>
    <n v="27"/>
    <n v="27000"/>
  </r>
  <r>
    <x v="1"/>
    <x v="6"/>
    <d v="2019-03-01T23:00:00"/>
    <x v="2"/>
    <x v="0"/>
    <n v="16"/>
    <n v="48800"/>
  </r>
  <r>
    <x v="0"/>
    <x v="7"/>
    <d v="2018-05-01T23:00:00"/>
    <x v="2"/>
    <x v="0"/>
    <n v="17"/>
    <n v="29792.5"/>
  </r>
  <r>
    <x v="1"/>
    <x v="8"/>
    <d v="2019-11-01T23:00:00"/>
    <x v="3"/>
    <x v="0"/>
    <n v="4"/>
    <n v="9200"/>
  </r>
  <r>
    <x v="0"/>
    <x v="10"/>
    <d v="2018-09-01T23:00:00"/>
    <x v="2"/>
    <x v="0"/>
    <n v="14"/>
    <n v="42700"/>
  </r>
  <r>
    <x v="1"/>
    <x v="11"/>
    <d v="2019-04-01T23:00:00"/>
    <x v="0"/>
    <x v="0"/>
    <n v="29"/>
    <n v="14500"/>
  </r>
  <r>
    <x v="0"/>
    <x v="11"/>
    <d v="2018-04-01T23:00:00"/>
    <x v="0"/>
    <x v="3"/>
    <n v="41"/>
    <n v="66676.25"/>
  </r>
  <r>
    <x v="1"/>
    <x v="0"/>
    <d v="2019-08-01T23:00:00"/>
    <x v="0"/>
    <x v="1"/>
    <n v="22"/>
    <n v="11000"/>
  </r>
  <r>
    <x v="0"/>
    <x v="2"/>
    <d v="2018-02-01T23:00:00"/>
    <x v="0"/>
    <x v="1"/>
    <n v="29"/>
    <n v="14500"/>
  </r>
  <r>
    <x v="0"/>
    <x v="3"/>
    <d v="2018-01-01T23:00:00"/>
    <x v="3"/>
    <x v="0"/>
    <n v="3"/>
    <n v="6900"/>
  </r>
  <r>
    <x v="0"/>
    <x v="4"/>
    <d v="2018-07-01T23:00:00"/>
    <x v="3"/>
    <x v="0"/>
    <n v="4"/>
    <n v="9200"/>
  </r>
  <r>
    <x v="0"/>
    <x v="5"/>
    <d v="2018-06-01T23:00:00"/>
    <x v="1"/>
    <x v="3"/>
    <n v="26"/>
    <n v="50739"/>
  </r>
  <r>
    <x v="1"/>
    <x v="6"/>
    <d v="2019-03-01T23:00:00"/>
    <x v="0"/>
    <x v="0"/>
    <n v="27"/>
    <n v="13500"/>
  </r>
  <r>
    <x v="0"/>
    <x v="7"/>
    <d v="2018-05-01T23:00:00"/>
    <x v="4"/>
    <x v="0"/>
    <n v="13"/>
    <n v="22782.5"/>
  </r>
  <r>
    <x v="0"/>
    <x v="8"/>
    <d v="2018-11-01T23:00:00"/>
    <x v="3"/>
    <x v="1"/>
    <n v="5"/>
    <n v="11500"/>
  </r>
  <r>
    <x v="0"/>
    <x v="9"/>
    <d v="2018-10-01T23:00:00"/>
    <x v="1"/>
    <x v="0"/>
    <n v="19"/>
    <n v="15200"/>
  </r>
  <r>
    <x v="1"/>
    <x v="10"/>
    <d v="2019-09-01T23:00:00"/>
    <x v="1"/>
    <x v="2"/>
    <n v="23"/>
    <n v="18400"/>
  </r>
  <r>
    <x v="1"/>
    <x v="11"/>
    <d v="2019-04-01T23:00:00"/>
    <x v="2"/>
    <x v="0"/>
    <n v="16"/>
    <n v="48800"/>
  </r>
  <r>
    <x v="0"/>
    <x v="0"/>
    <d v="2018-08-01T23:00:00"/>
    <x v="4"/>
    <x v="0"/>
    <n v="8"/>
    <n v="12000"/>
  </r>
  <r>
    <x v="0"/>
    <x v="2"/>
    <d v="2018-02-01T23:00:00"/>
    <x v="1"/>
    <x v="3"/>
    <n v="26"/>
    <n v="20800"/>
  </r>
  <r>
    <x v="0"/>
    <x v="3"/>
    <d v="2018-01-01T23:00:00"/>
    <x v="0"/>
    <x v="2"/>
    <n v="28"/>
    <n v="14000"/>
  </r>
  <r>
    <x v="0"/>
    <x v="4"/>
    <d v="2018-07-01T23:00:00"/>
    <x v="0"/>
    <x v="2"/>
    <n v="34"/>
    <n v="17000"/>
  </r>
  <r>
    <x v="1"/>
    <x v="5"/>
    <d v="2019-06-01T23:00:00"/>
    <x v="3"/>
    <x v="1"/>
    <n v="4"/>
    <n v="11500"/>
  </r>
  <r>
    <x v="0"/>
    <x v="6"/>
    <d v="2018-03-01T23:00:00"/>
    <x v="0"/>
    <x v="0"/>
    <n v="26"/>
    <n v="13000"/>
  </r>
  <r>
    <x v="0"/>
    <x v="7"/>
    <d v="2018-05-01T23:00:00"/>
    <x v="3"/>
    <x v="0"/>
    <n v="4"/>
    <n v="7010"/>
  </r>
  <r>
    <x v="0"/>
    <x v="8"/>
    <d v="2018-11-01T23:00:00"/>
    <x v="0"/>
    <x v="3"/>
    <n v="41"/>
    <n v="20500"/>
  </r>
  <r>
    <x v="0"/>
    <x v="9"/>
    <d v="2018-10-01T23:00:00"/>
    <x v="2"/>
    <x v="2"/>
    <n v="18"/>
    <n v="54900"/>
  </r>
  <r>
    <x v="0"/>
    <x v="10"/>
    <d v="2018-09-01T23:00:00"/>
    <x v="3"/>
    <x v="2"/>
    <n v="4"/>
    <n v="9200"/>
  </r>
  <r>
    <x v="0"/>
    <x v="11"/>
    <d v="2018-04-01T23:00:00"/>
    <x v="0"/>
    <x v="0"/>
    <n v="28"/>
    <n v="49070"/>
  </r>
  <r>
    <x v="1"/>
    <x v="0"/>
    <d v="2019-08-01T23:00:00"/>
    <x v="0"/>
    <x v="0"/>
    <n v="18"/>
    <n v="9000"/>
  </r>
  <r>
    <x v="1"/>
    <x v="1"/>
    <d v="2019-12-01T23:00:00"/>
    <x v="0"/>
    <x v="2"/>
    <n v="20"/>
    <n v="10000"/>
  </r>
  <r>
    <x v="0"/>
    <x v="2"/>
    <d v="2018-02-01T23:00:00"/>
    <x v="3"/>
    <x v="2"/>
    <n v="4"/>
    <n v="9200"/>
  </r>
  <r>
    <x v="1"/>
    <x v="3"/>
    <d v="2019-01-01T23:00:00"/>
    <x v="3"/>
    <x v="0"/>
    <n v="3"/>
    <n v="6900"/>
  </r>
  <r>
    <x v="1"/>
    <x v="4"/>
    <d v="2019-07-01T23:00:00"/>
    <x v="3"/>
    <x v="1"/>
    <n v="5"/>
    <n v="11500"/>
  </r>
  <r>
    <x v="0"/>
    <x v="5"/>
    <d v="2018-06-01T23:00:00"/>
    <x v="0"/>
    <x v="0"/>
    <n v="25"/>
    <n v="52575"/>
  </r>
  <r>
    <x v="0"/>
    <x v="6"/>
    <d v="2018-03-01T23:00:00"/>
    <x v="2"/>
    <x v="3"/>
    <n v="22"/>
    <n v="67100"/>
  </r>
  <r>
    <x v="0"/>
    <x v="7"/>
    <d v="2018-05-01T23:00:00"/>
    <x v="0"/>
    <x v="0"/>
    <n v="30"/>
    <n v="52575"/>
  </r>
  <r>
    <x v="1"/>
    <x v="8"/>
    <d v="2019-11-01T23:00:00"/>
    <x v="2"/>
    <x v="1"/>
    <n v="19"/>
    <n v="57950"/>
  </r>
  <r>
    <x v="1"/>
    <x v="9"/>
    <d v="2019-10-01T23:00:00"/>
    <x v="3"/>
    <x v="0"/>
    <n v="3"/>
    <n v="69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CED1EF5-74A3-411C-8A69-F06ECBB3D8BE}"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9">
  <location ref="A20:C34" firstHeaderRow="1" firstDataRow="2" firstDataCol="1"/>
  <pivotFields count="7">
    <pivotField axis="axisCol" showAll="0">
      <items count="3">
        <item x="0"/>
        <item h="1" x="1"/>
        <item t="default"/>
      </items>
    </pivotField>
    <pivotField axis="axisRow" showAll="0">
      <items count="13">
        <item x="3"/>
        <item x="6"/>
        <item x="11"/>
        <item x="7"/>
        <item x="5"/>
        <item x="4"/>
        <item x="0"/>
        <item x="10"/>
        <item x="9"/>
        <item x="8"/>
        <item x="1"/>
        <item x="2"/>
        <item t="default"/>
      </items>
    </pivotField>
    <pivotField numFmtId="164" showAll="0"/>
    <pivotField showAll="0">
      <items count="6">
        <item x="4"/>
        <item x="3"/>
        <item x="0"/>
        <item x="1"/>
        <item x="2"/>
        <item t="default"/>
      </items>
    </pivotField>
    <pivotField showAll="0"/>
    <pivotField showAll="0"/>
    <pivotField dataField="1" showAll="0"/>
  </pivotFields>
  <rowFields count="1">
    <field x="1"/>
  </rowFields>
  <rowItems count="13">
    <i>
      <x/>
    </i>
    <i>
      <x v="1"/>
    </i>
    <i>
      <x v="2"/>
    </i>
    <i>
      <x v="3"/>
    </i>
    <i>
      <x v="4"/>
    </i>
    <i>
      <x v="5"/>
    </i>
    <i>
      <x v="6"/>
    </i>
    <i>
      <x v="7"/>
    </i>
    <i>
      <x v="8"/>
    </i>
    <i>
      <x v="9"/>
    </i>
    <i>
      <x v="10"/>
    </i>
    <i>
      <x v="11"/>
    </i>
    <i t="grand">
      <x/>
    </i>
  </rowItems>
  <colFields count="1">
    <field x="0"/>
  </colFields>
  <colItems count="2">
    <i>
      <x/>
    </i>
    <i t="grand">
      <x/>
    </i>
  </colItems>
  <dataFields count="1">
    <dataField name="Sum of Profit" fld="6" baseField="1" baseItem="0" numFmtId="166"/>
  </dataFields>
  <chartFormats count="8">
    <chartFormat chart="30" format="6" series="1">
      <pivotArea type="data" outline="0" fieldPosition="0">
        <references count="1">
          <reference field="4294967294" count="1" selected="0">
            <x v="0"/>
          </reference>
        </references>
      </pivotArea>
    </chartFormat>
    <chartFormat chart="27" format="2" series="1">
      <pivotArea type="data" outline="0" fieldPosition="0">
        <references count="1">
          <reference field="4294967294" count="1" selected="0">
            <x v="0"/>
          </reference>
        </references>
      </pivotArea>
    </chartFormat>
    <chartFormat chart="27" format="4" series="1">
      <pivotArea type="data" outline="0" fieldPosition="0">
        <references count="2">
          <reference field="4294967294" count="1" selected="0">
            <x v="0"/>
          </reference>
          <reference field="0" count="1" selected="0">
            <x v="0"/>
          </reference>
        </references>
      </pivotArea>
    </chartFormat>
    <chartFormat chart="27" format="5" series="1">
      <pivotArea type="data" outline="0" fieldPosition="0">
        <references count="2">
          <reference field="4294967294" count="1" selected="0">
            <x v="0"/>
          </reference>
          <reference field="0" count="1" selected="0">
            <x v="1"/>
          </reference>
        </references>
      </pivotArea>
    </chartFormat>
    <chartFormat chart="30" format="8" series="1">
      <pivotArea type="data" outline="0" fieldPosition="0">
        <references count="2">
          <reference field="4294967294" count="1" selected="0">
            <x v="0"/>
          </reference>
          <reference field="0" count="1" selected="0">
            <x v="0"/>
          </reference>
        </references>
      </pivotArea>
    </chartFormat>
    <chartFormat chart="30" format="9" series="1">
      <pivotArea type="data" outline="0" fieldPosition="0">
        <references count="2">
          <reference field="4294967294" count="1" selected="0">
            <x v="0"/>
          </reference>
          <reference field="0" count="1" selected="0">
            <x v="1"/>
          </reference>
        </references>
      </pivotArea>
    </chartFormat>
    <chartFormat chart="37" format="10" series="1">
      <pivotArea type="data" outline="0" fieldPosition="0">
        <references count="2">
          <reference field="4294967294" count="1" selected="0">
            <x v="0"/>
          </reference>
          <reference field="0" count="1" selected="0">
            <x v="0"/>
          </reference>
        </references>
      </pivotArea>
    </chartFormat>
    <chartFormat chart="38" format="11" series="1">
      <pivotArea type="data" outline="0" fieldPosition="0">
        <references count="2">
          <reference field="4294967294" count="1" selected="0">
            <x v="0"/>
          </reference>
          <reference field="0"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1FE72ED-20FB-483C-8B6B-8D1653123470}"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9">
  <location ref="A3:C17" firstHeaderRow="1" firstDataRow="2" firstDataCol="1"/>
  <pivotFields count="7">
    <pivotField axis="axisCol" showAll="0">
      <items count="3">
        <item x="0"/>
        <item h="1" x="1"/>
        <item t="default"/>
      </items>
    </pivotField>
    <pivotField axis="axisRow" showAll="0">
      <items count="13">
        <item x="3"/>
        <item x="6"/>
        <item x="11"/>
        <item x="7"/>
        <item x="5"/>
        <item x="4"/>
        <item x="0"/>
        <item x="10"/>
        <item x="9"/>
        <item x="8"/>
        <item x="1"/>
        <item x="2"/>
        <item t="default"/>
      </items>
    </pivotField>
    <pivotField numFmtId="164" showAll="0"/>
    <pivotField showAll="0">
      <items count="6">
        <item x="4"/>
        <item x="3"/>
        <item x="0"/>
        <item x="1"/>
        <item x="2"/>
        <item t="default"/>
      </items>
    </pivotField>
    <pivotField showAll="0"/>
    <pivotField dataField="1" showAll="0"/>
    <pivotField showAll="0"/>
  </pivotFields>
  <rowFields count="1">
    <field x="1"/>
  </rowFields>
  <rowItems count="13">
    <i>
      <x/>
    </i>
    <i>
      <x v="1"/>
    </i>
    <i>
      <x v="2"/>
    </i>
    <i>
      <x v="3"/>
    </i>
    <i>
      <x v="4"/>
    </i>
    <i>
      <x v="5"/>
    </i>
    <i>
      <x v="6"/>
    </i>
    <i>
      <x v="7"/>
    </i>
    <i>
      <x v="8"/>
    </i>
    <i>
      <x v="9"/>
    </i>
    <i>
      <x v="10"/>
    </i>
    <i>
      <x v="11"/>
    </i>
    <i t="grand">
      <x/>
    </i>
  </rowItems>
  <colFields count="1">
    <field x="0"/>
  </colFields>
  <colItems count="2">
    <i>
      <x/>
    </i>
    <i t="grand">
      <x/>
    </i>
  </colItems>
  <dataFields count="1">
    <dataField name="Sum of Quantity Sold" fld="5" baseField="0" baseItem="0"/>
  </dataFields>
  <chartFormats count="7">
    <chartFormat chart="2" format="0" series="1">
      <pivotArea type="data" outline="0" fieldPosition="0">
        <references count="1">
          <reference field="4294967294" count="1" selected="0">
            <x v="0"/>
          </reference>
        </references>
      </pivotArea>
    </chartFormat>
    <chartFormat chart="2" format="4" series="1">
      <pivotArea type="data" outline="0" fieldPosition="0">
        <references count="2">
          <reference field="4294967294" count="1" selected="0">
            <x v="0"/>
          </reference>
          <reference field="0" count="1" selected="0">
            <x v="0"/>
          </reference>
        </references>
      </pivotArea>
    </chartFormat>
    <chartFormat chart="2" format="5" series="1">
      <pivotArea type="data" outline="0" fieldPosition="0">
        <references count="2">
          <reference field="4294967294" count="1" selected="0">
            <x v="0"/>
          </reference>
          <reference field="0" count="1" selected="0">
            <x v="1"/>
          </reference>
        </references>
      </pivotArea>
    </chartFormat>
    <chartFormat chart="17" format="8" series="1">
      <pivotArea type="data" outline="0" fieldPosition="0">
        <references count="2">
          <reference field="4294967294" count="1" selected="0">
            <x v="0"/>
          </reference>
          <reference field="0" count="1" selected="0">
            <x v="0"/>
          </reference>
        </references>
      </pivotArea>
    </chartFormat>
    <chartFormat chart="17" format="9" series="1">
      <pivotArea type="data" outline="0" fieldPosition="0">
        <references count="2">
          <reference field="4294967294" count="1" selected="0">
            <x v="0"/>
          </reference>
          <reference field="0" count="1" selected="0">
            <x v="1"/>
          </reference>
        </references>
      </pivotArea>
    </chartFormat>
    <chartFormat chart="27" format="10" series="1">
      <pivotArea type="data" outline="0" fieldPosition="0">
        <references count="2">
          <reference field="4294967294" count="1" selected="0">
            <x v="0"/>
          </reference>
          <reference field="0" count="1" selected="0">
            <x v="0"/>
          </reference>
        </references>
      </pivotArea>
    </chartFormat>
    <chartFormat chart="28" format="11" series="1">
      <pivotArea type="data" outline="0" fieldPosition="0">
        <references count="2">
          <reference field="4294967294" count="1" selected="0">
            <x v="0"/>
          </reference>
          <reference field="0"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C20EFFB-4010-4ED5-AD7E-90CD07B6C92A}"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2">
  <location ref="A37:B43" firstHeaderRow="1" firstDataRow="1" firstDataCol="1"/>
  <pivotFields count="7">
    <pivotField showAll="0">
      <items count="3">
        <item h="1" x="0"/>
        <item x="1"/>
        <item t="default"/>
      </items>
    </pivotField>
    <pivotField showAll="0"/>
    <pivotField numFmtId="164" showAll="0"/>
    <pivotField axis="axisRow" showAll="0">
      <items count="6">
        <item x="4"/>
        <item x="3"/>
        <item x="0"/>
        <item x="1"/>
        <item x="2"/>
        <item t="default"/>
      </items>
    </pivotField>
    <pivotField showAll="0"/>
    <pivotField dataField="1" showAll="0"/>
    <pivotField showAll="0"/>
  </pivotFields>
  <rowFields count="1">
    <field x="3"/>
  </rowFields>
  <rowItems count="6">
    <i>
      <x/>
    </i>
    <i>
      <x v="1"/>
    </i>
    <i>
      <x v="2"/>
    </i>
    <i>
      <x v="3"/>
    </i>
    <i>
      <x v="4"/>
    </i>
    <i t="grand">
      <x/>
    </i>
  </rowItems>
  <colItems count="1">
    <i/>
  </colItems>
  <dataFields count="1">
    <dataField name="Sum of Quantity Sold" fld="5" baseField="0" baseItem="0"/>
  </dataFields>
  <chartFormats count="36">
    <chartFormat chart="18" format="0" series="1">
      <pivotArea type="data" outline="0" fieldPosition="0">
        <references count="1">
          <reference field="4294967294" count="1" selected="0">
            <x v="0"/>
          </reference>
        </references>
      </pivotArea>
    </chartFormat>
    <chartFormat chart="18" format="1">
      <pivotArea type="data" outline="0" fieldPosition="0">
        <references count="2">
          <reference field="4294967294" count="1" selected="0">
            <x v="0"/>
          </reference>
          <reference field="3" count="1" selected="0">
            <x v="0"/>
          </reference>
        </references>
      </pivotArea>
    </chartFormat>
    <chartFormat chart="18" format="2">
      <pivotArea type="data" outline="0" fieldPosition="0">
        <references count="2">
          <reference field="4294967294" count="1" selected="0">
            <x v="0"/>
          </reference>
          <reference field="3" count="1" selected="0">
            <x v="1"/>
          </reference>
        </references>
      </pivotArea>
    </chartFormat>
    <chartFormat chart="18" format="3">
      <pivotArea type="data" outline="0" fieldPosition="0">
        <references count="2">
          <reference field="4294967294" count="1" selected="0">
            <x v="0"/>
          </reference>
          <reference field="3" count="1" selected="0">
            <x v="2"/>
          </reference>
        </references>
      </pivotArea>
    </chartFormat>
    <chartFormat chart="18" format="4">
      <pivotArea type="data" outline="0" fieldPosition="0">
        <references count="2">
          <reference field="4294967294" count="1" selected="0">
            <x v="0"/>
          </reference>
          <reference field="3" count="1" selected="0">
            <x v="3"/>
          </reference>
        </references>
      </pivotArea>
    </chartFormat>
    <chartFormat chart="18" format="5">
      <pivotArea type="data" outline="0" fieldPosition="0">
        <references count="2">
          <reference field="4294967294" count="1" selected="0">
            <x v="0"/>
          </reference>
          <reference field="3" count="1" selected="0">
            <x v="4"/>
          </reference>
        </references>
      </pivotArea>
    </chartFormat>
    <chartFormat chart="20" format="6" series="1">
      <pivotArea type="data" outline="0" fieldPosition="0">
        <references count="1">
          <reference field="4294967294" count="1" selected="0">
            <x v="0"/>
          </reference>
        </references>
      </pivotArea>
    </chartFormat>
    <chartFormat chart="20" format="7">
      <pivotArea type="data" outline="0" fieldPosition="0">
        <references count="2">
          <reference field="4294967294" count="1" selected="0">
            <x v="0"/>
          </reference>
          <reference field="3" count="1" selected="0">
            <x v="0"/>
          </reference>
        </references>
      </pivotArea>
    </chartFormat>
    <chartFormat chart="20" format="8">
      <pivotArea type="data" outline="0" fieldPosition="0">
        <references count="2">
          <reference field="4294967294" count="1" selected="0">
            <x v="0"/>
          </reference>
          <reference field="3" count="1" selected="0">
            <x v="1"/>
          </reference>
        </references>
      </pivotArea>
    </chartFormat>
    <chartFormat chart="20" format="9">
      <pivotArea type="data" outline="0" fieldPosition="0">
        <references count="2">
          <reference field="4294967294" count="1" selected="0">
            <x v="0"/>
          </reference>
          <reference field="3" count="1" selected="0">
            <x v="2"/>
          </reference>
        </references>
      </pivotArea>
    </chartFormat>
    <chartFormat chart="20" format="10">
      <pivotArea type="data" outline="0" fieldPosition="0">
        <references count="2">
          <reference field="4294967294" count="1" selected="0">
            <x v="0"/>
          </reference>
          <reference field="3" count="1" selected="0">
            <x v="3"/>
          </reference>
        </references>
      </pivotArea>
    </chartFormat>
    <chartFormat chart="20" format="11">
      <pivotArea type="data" outline="0" fieldPosition="0">
        <references count="2">
          <reference field="4294967294" count="1" selected="0">
            <x v="0"/>
          </reference>
          <reference field="3" count="1" selected="0">
            <x v="4"/>
          </reference>
        </references>
      </pivotArea>
    </chartFormat>
    <chartFormat chart="21" format="12" series="1">
      <pivotArea type="data" outline="0" fieldPosition="0">
        <references count="1">
          <reference field="4294967294" count="1" selected="0">
            <x v="0"/>
          </reference>
        </references>
      </pivotArea>
    </chartFormat>
    <chartFormat chart="21" format="13">
      <pivotArea type="data" outline="0" fieldPosition="0">
        <references count="2">
          <reference field="4294967294" count="1" selected="0">
            <x v="0"/>
          </reference>
          <reference field="3" count="1" selected="0">
            <x v="0"/>
          </reference>
        </references>
      </pivotArea>
    </chartFormat>
    <chartFormat chart="21" format="14">
      <pivotArea type="data" outline="0" fieldPosition="0">
        <references count="2">
          <reference field="4294967294" count="1" selected="0">
            <x v="0"/>
          </reference>
          <reference field="3" count="1" selected="0">
            <x v="1"/>
          </reference>
        </references>
      </pivotArea>
    </chartFormat>
    <chartFormat chart="21" format="15">
      <pivotArea type="data" outline="0" fieldPosition="0">
        <references count="2">
          <reference field="4294967294" count="1" selected="0">
            <x v="0"/>
          </reference>
          <reference field="3" count="1" selected="0">
            <x v="2"/>
          </reference>
        </references>
      </pivotArea>
    </chartFormat>
    <chartFormat chart="21" format="16">
      <pivotArea type="data" outline="0" fieldPosition="0">
        <references count="2">
          <reference field="4294967294" count="1" selected="0">
            <x v="0"/>
          </reference>
          <reference field="3" count="1" selected="0">
            <x v="3"/>
          </reference>
        </references>
      </pivotArea>
    </chartFormat>
    <chartFormat chart="21" format="17">
      <pivotArea type="data" outline="0" fieldPosition="0">
        <references count="2">
          <reference field="4294967294" count="1" selected="0">
            <x v="0"/>
          </reference>
          <reference field="3" count="1" selected="0">
            <x v="4"/>
          </reference>
        </references>
      </pivotArea>
    </chartFormat>
    <chartFormat chart="22" format="12" series="1">
      <pivotArea type="data" outline="0" fieldPosition="0">
        <references count="1">
          <reference field="4294967294" count="1" selected="0">
            <x v="0"/>
          </reference>
        </references>
      </pivotArea>
    </chartFormat>
    <chartFormat chart="22" format="13">
      <pivotArea type="data" outline="0" fieldPosition="0">
        <references count="2">
          <reference field="4294967294" count="1" selected="0">
            <x v="0"/>
          </reference>
          <reference field="3" count="1" selected="0">
            <x v="0"/>
          </reference>
        </references>
      </pivotArea>
    </chartFormat>
    <chartFormat chart="22" format="14">
      <pivotArea type="data" outline="0" fieldPosition="0">
        <references count="2">
          <reference field="4294967294" count="1" selected="0">
            <x v="0"/>
          </reference>
          <reference field="3" count="1" selected="0">
            <x v="1"/>
          </reference>
        </references>
      </pivotArea>
    </chartFormat>
    <chartFormat chart="22" format="15">
      <pivotArea type="data" outline="0" fieldPosition="0">
        <references count="2">
          <reference field="4294967294" count="1" selected="0">
            <x v="0"/>
          </reference>
          <reference field="3" count="1" selected="0">
            <x v="2"/>
          </reference>
        </references>
      </pivotArea>
    </chartFormat>
    <chartFormat chart="22" format="16">
      <pivotArea type="data" outline="0" fieldPosition="0">
        <references count="2">
          <reference field="4294967294" count="1" selected="0">
            <x v="0"/>
          </reference>
          <reference field="3" count="1" selected="0">
            <x v="3"/>
          </reference>
        </references>
      </pivotArea>
    </chartFormat>
    <chartFormat chart="22" format="17">
      <pivotArea type="data" outline="0" fieldPosition="0">
        <references count="2">
          <reference field="4294967294" count="1" selected="0">
            <x v="0"/>
          </reference>
          <reference field="3" count="1" selected="0">
            <x v="4"/>
          </reference>
        </references>
      </pivotArea>
    </chartFormat>
    <chartFormat chart="40" format="18" series="1">
      <pivotArea type="data" outline="0" fieldPosition="0">
        <references count="1">
          <reference field="4294967294" count="1" selected="0">
            <x v="0"/>
          </reference>
        </references>
      </pivotArea>
    </chartFormat>
    <chartFormat chart="40" format="19">
      <pivotArea type="data" outline="0" fieldPosition="0">
        <references count="2">
          <reference field="4294967294" count="1" selected="0">
            <x v="0"/>
          </reference>
          <reference field="3" count="1" selected="0">
            <x v="0"/>
          </reference>
        </references>
      </pivotArea>
    </chartFormat>
    <chartFormat chart="40" format="20">
      <pivotArea type="data" outline="0" fieldPosition="0">
        <references count="2">
          <reference field="4294967294" count="1" selected="0">
            <x v="0"/>
          </reference>
          <reference field="3" count="1" selected="0">
            <x v="1"/>
          </reference>
        </references>
      </pivotArea>
    </chartFormat>
    <chartFormat chart="40" format="21">
      <pivotArea type="data" outline="0" fieldPosition="0">
        <references count="2">
          <reference field="4294967294" count="1" selected="0">
            <x v="0"/>
          </reference>
          <reference field="3" count="1" selected="0">
            <x v="2"/>
          </reference>
        </references>
      </pivotArea>
    </chartFormat>
    <chartFormat chart="40" format="22">
      <pivotArea type="data" outline="0" fieldPosition="0">
        <references count="2">
          <reference field="4294967294" count="1" selected="0">
            <x v="0"/>
          </reference>
          <reference field="3" count="1" selected="0">
            <x v="3"/>
          </reference>
        </references>
      </pivotArea>
    </chartFormat>
    <chartFormat chart="40" format="23">
      <pivotArea type="data" outline="0" fieldPosition="0">
        <references count="2">
          <reference field="4294967294" count="1" selected="0">
            <x v="0"/>
          </reference>
          <reference field="3" count="1" selected="0">
            <x v="4"/>
          </reference>
        </references>
      </pivotArea>
    </chartFormat>
    <chartFormat chart="41" format="24" series="1">
      <pivotArea type="data" outline="0" fieldPosition="0">
        <references count="1">
          <reference field="4294967294" count="1" selected="0">
            <x v="0"/>
          </reference>
        </references>
      </pivotArea>
    </chartFormat>
    <chartFormat chart="41" format="25">
      <pivotArea type="data" outline="0" fieldPosition="0">
        <references count="2">
          <reference field="4294967294" count="1" selected="0">
            <x v="0"/>
          </reference>
          <reference field="3" count="1" selected="0">
            <x v="0"/>
          </reference>
        </references>
      </pivotArea>
    </chartFormat>
    <chartFormat chart="41" format="26">
      <pivotArea type="data" outline="0" fieldPosition="0">
        <references count="2">
          <reference field="4294967294" count="1" selected="0">
            <x v="0"/>
          </reference>
          <reference field="3" count="1" selected="0">
            <x v="1"/>
          </reference>
        </references>
      </pivotArea>
    </chartFormat>
    <chartFormat chart="41" format="27">
      <pivotArea type="data" outline="0" fieldPosition="0">
        <references count="2">
          <reference field="4294967294" count="1" selected="0">
            <x v="0"/>
          </reference>
          <reference field="3" count="1" selected="0">
            <x v="2"/>
          </reference>
        </references>
      </pivotArea>
    </chartFormat>
    <chartFormat chart="41" format="28">
      <pivotArea type="data" outline="0" fieldPosition="0">
        <references count="2">
          <reference field="4294967294" count="1" selected="0">
            <x v="0"/>
          </reference>
          <reference field="3" count="1" selected="0">
            <x v="3"/>
          </reference>
        </references>
      </pivotArea>
    </chartFormat>
    <chartFormat chart="41" format="29">
      <pivotArea type="data" outline="0" fieldPosition="0">
        <references count="2">
          <reference field="4294967294" count="1" selected="0">
            <x v="0"/>
          </reference>
          <reference field="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8F50B843-02C8-4CBC-9115-2DB9B30E4EF1}" sourceName="Year">
  <pivotTables>
    <pivotTable tabId="7" name="PivotTable3"/>
  </pivotTables>
  <data>
    <tabular pivotCacheId="2124414027">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del1" xr10:uid="{112B75EB-B03E-42EF-9E19-13AE73DB8EEE}" sourceName="Model">
  <pivotTables>
    <pivotTable tabId="7" name="PivotTable2"/>
    <pivotTable tabId="7" name="PivotTable1"/>
  </pivotTables>
  <data>
    <tabular pivotCacheId="2124414027">
      <items count="5">
        <i x="4" s="1"/>
        <i x="3" s="1"/>
        <i x="0" s="1"/>
        <i x="1"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1" xr10:uid="{11EBE101-2D74-48B1-B8A2-50DBF0706E08}" sourceName="Year">
  <pivotTables>
    <pivotTable tabId="7" name="PivotTable2"/>
    <pivotTable tabId="7" name="PivotTable1"/>
  </pivotTables>
  <data>
    <tabular pivotCacheId="2124414027">
      <items count="2">
        <i x="0"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88D006D8-3727-4A75-8FAC-571F15D2B5E2}" cache="Slicer_Year" caption="Year" rowHeight="234950"/>
  <slicer name="Model 1" xr10:uid="{EACE826D-FC47-4F5E-AA98-B82FB0384B43}" cache="Slicer_Model1" caption="Model" rowHeight="234950"/>
  <slicer name="Year 2" xr10:uid="{A000C8EA-09CF-46BA-B268-2F6ADD198D7F}" cache="Slicer_Year1" caption="Year"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del 2" xr10:uid="{E270682E-13B9-455D-AAB4-A31091109D67}" cache="Slicer_Model1" caption="Model" style="Slicer Style 21" rowHeight="684000"/>
  <slicer name="Year 3" xr10:uid="{41E45113-D342-43C0-AAB9-2DDA6A6C0079}" cache="Slicer_Year1" caption="Year" style="Slicer Style 21" rowHeight="252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BE591ED-0A94-45BF-AEFB-0FA70D1D9D93}" name="Table1" displayName="Table1" ref="A1:G337" totalsRowShown="0" headerRowDxfId="4" headerRowBorderDxfId="3" tableBorderDxfId="2">
  <autoFilter ref="A1:G337" xr:uid="{E69AED80-3128-4294-AEC5-928AE3035DB5}"/>
  <tableColumns count="7">
    <tableColumn id="1" xr3:uid="{7DD4FBAA-AA2E-48C4-8C63-8FDE9D71B5EC}" name="Year"/>
    <tableColumn id="2" xr3:uid="{C88201FD-F658-48F1-BDC6-2EDBB87BC7E3}" name="Month"/>
    <tableColumn id="3" xr3:uid="{495717B1-61B8-4C7C-841C-FCF90A4DCB31}" name="Date" dataDxfId="1"/>
    <tableColumn id="4" xr3:uid="{E0D96F1E-7007-40B3-9CE0-B301195EFE66}" name="Model"/>
    <tableColumn id="5" xr3:uid="{293F92E3-4398-4770-B21D-526ACA167CCB}" name="Dealer ID"/>
    <tableColumn id="6" xr3:uid="{656B6617-9926-48F2-A932-FC04FB5961CB}" name="Quantity Sold"/>
    <tableColumn id="7" xr3:uid="{F0D135AC-E910-4E68-9C99-E5651F54EA9C}" name="Profit" dataDxfId="0"/>
  </tableColumns>
  <tableStyleInfo name="TableStyleMedium10"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A7125B-85AB-49CA-94B7-4AEC626F3FBA}">
  <dimension ref="A1:G337"/>
  <sheetViews>
    <sheetView topLeftCell="A13" zoomScaleNormal="100" workbookViewId="0">
      <selection sqref="A1:XFD1048576"/>
    </sheetView>
  </sheetViews>
  <sheetFormatPr defaultRowHeight="14.4" x14ac:dyDescent="0.3"/>
  <cols>
    <col min="1" max="1" width="9.109375" bestFit="1" customWidth="1"/>
    <col min="2" max="2" width="11.21875" bestFit="1" customWidth="1"/>
    <col min="3" max="3" width="18.109375" style="1" bestFit="1" customWidth="1"/>
    <col min="4" max="4" width="10.88671875" bestFit="1" customWidth="1"/>
    <col min="5" max="5" width="13" bestFit="1" customWidth="1"/>
    <col min="6" max="6" width="16.88671875" bestFit="1" customWidth="1"/>
    <col min="7" max="7" width="11.21875" style="6" bestFit="1" customWidth="1"/>
  </cols>
  <sheetData>
    <row r="1" spans="1:7" x14ac:dyDescent="0.3">
      <c r="A1" s="2" t="s">
        <v>0</v>
      </c>
      <c r="B1" s="2" t="s">
        <v>1</v>
      </c>
      <c r="C1" s="2" t="s">
        <v>2</v>
      </c>
      <c r="D1" s="2" t="s">
        <v>3</v>
      </c>
      <c r="E1" s="2" t="s">
        <v>4</v>
      </c>
      <c r="F1" s="2" t="s">
        <v>5</v>
      </c>
      <c r="G1" s="5" t="s">
        <v>6</v>
      </c>
    </row>
    <row r="2" spans="1:7" x14ac:dyDescent="0.3">
      <c r="A2">
        <v>2018</v>
      </c>
      <c r="B2" t="s">
        <v>19</v>
      </c>
      <c r="C2" s="1">
        <v>43313.958333333343</v>
      </c>
      <c r="D2" t="s">
        <v>12</v>
      </c>
      <c r="E2">
        <v>1402</v>
      </c>
      <c r="F2">
        <v>18</v>
      </c>
      <c r="G2" s="6">
        <v>9000</v>
      </c>
    </row>
    <row r="3" spans="1:7" x14ac:dyDescent="0.3">
      <c r="A3">
        <v>2019</v>
      </c>
      <c r="B3" t="s">
        <v>23</v>
      </c>
      <c r="C3" s="1">
        <v>43800.958333333343</v>
      </c>
      <c r="D3" t="s">
        <v>10</v>
      </c>
      <c r="E3">
        <v>1402</v>
      </c>
      <c r="F3">
        <v>12</v>
      </c>
      <c r="G3" s="6">
        <v>9600</v>
      </c>
    </row>
    <row r="4" spans="1:7" x14ac:dyDescent="0.3">
      <c r="A4">
        <v>2019</v>
      </c>
      <c r="B4" t="s">
        <v>13</v>
      </c>
      <c r="C4" s="1">
        <v>43497.958333333343</v>
      </c>
      <c r="D4" t="s">
        <v>9</v>
      </c>
      <c r="E4">
        <v>1401</v>
      </c>
      <c r="F4">
        <v>17</v>
      </c>
      <c r="G4" s="6">
        <v>51850</v>
      </c>
    </row>
    <row r="5" spans="1:7" x14ac:dyDescent="0.3">
      <c r="A5">
        <v>2018</v>
      </c>
      <c r="B5" t="s">
        <v>7</v>
      </c>
      <c r="C5" s="1">
        <v>43101.958333333343</v>
      </c>
      <c r="D5" t="s">
        <v>11</v>
      </c>
      <c r="E5">
        <v>1401</v>
      </c>
      <c r="F5">
        <v>4</v>
      </c>
      <c r="G5" s="6">
        <v>9200</v>
      </c>
    </row>
    <row r="6" spans="1:7" x14ac:dyDescent="0.3">
      <c r="A6">
        <v>2019</v>
      </c>
      <c r="B6" t="s">
        <v>18</v>
      </c>
      <c r="C6" s="1">
        <v>43647.958333333343</v>
      </c>
      <c r="D6" t="s">
        <v>12</v>
      </c>
      <c r="E6">
        <v>1336</v>
      </c>
      <c r="F6">
        <v>36</v>
      </c>
      <c r="G6" s="6">
        <v>18000</v>
      </c>
    </row>
    <row r="7" spans="1:7" x14ac:dyDescent="0.3">
      <c r="A7">
        <v>2018</v>
      </c>
      <c r="B7" t="s">
        <v>17</v>
      </c>
      <c r="C7" s="1">
        <v>43252.958333333343</v>
      </c>
      <c r="D7" t="s">
        <v>10</v>
      </c>
      <c r="E7">
        <v>1336</v>
      </c>
      <c r="F7">
        <v>22</v>
      </c>
      <c r="G7" s="6">
        <v>44088</v>
      </c>
    </row>
    <row r="8" spans="1:7" x14ac:dyDescent="0.3">
      <c r="A8">
        <v>2019</v>
      </c>
      <c r="B8" t="s">
        <v>14</v>
      </c>
      <c r="C8" s="1">
        <v>43525.958333333343</v>
      </c>
      <c r="D8" t="s">
        <v>10</v>
      </c>
      <c r="E8">
        <v>1336</v>
      </c>
      <c r="F8">
        <v>23</v>
      </c>
      <c r="G8" s="6">
        <v>18400</v>
      </c>
    </row>
    <row r="9" spans="1:7" x14ac:dyDescent="0.3">
      <c r="A9">
        <v>2018</v>
      </c>
      <c r="B9" t="s">
        <v>16</v>
      </c>
      <c r="C9" s="1">
        <v>43221.958333333343</v>
      </c>
      <c r="D9" t="s">
        <v>10</v>
      </c>
      <c r="E9">
        <v>1336</v>
      </c>
      <c r="F9">
        <v>26</v>
      </c>
      <c r="G9" s="6">
        <v>43420</v>
      </c>
    </row>
    <row r="10" spans="1:7" x14ac:dyDescent="0.3">
      <c r="A10">
        <v>2018</v>
      </c>
      <c r="B10" t="s">
        <v>22</v>
      </c>
      <c r="C10" s="1">
        <v>43405.958333333343</v>
      </c>
      <c r="D10" t="s">
        <v>9</v>
      </c>
      <c r="E10">
        <v>1301</v>
      </c>
      <c r="F10">
        <v>23</v>
      </c>
      <c r="G10" s="6">
        <v>70150</v>
      </c>
    </row>
    <row r="11" spans="1:7" x14ac:dyDescent="0.3">
      <c r="A11">
        <v>2018</v>
      </c>
      <c r="B11" t="s">
        <v>21</v>
      </c>
      <c r="C11" s="1">
        <v>43374.958333333343</v>
      </c>
      <c r="D11" t="s">
        <v>9</v>
      </c>
      <c r="E11">
        <v>1301</v>
      </c>
      <c r="F11">
        <v>21</v>
      </c>
      <c r="G11" s="6">
        <v>64050</v>
      </c>
    </row>
    <row r="12" spans="1:7" x14ac:dyDescent="0.3">
      <c r="A12">
        <v>2019</v>
      </c>
      <c r="B12" t="s">
        <v>19</v>
      </c>
      <c r="C12" s="1">
        <v>43678.958333333343</v>
      </c>
      <c r="D12" t="s">
        <v>11</v>
      </c>
      <c r="E12">
        <v>1402</v>
      </c>
      <c r="F12">
        <v>2</v>
      </c>
      <c r="G12" s="6">
        <v>4600</v>
      </c>
    </row>
    <row r="13" spans="1:7" x14ac:dyDescent="0.3">
      <c r="A13">
        <v>2019</v>
      </c>
      <c r="B13" t="s">
        <v>23</v>
      </c>
      <c r="C13" s="1">
        <v>43800.958333333343</v>
      </c>
      <c r="D13" t="s">
        <v>12</v>
      </c>
      <c r="E13">
        <v>1401</v>
      </c>
      <c r="F13">
        <v>19</v>
      </c>
      <c r="G13" s="6">
        <v>9500</v>
      </c>
    </row>
    <row r="14" spans="1:7" x14ac:dyDescent="0.3">
      <c r="A14">
        <v>2018</v>
      </c>
      <c r="B14" t="s">
        <v>13</v>
      </c>
      <c r="C14" s="1">
        <v>43132.958333333343</v>
      </c>
      <c r="D14" t="s">
        <v>12</v>
      </c>
      <c r="E14">
        <v>1402</v>
      </c>
      <c r="F14">
        <v>25</v>
      </c>
      <c r="G14" s="6">
        <v>12500</v>
      </c>
    </row>
    <row r="15" spans="1:7" x14ac:dyDescent="0.3">
      <c r="A15">
        <v>2019</v>
      </c>
      <c r="B15" t="s">
        <v>7</v>
      </c>
      <c r="C15" s="1">
        <v>43466.958333333343</v>
      </c>
      <c r="D15" t="s">
        <v>9</v>
      </c>
      <c r="E15">
        <v>1402</v>
      </c>
      <c r="F15">
        <v>13</v>
      </c>
      <c r="G15" s="6">
        <v>39650</v>
      </c>
    </row>
    <row r="16" spans="1:7" x14ac:dyDescent="0.3">
      <c r="A16">
        <v>2019</v>
      </c>
      <c r="B16" t="s">
        <v>18</v>
      </c>
      <c r="C16" s="1">
        <v>43647.958333333343</v>
      </c>
      <c r="D16" t="s">
        <v>11</v>
      </c>
      <c r="E16">
        <v>1301</v>
      </c>
      <c r="F16">
        <v>6</v>
      </c>
      <c r="G16" s="6">
        <v>13800</v>
      </c>
    </row>
    <row r="17" spans="1:7" x14ac:dyDescent="0.3">
      <c r="A17">
        <v>2018</v>
      </c>
      <c r="B17" t="s">
        <v>17</v>
      </c>
      <c r="C17" s="1">
        <v>43252.958333333343</v>
      </c>
      <c r="D17" t="s">
        <v>8</v>
      </c>
      <c r="E17">
        <v>1402</v>
      </c>
      <c r="F17">
        <v>11</v>
      </c>
      <c r="G17" s="6">
        <v>23133</v>
      </c>
    </row>
    <row r="18" spans="1:7" x14ac:dyDescent="0.3">
      <c r="A18">
        <v>2018</v>
      </c>
      <c r="B18" t="s">
        <v>14</v>
      </c>
      <c r="C18" s="1">
        <v>43160.958333333343</v>
      </c>
      <c r="D18" t="s">
        <v>12</v>
      </c>
      <c r="E18">
        <v>1301</v>
      </c>
      <c r="F18">
        <v>39</v>
      </c>
      <c r="G18" s="6">
        <v>19500</v>
      </c>
    </row>
    <row r="19" spans="1:7" x14ac:dyDescent="0.3">
      <c r="A19">
        <v>2018</v>
      </c>
      <c r="B19" t="s">
        <v>16</v>
      </c>
      <c r="C19" s="1">
        <v>43221.958333333343</v>
      </c>
      <c r="D19" t="s">
        <v>9</v>
      </c>
      <c r="E19">
        <v>1401</v>
      </c>
      <c r="F19">
        <v>20</v>
      </c>
      <c r="G19" s="6">
        <v>35025</v>
      </c>
    </row>
    <row r="20" spans="1:7" x14ac:dyDescent="0.3">
      <c r="A20">
        <v>2018</v>
      </c>
      <c r="B20" t="s">
        <v>22</v>
      </c>
      <c r="C20" s="1">
        <v>43405.958333333343</v>
      </c>
      <c r="D20" t="s">
        <v>10</v>
      </c>
      <c r="E20">
        <v>1336</v>
      </c>
      <c r="F20">
        <v>24</v>
      </c>
      <c r="G20" s="6">
        <v>19200</v>
      </c>
    </row>
    <row r="21" spans="1:7" x14ac:dyDescent="0.3">
      <c r="A21">
        <v>2018</v>
      </c>
      <c r="B21" t="s">
        <v>20</v>
      </c>
      <c r="C21" s="1">
        <v>43344.958333333343</v>
      </c>
      <c r="D21" t="s">
        <v>9</v>
      </c>
      <c r="E21">
        <v>1336</v>
      </c>
      <c r="F21">
        <v>18</v>
      </c>
      <c r="G21" s="6">
        <v>54900</v>
      </c>
    </row>
    <row r="22" spans="1:7" x14ac:dyDescent="0.3">
      <c r="A22">
        <v>2018</v>
      </c>
      <c r="B22" t="s">
        <v>15</v>
      </c>
      <c r="C22" s="1">
        <v>43191.958333333343</v>
      </c>
      <c r="D22" t="s">
        <v>10</v>
      </c>
      <c r="E22">
        <v>1301</v>
      </c>
      <c r="F22">
        <v>29</v>
      </c>
      <c r="G22" s="6">
        <v>47161.25</v>
      </c>
    </row>
    <row r="23" spans="1:7" x14ac:dyDescent="0.3">
      <c r="A23">
        <v>2019</v>
      </c>
      <c r="B23" t="s">
        <v>19</v>
      </c>
      <c r="C23" s="1">
        <v>43678.958333333343</v>
      </c>
      <c r="D23" t="s">
        <v>11</v>
      </c>
      <c r="E23">
        <v>1401</v>
      </c>
      <c r="F23">
        <v>3</v>
      </c>
      <c r="G23" s="6">
        <v>6900</v>
      </c>
    </row>
    <row r="24" spans="1:7" x14ac:dyDescent="0.3">
      <c r="A24">
        <v>2018</v>
      </c>
      <c r="B24" t="s">
        <v>23</v>
      </c>
      <c r="C24" s="1">
        <v>43435.958333333343</v>
      </c>
      <c r="D24" t="s">
        <v>10</v>
      </c>
      <c r="E24">
        <v>1402</v>
      </c>
      <c r="F24">
        <v>12</v>
      </c>
      <c r="G24" s="6">
        <v>9600</v>
      </c>
    </row>
    <row r="25" spans="1:7" x14ac:dyDescent="0.3">
      <c r="A25">
        <v>2018</v>
      </c>
      <c r="B25" t="s">
        <v>13</v>
      </c>
      <c r="C25" s="1">
        <v>43132.958333333343</v>
      </c>
      <c r="D25" t="s">
        <v>10</v>
      </c>
      <c r="E25">
        <v>1401</v>
      </c>
      <c r="F25">
        <v>20</v>
      </c>
      <c r="G25" s="6">
        <v>16000</v>
      </c>
    </row>
    <row r="26" spans="1:7" x14ac:dyDescent="0.3">
      <c r="A26">
        <v>2019</v>
      </c>
      <c r="B26" t="s">
        <v>18</v>
      </c>
      <c r="C26" s="1">
        <v>43647.958333333343</v>
      </c>
      <c r="D26" t="s">
        <v>12</v>
      </c>
      <c r="E26">
        <v>1401</v>
      </c>
      <c r="F26">
        <v>34</v>
      </c>
      <c r="G26" s="6">
        <v>17000</v>
      </c>
    </row>
    <row r="27" spans="1:7" x14ac:dyDescent="0.3">
      <c r="A27">
        <v>2019</v>
      </c>
      <c r="B27" t="s">
        <v>18</v>
      </c>
      <c r="C27" s="1">
        <v>43647.958333333343</v>
      </c>
      <c r="D27" t="s">
        <v>9</v>
      </c>
      <c r="E27">
        <v>1301</v>
      </c>
      <c r="F27">
        <v>23</v>
      </c>
      <c r="G27" s="6">
        <v>70150</v>
      </c>
    </row>
    <row r="28" spans="1:7" x14ac:dyDescent="0.3">
      <c r="A28">
        <v>2019</v>
      </c>
      <c r="B28" t="s">
        <v>17</v>
      </c>
      <c r="C28" s="1">
        <v>43617.958333333343</v>
      </c>
      <c r="D28" t="s">
        <v>9</v>
      </c>
      <c r="E28">
        <v>1301</v>
      </c>
      <c r="F28">
        <v>21</v>
      </c>
      <c r="G28" s="6">
        <v>80062.5</v>
      </c>
    </row>
    <row r="29" spans="1:7" x14ac:dyDescent="0.3">
      <c r="A29">
        <v>2018</v>
      </c>
      <c r="B29" t="s">
        <v>16</v>
      </c>
      <c r="C29" s="1">
        <v>43221.958333333343</v>
      </c>
      <c r="D29" t="s">
        <v>12</v>
      </c>
      <c r="E29">
        <v>1401</v>
      </c>
      <c r="F29">
        <v>35</v>
      </c>
      <c r="G29" s="6">
        <v>61293.75</v>
      </c>
    </row>
    <row r="30" spans="1:7" x14ac:dyDescent="0.3">
      <c r="A30">
        <v>2018</v>
      </c>
      <c r="B30" t="s">
        <v>22</v>
      </c>
      <c r="C30" s="1">
        <v>43405.958333333343</v>
      </c>
      <c r="D30" t="s">
        <v>10</v>
      </c>
      <c r="E30">
        <v>1402</v>
      </c>
      <c r="F30">
        <v>21</v>
      </c>
      <c r="G30" s="6">
        <v>16800</v>
      </c>
    </row>
    <row r="31" spans="1:7" x14ac:dyDescent="0.3">
      <c r="A31">
        <v>2019</v>
      </c>
      <c r="B31" t="s">
        <v>21</v>
      </c>
      <c r="C31" s="1">
        <v>43739.958333333343</v>
      </c>
      <c r="D31" t="s">
        <v>10</v>
      </c>
      <c r="E31">
        <v>1402</v>
      </c>
      <c r="F31">
        <v>19</v>
      </c>
      <c r="G31" s="6">
        <v>15200</v>
      </c>
    </row>
    <row r="32" spans="1:7" x14ac:dyDescent="0.3">
      <c r="A32">
        <v>2018</v>
      </c>
      <c r="B32" t="s">
        <v>20</v>
      </c>
      <c r="C32" s="1">
        <v>43344.958333333343</v>
      </c>
      <c r="D32" t="s">
        <v>12</v>
      </c>
      <c r="E32">
        <v>1401</v>
      </c>
      <c r="F32">
        <v>30</v>
      </c>
      <c r="G32" s="6">
        <v>15000</v>
      </c>
    </row>
    <row r="33" spans="1:7" x14ac:dyDescent="0.3">
      <c r="A33">
        <v>2018</v>
      </c>
      <c r="B33" t="s">
        <v>19</v>
      </c>
      <c r="C33" s="1">
        <v>43313.958333333343</v>
      </c>
      <c r="D33" t="s">
        <v>9</v>
      </c>
      <c r="E33">
        <v>1402</v>
      </c>
      <c r="F33">
        <v>10</v>
      </c>
      <c r="G33" s="6">
        <v>30500</v>
      </c>
    </row>
    <row r="34" spans="1:7" x14ac:dyDescent="0.3">
      <c r="A34">
        <v>2019</v>
      </c>
      <c r="B34" t="s">
        <v>23</v>
      </c>
      <c r="C34" s="1">
        <v>43800.958333333343</v>
      </c>
      <c r="D34" t="s">
        <v>11</v>
      </c>
      <c r="E34">
        <v>1336</v>
      </c>
      <c r="F34">
        <v>3</v>
      </c>
      <c r="G34" s="6">
        <v>6900</v>
      </c>
    </row>
    <row r="35" spans="1:7" x14ac:dyDescent="0.3">
      <c r="A35">
        <v>2019</v>
      </c>
      <c r="B35" t="s">
        <v>13</v>
      </c>
      <c r="C35" s="1">
        <v>43497.958333333343</v>
      </c>
      <c r="D35" t="s">
        <v>11</v>
      </c>
      <c r="E35">
        <v>1336</v>
      </c>
      <c r="F35">
        <v>4</v>
      </c>
      <c r="G35" s="6">
        <v>9200</v>
      </c>
    </row>
    <row r="36" spans="1:7" x14ac:dyDescent="0.3">
      <c r="A36">
        <v>2018</v>
      </c>
      <c r="B36" t="s">
        <v>7</v>
      </c>
      <c r="C36" s="1">
        <v>43101.958333333343</v>
      </c>
      <c r="D36" t="s">
        <v>10</v>
      </c>
      <c r="E36">
        <v>1401</v>
      </c>
      <c r="F36">
        <v>19</v>
      </c>
      <c r="G36" s="6">
        <v>15200</v>
      </c>
    </row>
    <row r="37" spans="1:7" x14ac:dyDescent="0.3">
      <c r="A37">
        <v>2018</v>
      </c>
      <c r="B37" t="s">
        <v>18</v>
      </c>
      <c r="C37" s="1">
        <v>43282.958333333343</v>
      </c>
      <c r="D37" t="s">
        <v>9</v>
      </c>
      <c r="E37">
        <v>1402</v>
      </c>
      <c r="F37">
        <v>16</v>
      </c>
      <c r="G37" s="6">
        <v>48800</v>
      </c>
    </row>
    <row r="38" spans="1:7" x14ac:dyDescent="0.3">
      <c r="A38">
        <v>2018</v>
      </c>
      <c r="B38" t="s">
        <v>17</v>
      </c>
      <c r="C38" s="1">
        <v>43252.958333333343</v>
      </c>
      <c r="D38" t="s">
        <v>9</v>
      </c>
      <c r="E38">
        <v>1336</v>
      </c>
      <c r="F38">
        <v>18</v>
      </c>
      <c r="G38" s="6">
        <v>36072</v>
      </c>
    </row>
    <row r="39" spans="1:7" x14ac:dyDescent="0.3">
      <c r="A39">
        <v>2018</v>
      </c>
      <c r="B39" t="s">
        <v>14</v>
      </c>
      <c r="C39" s="1">
        <v>43160.958333333343</v>
      </c>
      <c r="D39" t="s">
        <v>10</v>
      </c>
      <c r="E39">
        <v>1402</v>
      </c>
      <c r="F39">
        <v>20</v>
      </c>
      <c r="G39" s="6">
        <v>16000</v>
      </c>
    </row>
    <row r="40" spans="1:7" x14ac:dyDescent="0.3">
      <c r="A40">
        <v>2019</v>
      </c>
      <c r="B40" t="s">
        <v>16</v>
      </c>
      <c r="C40" s="1">
        <v>43586.958333333343</v>
      </c>
      <c r="D40" t="s">
        <v>9</v>
      </c>
      <c r="E40">
        <v>1402</v>
      </c>
      <c r="F40">
        <v>18</v>
      </c>
      <c r="G40" s="6">
        <v>54900</v>
      </c>
    </row>
    <row r="41" spans="1:7" x14ac:dyDescent="0.3">
      <c r="A41">
        <v>2018</v>
      </c>
      <c r="B41" t="s">
        <v>22</v>
      </c>
      <c r="C41" s="1">
        <v>43405.958333333343</v>
      </c>
      <c r="D41" t="s">
        <v>10</v>
      </c>
      <c r="E41">
        <v>1401</v>
      </c>
      <c r="F41">
        <v>23</v>
      </c>
      <c r="G41" s="6">
        <v>18400</v>
      </c>
    </row>
    <row r="42" spans="1:7" x14ac:dyDescent="0.3">
      <c r="A42">
        <v>2018</v>
      </c>
      <c r="B42" t="s">
        <v>21</v>
      </c>
      <c r="C42" s="1">
        <v>43374.958333333343</v>
      </c>
      <c r="D42" t="s">
        <v>10</v>
      </c>
      <c r="E42">
        <v>1401</v>
      </c>
      <c r="F42">
        <v>21</v>
      </c>
      <c r="G42" s="6">
        <v>16800</v>
      </c>
    </row>
    <row r="43" spans="1:7" x14ac:dyDescent="0.3">
      <c r="A43">
        <v>2018</v>
      </c>
      <c r="B43" t="s">
        <v>20</v>
      </c>
      <c r="C43" s="1">
        <v>43344.958333333343</v>
      </c>
      <c r="D43" t="s">
        <v>11</v>
      </c>
      <c r="E43">
        <v>1301</v>
      </c>
      <c r="F43">
        <v>6</v>
      </c>
      <c r="G43" s="6">
        <v>13800</v>
      </c>
    </row>
    <row r="44" spans="1:7" x14ac:dyDescent="0.3">
      <c r="A44">
        <v>2018</v>
      </c>
      <c r="B44" t="s">
        <v>15</v>
      </c>
      <c r="C44" s="1">
        <v>43191.958333333343</v>
      </c>
      <c r="D44" t="s">
        <v>12</v>
      </c>
      <c r="E44">
        <v>1401</v>
      </c>
      <c r="F44">
        <v>33</v>
      </c>
      <c r="G44" s="6">
        <v>57791.25</v>
      </c>
    </row>
    <row r="45" spans="1:7" x14ac:dyDescent="0.3">
      <c r="A45">
        <v>2018</v>
      </c>
      <c r="B45" t="s">
        <v>19</v>
      </c>
      <c r="C45" s="1">
        <v>43313.958333333343</v>
      </c>
      <c r="D45" t="s">
        <v>11</v>
      </c>
      <c r="E45">
        <v>1402</v>
      </c>
      <c r="F45">
        <v>2</v>
      </c>
      <c r="G45" s="6">
        <v>4600</v>
      </c>
    </row>
    <row r="46" spans="1:7" x14ac:dyDescent="0.3">
      <c r="A46">
        <v>2019</v>
      </c>
      <c r="B46" t="s">
        <v>23</v>
      </c>
      <c r="C46" s="1">
        <v>43800.958333333343</v>
      </c>
      <c r="D46" t="s">
        <v>10</v>
      </c>
      <c r="E46">
        <v>1401</v>
      </c>
      <c r="F46">
        <v>14</v>
      </c>
      <c r="G46" s="6">
        <v>11200</v>
      </c>
    </row>
    <row r="47" spans="1:7" x14ac:dyDescent="0.3">
      <c r="A47">
        <v>2018</v>
      </c>
      <c r="B47" t="s">
        <v>13</v>
      </c>
      <c r="C47" s="1">
        <v>43132.958333333343</v>
      </c>
      <c r="D47" t="s">
        <v>12</v>
      </c>
      <c r="E47">
        <v>1301</v>
      </c>
      <c r="F47">
        <v>36</v>
      </c>
      <c r="G47" s="6">
        <v>18000</v>
      </c>
    </row>
    <row r="48" spans="1:7" x14ac:dyDescent="0.3">
      <c r="A48">
        <v>2018</v>
      </c>
      <c r="B48" t="s">
        <v>7</v>
      </c>
      <c r="C48" s="1">
        <v>43101.958333333343</v>
      </c>
      <c r="D48" t="s">
        <v>9</v>
      </c>
      <c r="E48">
        <v>1401</v>
      </c>
      <c r="F48">
        <v>15</v>
      </c>
      <c r="G48" s="6">
        <v>45750</v>
      </c>
    </row>
    <row r="49" spans="1:7" x14ac:dyDescent="0.3">
      <c r="A49">
        <v>2018</v>
      </c>
      <c r="B49" t="s">
        <v>18</v>
      </c>
      <c r="C49" s="1">
        <v>43282.958333333343</v>
      </c>
      <c r="D49" t="s">
        <v>8</v>
      </c>
      <c r="E49">
        <v>1402</v>
      </c>
      <c r="F49">
        <v>12</v>
      </c>
      <c r="G49" s="6">
        <v>18000</v>
      </c>
    </row>
    <row r="50" spans="1:7" x14ac:dyDescent="0.3">
      <c r="A50">
        <v>2018</v>
      </c>
      <c r="B50" t="s">
        <v>17</v>
      </c>
      <c r="C50" s="1">
        <v>43252.958333333343</v>
      </c>
      <c r="D50" t="s">
        <v>11</v>
      </c>
      <c r="E50">
        <v>1402</v>
      </c>
      <c r="F50">
        <v>3</v>
      </c>
      <c r="G50" s="6">
        <v>6309</v>
      </c>
    </row>
    <row r="51" spans="1:7" x14ac:dyDescent="0.3">
      <c r="A51">
        <v>2018</v>
      </c>
      <c r="B51" t="s">
        <v>14</v>
      </c>
      <c r="C51" s="1">
        <v>43160.958333333343</v>
      </c>
      <c r="D51" t="s">
        <v>9</v>
      </c>
      <c r="E51">
        <v>1402</v>
      </c>
      <c r="F51">
        <v>15</v>
      </c>
      <c r="G51" s="6">
        <v>45750</v>
      </c>
    </row>
    <row r="52" spans="1:7" x14ac:dyDescent="0.3">
      <c r="A52">
        <v>2019</v>
      </c>
      <c r="B52" t="s">
        <v>16</v>
      </c>
      <c r="C52" s="1">
        <v>43586.958333333343</v>
      </c>
      <c r="D52" t="s">
        <v>12</v>
      </c>
      <c r="E52">
        <v>1301</v>
      </c>
      <c r="F52">
        <v>46</v>
      </c>
      <c r="G52" s="6">
        <v>23000</v>
      </c>
    </row>
    <row r="53" spans="1:7" x14ac:dyDescent="0.3">
      <c r="A53">
        <v>2018</v>
      </c>
      <c r="B53" t="s">
        <v>22</v>
      </c>
      <c r="C53" s="1">
        <v>43405.958333333343</v>
      </c>
      <c r="D53" t="s">
        <v>11</v>
      </c>
      <c r="E53">
        <v>1402</v>
      </c>
      <c r="F53">
        <v>4</v>
      </c>
      <c r="G53" s="6">
        <v>9200</v>
      </c>
    </row>
    <row r="54" spans="1:7" x14ac:dyDescent="0.3">
      <c r="A54">
        <v>2018</v>
      </c>
      <c r="B54" t="s">
        <v>21</v>
      </c>
      <c r="C54" s="1">
        <v>43374.958333333343</v>
      </c>
      <c r="D54" t="s">
        <v>12</v>
      </c>
      <c r="E54">
        <v>1336</v>
      </c>
      <c r="F54">
        <v>31</v>
      </c>
      <c r="G54" s="6">
        <v>15500</v>
      </c>
    </row>
    <row r="55" spans="1:7" x14ac:dyDescent="0.3">
      <c r="A55">
        <v>2019</v>
      </c>
      <c r="B55" t="s">
        <v>20</v>
      </c>
      <c r="C55" s="1">
        <v>43709.958333333343</v>
      </c>
      <c r="D55" t="s">
        <v>9</v>
      </c>
      <c r="E55">
        <v>1402</v>
      </c>
      <c r="F55">
        <v>15</v>
      </c>
      <c r="G55" s="6">
        <v>45750</v>
      </c>
    </row>
    <row r="56" spans="1:7" x14ac:dyDescent="0.3">
      <c r="A56">
        <v>2018</v>
      </c>
      <c r="B56" t="s">
        <v>15</v>
      </c>
      <c r="C56" s="1">
        <v>43191.958333333343</v>
      </c>
      <c r="D56" t="s">
        <v>9</v>
      </c>
      <c r="E56">
        <v>1402</v>
      </c>
      <c r="F56">
        <v>16</v>
      </c>
      <c r="G56" s="6">
        <v>28040</v>
      </c>
    </row>
    <row r="57" spans="1:7" x14ac:dyDescent="0.3">
      <c r="A57">
        <v>2018</v>
      </c>
      <c r="B57" t="s">
        <v>15</v>
      </c>
      <c r="C57" s="1">
        <v>43191.958333333343</v>
      </c>
      <c r="D57" t="s">
        <v>11</v>
      </c>
      <c r="E57">
        <v>1301</v>
      </c>
      <c r="F57">
        <v>6</v>
      </c>
      <c r="G57" s="6">
        <v>9757.5</v>
      </c>
    </row>
    <row r="58" spans="1:7" x14ac:dyDescent="0.3">
      <c r="A58">
        <v>2018</v>
      </c>
      <c r="B58" t="s">
        <v>15</v>
      </c>
      <c r="C58" s="1">
        <v>43191.958333333343</v>
      </c>
      <c r="D58" t="s">
        <v>10</v>
      </c>
      <c r="E58">
        <v>1336</v>
      </c>
      <c r="F58">
        <v>24</v>
      </c>
      <c r="G58" s="6">
        <v>40080</v>
      </c>
    </row>
    <row r="59" spans="1:7" x14ac:dyDescent="0.3">
      <c r="A59">
        <v>2018</v>
      </c>
      <c r="B59" t="s">
        <v>15</v>
      </c>
      <c r="C59" s="1">
        <v>43191.958333333343</v>
      </c>
      <c r="D59" t="s">
        <v>11</v>
      </c>
      <c r="E59">
        <v>1336</v>
      </c>
      <c r="F59">
        <v>5</v>
      </c>
      <c r="G59" s="6">
        <v>8350</v>
      </c>
    </row>
    <row r="60" spans="1:7" x14ac:dyDescent="0.3">
      <c r="A60">
        <v>2018</v>
      </c>
      <c r="B60" t="s">
        <v>15</v>
      </c>
      <c r="C60" s="1">
        <v>43191.958333333343</v>
      </c>
      <c r="D60" t="s">
        <v>10</v>
      </c>
      <c r="E60">
        <v>1402</v>
      </c>
      <c r="F60">
        <v>21</v>
      </c>
      <c r="G60" s="6">
        <v>36802.5</v>
      </c>
    </row>
    <row r="61" spans="1:7" x14ac:dyDescent="0.3">
      <c r="A61">
        <v>2018</v>
      </c>
      <c r="B61" t="s">
        <v>15</v>
      </c>
      <c r="C61" s="1">
        <v>43191.958333333343</v>
      </c>
      <c r="D61" t="s">
        <v>11</v>
      </c>
      <c r="E61">
        <v>1402</v>
      </c>
      <c r="F61">
        <v>4</v>
      </c>
      <c r="G61" s="6">
        <v>7010</v>
      </c>
    </row>
    <row r="62" spans="1:7" x14ac:dyDescent="0.3">
      <c r="A62">
        <v>2018</v>
      </c>
      <c r="B62" t="s">
        <v>19</v>
      </c>
      <c r="C62" s="1">
        <v>43313.958333333343</v>
      </c>
      <c r="D62" t="s">
        <v>9</v>
      </c>
      <c r="E62">
        <v>1336</v>
      </c>
      <c r="F62">
        <v>13</v>
      </c>
      <c r="G62" s="6">
        <v>39650</v>
      </c>
    </row>
    <row r="63" spans="1:7" x14ac:dyDescent="0.3">
      <c r="A63">
        <v>2018</v>
      </c>
      <c r="B63" t="s">
        <v>13</v>
      </c>
      <c r="C63" s="1">
        <v>43132.958333333343</v>
      </c>
      <c r="D63" t="s">
        <v>11</v>
      </c>
      <c r="E63">
        <v>1301</v>
      </c>
      <c r="F63">
        <v>5</v>
      </c>
      <c r="G63" s="6">
        <v>11500</v>
      </c>
    </row>
    <row r="64" spans="1:7" x14ac:dyDescent="0.3">
      <c r="A64">
        <v>2018</v>
      </c>
      <c r="B64" t="s">
        <v>7</v>
      </c>
      <c r="C64" s="1">
        <v>43101.958333333343</v>
      </c>
      <c r="D64" t="s">
        <v>11</v>
      </c>
      <c r="E64">
        <v>1336</v>
      </c>
      <c r="F64">
        <v>4</v>
      </c>
      <c r="G64" s="6">
        <v>9200</v>
      </c>
    </row>
    <row r="65" spans="1:7" x14ac:dyDescent="0.3">
      <c r="A65">
        <v>2018</v>
      </c>
      <c r="B65" t="s">
        <v>18</v>
      </c>
      <c r="C65" s="1">
        <v>43282.958333333343</v>
      </c>
      <c r="D65" t="s">
        <v>10</v>
      </c>
      <c r="E65">
        <v>1401</v>
      </c>
      <c r="F65">
        <v>23</v>
      </c>
      <c r="G65" s="6">
        <v>18400</v>
      </c>
    </row>
    <row r="66" spans="1:7" x14ac:dyDescent="0.3">
      <c r="A66">
        <v>2018</v>
      </c>
      <c r="B66" t="s">
        <v>17</v>
      </c>
      <c r="C66" s="1">
        <v>43252.958333333343</v>
      </c>
      <c r="D66" t="s">
        <v>12</v>
      </c>
      <c r="E66">
        <v>1301</v>
      </c>
      <c r="F66">
        <v>37</v>
      </c>
      <c r="G66" s="6">
        <v>72205.5</v>
      </c>
    </row>
    <row r="67" spans="1:7" x14ac:dyDescent="0.3">
      <c r="A67">
        <v>2019</v>
      </c>
      <c r="B67" t="s">
        <v>14</v>
      </c>
      <c r="C67" s="1">
        <v>43525.958333333343</v>
      </c>
      <c r="D67" t="s">
        <v>11</v>
      </c>
      <c r="E67">
        <v>1402</v>
      </c>
      <c r="F67">
        <v>3</v>
      </c>
      <c r="G67" s="6">
        <v>6900</v>
      </c>
    </row>
    <row r="68" spans="1:7" x14ac:dyDescent="0.3">
      <c r="A68">
        <v>2019</v>
      </c>
      <c r="B68" t="s">
        <v>16</v>
      </c>
      <c r="C68" s="1">
        <v>43586.958333333343</v>
      </c>
      <c r="D68" t="s">
        <v>11</v>
      </c>
      <c r="E68">
        <v>1336</v>
      </c>
      <c r="F68">
        <v>5</v>
      </c>
      <c r="G68" s="6">
        <v>11500</v>
      </c>
    </row>
    <row r="69" spans="1:7" x14ac:dyDescent="0.3">
      <c r="A69">
        <v>2019</v>
      </c>
      <c r="B69" t="s">
        <v>22</v>
      </c>
      <c r="C69" s="1">
        <v>43770.958333333343</v>
      </c>
      <c r="D69" t="s">
        <v>12</v>
      </c>
      <c r="E69">
        <v>1336</v>
      </c>
      <c r="F69">
        <v>35</v>
      </c>
      <c r="G69" s="6">
        <v>17500</v>
      </c>
    </row>
    <row r="70" spans="1:7" x14ac:dyDescent="0.3">
      <c r="A70">
        <v>2018</v>
      </c>
      <c r="B70" t="s">
        <v>21</v>
      </c>
      <c r="C70" s="1">
        <v>43374.958333333343</v>
      </c>
      <c r="D70" t="s">
        <v>10</v>
      </c>
      <c r="E70">
        <v>1301</v>
      </c>
      <c r="F70">
        <v>27</v>
      </c>
      <c r="G70" s="6">
        <v>21600</v>
      </c>
    </row>
    <row r="71" spans="1:7" x14ac:dyDescent="0.3">
      <c r="A71">
        <v>2019</v>
      </c>
      <c r="B71" t="s">
        <v>20</v>
      </c>
      <c r="C71" s="1">
        <v>43709.958333333343</v>
      </c>
      <c r="D71" t="s">
        <v>10</v>
      </c>
      <c r="E71">
        <v>1402</v>
      </c>
      <c r="F71">
        <v>19</v>
      </c>
      <c r="G71" s="6">
        <v>15200</v>
      </c>
    </row>
    <row r="72" spans="1:7" x14ac:dyDescent="0.3">
      <c r="A72">
        <v>2018</v>
      </c>
      <c r="B72" t="s">
        <v>19</v>
      </c>
      <c r="C72" s="1">
        <v>43313.958333333343</v>
      </c>
      <c r="D72" t="s">
        <v>11</v>
      </c>
      <c r="E72">
        <v>1336</v>
      </c>
      <c r="F72">
        <v>3</v>
      </c>
      <c r="G72" s="6">
        <v>6900</v>
      </c>
    </row>
    <row r="73" spans="1:7" x14ac:dyDescent="0.3">
      <c r="A73">
        <v>2018</v>
      </c>
      <c r="B73" t="s">
        <v>23</v>
      </c>
      <c r="C73" s="1">
        <v>43435.958333333343</v>
      </c>
      <c r="D73" t="s">
        <v>11</v>
      </c>
      <c r="E73">
        <v>1401</v>
      </c>
      <c r="F73">
        <v>3</v>
      </c>
      <c r="G73" s="6">
        <v>6900</v>
      </c>
    </row>
    <row r="74" spans="1:7" x14ac:dyDescent="0.3">
      <c r="A74">
        <v>2018</v>
      </c>
      <c r="B74" t="s">
        <v>13</v>
      </c>
      <c r="C74" s="1">
        <v>43132.958333333343</v>
      </c>
      <c r="D74" t="s">
        <v>9</v>
      </c>
      <c r="E74">
        <v>1336</v>
      </c>
      <c r="F74">
        <v>17</v>
      </c>
      <c r="G74" s="6">
        <v>51850</v>
      </c>
    </row>
    <row r="75" spans="1:7" x14ac:dyDescent="0.3">
      <c r="A75">
        <v>2018</v>
      </c>
      <c r="B75" t="s">
        <v>7</v>
      </c>
      <c r="C75" s="1">
        <v>43101.958333333343</v>
      </c>
      <c r="D75" t="s">
        <v>10</v>
      </c>
      <c r="E75">
        <v>1301</v>
      </c>
      <c r="F75">
        <v>24</v>
      </c>
      <c r="G75" s="6">
        <v>19200</v>
      </c>
    </row>
    <row r="76" spans="1:7" x14ac:dyDescent="0.3">
      <c r="A76">
        <v>2018</v>
      </c>
      <c r="B76" t="s">
        <v>18</v>
      </c>
      <c r="C76" s="1">
        <v>43282.958333333343</v>
      </c>
      <c r="D76" t="s">
        <v>10</v>
      </c>
      <c r="E76">
        <v>1402</v>
      </c>
      <c r="F76">
        <v>20</v>
      </c>
      <c r="G76" s="6">
        <v>16000</v>
      </c>
    </row>
    <row r="77" spans="1:7" x14ac:dyDescent="0.3">
      <c r="A77">
        <v>2018</v>
      </c>
      <c r="B77" t="s">
        <v>17</v>
      </c>
      <c r="C77" s="1">
        <v>43252.958333333343</v>
      </c>
      <c r="D77" t="s">
        <v>11</v>
      </c>
      <c r="E77">
        <v>1336</v>
      </c>
      <c r="F77">
        <v>4</v>
      </c>
      <c r="G77" s="6">
        <v>8016</v>
      </c>
    </row>
    <row r="78" spans="1:7" x14ac:dyDescent="0.3">
      <c r="A78">
        <v>2018</v>
      </c>
      <c r="B78" t="s">
        <v>14</v>
      </c>
      <c r="C78" s="1">
        <v>43160.958333333343</v>
      </c>
      <c r="D78" t="s">
        <v>9</v>
      </c>
      <c r="E78">
        <v>1401</v>
      </c>
      <c r="F78">
        <v>17</v>
      </c>
      <c r="G78" s="6">
        <v>51850</v>
      </c>
    </row>
    <row r="79" spans="1:7" x14ac:dyDescent="0.3">
      <c r="A79">
        <v>2019</v>
      </c>
      <c r="B79" t="s">
        <v>16</v>
      </c>
      <c r="C79" s="1">
        <v>43586.958333333343</v>
      </c>
      <c r="D79" t="s">
        <v>9</v>
      </c>
      <c r="E79">
        <v>1401</v>
      </c>
      <c r="F79">
        <v>21</v>
      </c>
      <c r="G79" s="6">
        <v>64050</v>
      </c>
    </row>
    <row r="80" spans="1:7" x14ac:dyDescent="0.3">
      <c r="A80">
        <v>2019</v>
      </c>
      <c r="B80" t="s">
        <v>22</v>
      </c>
      <c r="C80" s="1">
        <v>43770.958333333343</v>
      </c>
      <c r="D80" t="s">
        <v>11</v>
      </c>
      <c r="E80">
        <v>1401</v>
      </c>
      <c r="F80">
        <v>5</v>
      </c>
      <c r="G80" s="6">
        <v>11500</v>
      </c>
    </row>
    <row r="81" spans="1:7" x14ac:dyDescent="0.3">
      <c r="A81">
        <v>2019</v>
      </c>
      <c r="B81" t="s">
        <v>21</v>
      </c>
      <c r="C81" s="1">
        <v>43739.958333333343</v>
      </c>
      <c r="D81" t="s">
        <v>12</v>
      </c>
      <c r="E81">
        <v>1336</v>
      </c>
      <c r="F81">
        <v>31</v>
      </c>
      <c r="G81" s="6">
        <v>15500</v>
      </c>
    </row>
    <row r="82" spans="1:7" x14ac:dyDescent="0.3">
      <c r="A82">
        <v>2018</v>
      </c>
      <c r="B82" t="s">
        <v>20</v>
      </c>
      <c r="C82" s="1">
        <v>43344.958333333343</v>
      </c>
      <c r="D82" t="s">
        <v>11</v>
      </c>
      <c r="E82">
        <v>1401</v>
      </c>
      <c r="F82">
        <v>4</v>
      </c>
      <c r="G82" s="6">
        <v>9200</v>
      </c>
    </row>
    <row r="83" spans="1:7" x14ac:dyDescent="0.3">
      <c r="A83">
        <v>2019</v>
      </c>
      <c r="B83" t="s">
        <v>19</v>
      </c>
      <c r="C83" s="1">
        <v>43678.958333333343</v>
      </c>
      <c r="D83" t="s">
        <v>9</v>
      </c>
      <c r="E83">
        <v>1401</v>
      </c>
      <c r="F83">
        <v>13</v>
      </c>
      <c r="G83" s="6">
        <v>39650</v>
      </c>
    </row>
    <row r="84" spans="1:7" x14ac:dyDescent="0.3">
      <c r="A84">
        <v>2019</v>
      </c>
      <c r="B84" t="s">
        <v>23</v>
      </c>
      <c r="C84" s="1">
        <v>43800.958333333343</v>
      </c>
      <c r="D84" t="s">
        <v>9</v>
      </c>
      <c r="E84">
        <v>1402</v>
      </c>
      <c r="F84">
        <v>10</v>
      </c>
      <c r="G84" s="6">
        <v>30500</v>
      </c>
    </row>
    <row r="85" spans="1:7" x14ac:dyDescent="0.3">
      <c r="A85">
        <v>2018</v>
      </c>
      <c r="B85" t="s">
        <v>13</v>
      </c>
      <c r="C85" s="1">
        <v>43132.958333333343</v>
      </c>
      <c r="D85" t="s">
        <v>11</v>
      </c>
      <c r="E85">
        <v>1401</v>
      </c>
      <c r="F85">
        <v>4</v>
      </c>
      <c r="G85" s="6">
        <v>9200</v>
      </c>
    </row>
    <row r="86" spans="1:7" x14ac:dyDescent="0.3">
      <c r="A86">
        <v>2019</v>
      </c>
      <c r="B86" t="s">
        <v>7</v>
      </c>
      <c r="C86" s="1">
        <v>43466.958333333343</v>
      </c>
      <c r="D86" t="s">
        <v>11</v>
      </c>
      <c r="E86">
        <v>1401</v>
      </c>
      <c r="F86">
        <v>4</v>
      </c>
      <c r="G86" s="6">
        <v>9200</v>
      </c>
    </row>
    <row r="87" spans="1:7" x14ac:dyDescent="0.3">
      <c r="A87">
        <v>2018</v>
      </c>
      <c r="B87" t="s">
        <v>18</v>
      </c>
      <c r="C87" s="1">
        <v>43282.958333333343</v>
      </c>
      <c r="D87" t="s">
        <v>9</v>
      </c>
      <c r="E87">
        <v>1336</v>
      </c>
      <c r="F87">
        <v>19</v>
      </c>
      <c r="G87" s="6">
        <v>57950</v>
      </c>
    </row>
    <row r="88" spans="1:7" x14ac:dyDescent="0.3">
      <c r="A88">
        <v>2019</v>
      </c>
      <c r="B88" t="s">
        <v>17</v>
      </c>
      <c r="C88" s="1">
        <v>43617.958333333343</v>
      </c>
      <c r="D88" t="s">
        <v>9</v>
      </c>
      <c r="E88">
        <v>1401</v>
      </c>
      <c r="F88">
        <v>18</v>
      </c>
      <c r="G88" s="6">
        <v>68625</v>
      </c>
    </row>
    <row r="89" spans="1:7" x14ac:dyDescent="0.3">
      <c r="A89">
        <v>2019</v>
      </c>
      <c r="B89" t="s">
        <v>14</v>
      </c>
      <c r="C89" s="1">
        <v>43525.958333333343</v>
      </c>
      <c r="D89" t="s">
        <v>12</v>
      </c>
      <c r="E89">
        <v>1401</v>
      </c>
      <c r="F89">
        <v>32</v>
      </c>
      <c r="G89" s="6">
        <v>16000</v>
      </c>
    </row>
    <row r="90" spans="1:7" x14ac:dyDescent="0.3">
      <c r="A90">
        <v>2018</v>
      </c>
      <c r="B90" t="s">
        <v>16</v>
      </c>
      <c r="C90" s="1">
        <v>43221.958333333343</v>
      </c>
      <c r="D90" t="s">
        <v>10</v>
      </c>
      <c r="E90">
        <v>1401</v>
      </c>
      <c r="F90">
        <v>25</v>
      </c>
      <c r="G90" s="6">
        <v>43781.25</v>
      </c>
    </row>
    <row r="91" spans="1:7" x14ac:dyDescent="0.3">
      <c r="A91">
        <v>2019</v>
      </c>
      <c r="B91" t="s">
        <v>22</v>
      </c>
      <c r="C91" s="1">
        <v>43770.958333333343</v>
      </c>
      <c r="D91" t="s">
        <v>9</v>
      </c>
      <c r="E91">
        <v>1336</v>
      </c>
      <c r="F91">
        <v>20</v>
      </c>
      <c r="G91" s="6">
        <v>61000</v>
      </c>
    </row>
    <row r="92" spans="1:7" x14ac:dyDescent="0.3">
      <c r="A92">
        <v>2018</v>
      </c>
      <c r="B92" t="s">
        <v>21</v>
      </c>
      <c r="C92" s="1">
        <v>43374.958333333343</v>
      </c>
      <c r="D92" t="s">
        <v>11</v>
      </c>
      <c r="E92">
        <v>1402</v>
      </c>
      <c r="F92">
        <v>3</v>
      </c>
      <c r="G92" s="6">
        <v>6900</v>
      </c>
    </row>
    <row r="93" spans="1:7" x14ac:dyDescent="0.3">
      <c r="A93">
        <v>2018</v>
      </c>
      <c r="B93" t="s">
        <v>20</v>
      </c>
      <c r="C93" s="1">
        <v>43344.958333333343</v>
      </c>
      <c r="D93" t="s">
        <v>12</v>
      </c>
      <c r="E93">
        <v>1301</v>
      </c>
      <c r="F93">
        <v>37</v>
      </c>
      <c r="G93" s="6">
        <v>18500</v>
      </c>
    </row>
    <row r="94" spans="1:7" x14ac:dyDescent="0.3">
      <c r="A94">
        <v>2018</v>
      </c>
      <c r="B94" t="s">
        <v>19</v>
      </c>
      <c r="C94" s="1">
        <v>43313.958333333343</v>
      </c>
      <c r="D94" t="s">
        <v>12</v>
      </c>
      <c r="E94">
        <v>1336</v>
      </c>
      <c r="F94">
        <v>22</v>
      </c>
      <c r="G94" s="6">
        <v>11000</v>
      </c>
    </row>
    <row r="95" spans="1:7" x14ac:dyDescent="0.3">
      <c r="A95">
        <v>2018</v>
      </c>
      <c r="B95" t="s">
        <v>23</v>
      </c>
      <c r="C95" s="1">
        <v>43435.958333333343</v>
      </c>
      <c r="D95" t="s">
        <v>9</v>
      </c>
      <c r="E95">
        <v>1401</v>
      </c>
      <c r="F95">
        <v>11</v>
      </c>
      <c r="G95" s="6">
        <v>33550</v>
      </c>
    </row>
    <row r="96" spans="1:7" x14ac:dyDescent="0.3">
      <c r="A96">
        <v>2019</v>
      </c>
      <c r="B96" t="s">
        <v>13</v>
      </c>
      <c r="C96" s="1">
        <v>43497.958333333343</v>
      </c>
      <c r="D96" t="s">
        <v>9</v>
      </c>
      <c r="E96">
        <v>1402</v>
      </c>
      <c r="F96">
        <v>14</v>
      </c>
      <c r="G96" s="6">
        <v>42700</v>
      </c>
    </row>
    <row r="97" spans="1:7" x14ac:dyDescent="0.3">
      <c r="A97">
        <v>2019</v>
      </c>
      <c r="B97" t="s">
        <v>7</v>
      </c>
      <c r="C97" s="1">
        <v>43466.958333333343</v>
      </c>
      <c r="D97" t="s">
        <v>12</v>
      </c>
      <c r="E97">
        <v>1336</v>
      </c>
      <c r="F97">
        <v>29</v>
      </c>
      <c r="G97" s="6">
        <v>14500</v>
      </c>
    </row>
    <row r="98" spans="1:7" x14ac:dyDescent="0.3">
      <c r="A98">
        <v>2018</v>
      </c>
      <c r="B98" t="s">
        <v>18</v>
      </c>
      <c r="C98" s="1">
        <v>43282.958333333343</v>
      </c>
      <c r="D98" t="s">
        <v>11</v>
      </c>
      <c r="E98">
        <v>1401</v>
      </c>
      <c r="F98">
        <v>5</v>
      </c>
      <c r="G98" s="6">
        <v>11500</v>
      </c>
    </row>
    <row r="99" spans="1:7" x14ac:dyDescent="0.3">
      <c r="A99">
        <v>2018</v>
      </c>
      <c r="B99" t="s">
        <v>17</v>
      </c>
      <c r="C99" s="1">
        <v>43252.958333333343</v>
      </c>
      <c r="D99" t="s">
        <v>12</v>
      </c>
      <c r="E99">
        <v>1336</v>
      </c>
      <c r="F99">
        <v>31</v>
      </c>
      <c r="G99" s="6">
        <v>62124</v>
      </c>
    </row>
    <row r="100" spans="1:7" x14ac:dyDescent="0.3">
      <c r="A100">
        <v>2018</v>
      </c>
      <c r="B100" t="s">
        <v>14</v>
      </c>
      <c r="C100" s="1">
        <v>43160.958333333343</v>
      </c>
      <c r="D100" t="s">
        <v>11</v>
      </c>
      <c r="E100">
        <v>1336</v>
      </c>
      <c r="F100">
        <v>5</v>
      </c>
      <c r="G100" s="6">
        <v>11500</v>
      </c>
    </row>
    <row r="101" spans="1:7" x14ac:dyDescent="0.3">
      <c r="A101">
        <v>2018</v>
      </c>
      <c r="B101" t="s">
        <v>16</v>
      </c>
      <c r="C101" s="1">
        <v>43221.958333333343</v>
      </c>
      <c r="D101" t="s">
        <v>9</v>
      </c>
      <c r="E101">
        <v>1301</v>
      </c>
      <c r="F101">
        <v>25</v>
      </c>
      <c r="G101" s="6">
        <v>40656.25</v>
      </c>
    </row>
    <row r="102" spans="1:7" x14ac:dyDescent="0.3">
      <c r="A102">
        <v>2018</v>
      </c>
      <c r="B102" t="s">
        <v>22</v>
      </c>
      <c r="C102" s="1">
        <v>43405.958333333343</v>
      </c>
      <c r="D102" t="s">
        <v>12</v>
      </c>
      <c r="E102">
        <v>1336</v>
      </c>
      <c r="F102">
        <v>34</v>
      </c>
      <c r="G102" s="6">
        <v>17000</v>
      </c>
    </row>
    <row r="103" spans="1:7" x14ac:dyDescent="0.3">
      <c r="A103">
        <v>2019</v>
      </c>
      <c r="B103" t="s">
        <v>21</v>
      </c>
      <c r="C103" s="1">
        <v>43739.958333333343</v>
      </c>
      <c r="D103" t="s">
        <v>11</v>
      </c>
      <c r="E103">
        <v>1336</v>
      </c>
      <c r="F103">
        <v>4</v>
      </c>
      <c r="G103" s="6">
        <v>9200</v>
      </c>
    </row>
    <row r="104" spans="1:7" x14ac:dyDescent="0.3">
      <c r="A104">
        <v>2019</v>
      </c>
      <c r="B104" t="s">
        <v>20</v>
      </c>
      <c r="C104" s="1">
        <v>43709.958333333343</v>
      </c>
      <c r="D104" t="s">
        <v>12</v>
      </c>
      <c r="E104">
        <v>1401</v>
      </c>
      <c r="F104">
        <v>30</v>
      </c>
      <c r="G104" s="6">
        <v>15000</v>
      </c>
    </row>
    <row r="105" spans="1:7" x14ac:dyDescent="0.3">
      <c r="A105">
        <v>2019</v>
      </c>
      <c r="B105" t="s">
        <v>15</v>
      </c>
      <c r="C105" s="1">
        <v>43556.958333333343</v>
      </c>
      <c r="D105" t="s">
        <v>12</v>
      </c>
      <c r="E105">
        <v>1301</v>
      </c>
      <c r="F105">
        <v>43</v>
      </c>
      <c r="G105" s="6">
        <v>21500</v>
      </c>
    </row>
    <row r="106" spans="1:7" x14ac:dyDescent="0.3">
      <c r="A106">
        <v>2019</v>
      </c>
      <c r="B106" t="s">
        <v>19</v>
      </c>
      <c r="C106" s="1">
        <v>43678.958333333343</v>
      </c>
      <c r="D106" t="s">
        <v>9</v>
      </c>
      <c r="E106">
        <v>1402</v>
      </c>
      <c r="F106">
        <v>11</v>
      </c>
      <c r="G106" s="6">
        <v>33550</v>
      </c>
    </row>
    <row r="107" spans="1:7" x14ac:dyDescent="0.3">
      <c r="A107">
        <v>2018</v>
      </c>
      <c r="B107" t="s">
        <v>23</v>
      </c>
      <c r="C107" s="1">
        <v>43435.958333333343</v>
      </c>
      <c r="D107" t="s">
        <v>10</v>
      </c>
      <c r="E107">
        <v>1336</v>
      </c>
      <c r="F107">
        <v>14</v>
      </c>
      <c r="G107" s="6">
        <v>11200</v>
      </c>
    </row>
    <row r="108" spans="1:7" x14ac:dyDescent="0.3">
      <c r="A108">
        <v>2019</v>
      </c>
      <c r="B108" t="s">
        <v>7</v>
      </c>
      <c r="C108" s="1">
        <v>43466.958333333343</v>
      </c>
      <c r="D108" t="s">
        <v>12</v>
      </c>
      <c r="E108">
        <v>1401</v>
      </c>
      <c r="F108">
        <v>29</v>
      </c>
      <c r="G108" s="6">
        <v>14500</v>
      </c>
    </row>
    <row r="109" spans="1:7" x14ac:dyDescent="0.3">
      <c r="A109">
        <v>2018</v>
      </c>
      <c r="B109" t="s">
        <v>18</v>
      </c>
      <c r="C109" s="1">
        <v>43282.958333333343</v>
      </c>
      <c r="D109" t="s">
        <v>9</v>
      </c>
      <c r="E109">
        <v>1301</v>
      </c>
      <c r="F109">
        <v>23</v>
      </c>
      <c r="G109" s="6">
        <v>70150</v>
      </c>
    </row>
    <row r="110" spans="1:7" x14ac:dyDescent="0.3">
      <c r="A110">
        <v>2019</v>
      </c>
      <c r="B110" t="s">
        <v>17</v>
      </c>
      <c r="C110" s="1">
        <v>43617.958333333343</v>
      </c>
      <c r="D110" t="s">
        <v>10</v>
      </c>
      <c r="E110">
        <v>1336</v>
      </c>
      <c r="F110">
        <v>22</v>
      </c>
      <c r="G110" s="6">
        <v>22000</v>
      </c>
    </row>
    <row r="111" spans="1:7" x14ac:dyDescent="0.3">
      <c r="A111">
        <v>2018</v>
      </c>
      <c r="B111" t="s">
        <v>14</v>
      </c>
      <c r="C111" s="1">
        <v>43160.958333333343</v>
      </c>
      <c r="D111" t="s">
        <v>11</v>
      </c>
      <c r="E111">
        <v>1402</v>
      </c>
      <c r="F111">
        <v>3</v>
      </c>
      <c r="G111" s="6">
        <v>6900</v>
      </c>
    </row>
    <row r="112" spans="1:7" x14ac:dyDescent="0.3">
      <c r="A112">
        <v>2018</v>
      </c>
      <c r="B112" t="s">
        <v>16</v>
      </c>
      <c r="C112" s="1">
        <v>43221.958333333343</v>
      </c>
      <c r="D112" t="s">
        <v>9</v>
      </c>
      <c r="E112">
        <v>1336</v>
      </c>
      <c r="F112">
        <v>21</v>
      </c>
      <c r="G112" s="6">
        <v>35070</v>
      </c>
    </row>
    <row r="113" spans="1:7" x14ac:dyDescent="0.3">
      <c r="A113">
        <v>2019</v>
      </c>
      <c r="B113" t="s">
        <v>22</v>
      </c>
      <c r="C113" s="1">
        <v>43770.958333333343</v>
      </c>
      <c r="D113" t="s">
        <v>12</v>
      </c>
      <c r="E113">
        <v>1401</v>
      </c>
      <c r="F113">
        <v>34</v>
      </c>
      <c r="G113" s="6">
        <v>17000</v>
      </c>
    </row>
    <row r="114" spans="1:7" x14ac:dyDescent="0.3">
      <c r="A114">
        <v>2019</v>
      </c>
      <c r="B114" t="s">
        <v>21</v>
      </c>
      <c r="C114" s="1">
        <v>43739.958333333343</v>
      </c>
      <c r="D114" t="s">
        <v>9</v>
      </c>
      <c r="E114">
        <v>1402</v>
      </c>
      <c r="F114">
        <v>16</v>
      </c>
      <c r="G114" s="6">
        <v>48800</v>
      </c>
    </row>
    <row r="115" spans="1:7" x14ac:dyDescent="0.3">
      <c r="A115">
        <v>2018</v>
      </c>
      <c r="B115" t="s">
        <v>20</v>
      </c>
      <c r="C115" s="1">
        <v>43344.958333333343</v>
      </c>
      <c r="D115" t="s">
        <v>12</v>
      </c>
      <c r="E115">
        <v>1336</v>
      </c>
      <c r="F115">
        <v>31</v>
      </c>
      <c r="G115" s="6">
        <v>15500</v>
      </c>
    </row>
    <row r="116" spans="1:7" x14ac:dyDescent="0.3">
      <c r="A116">
        <v>2018</v>
      </c>
      <c r="B116" t="s">
        <v>15</v>
      </c>
      <c r="C116" s="1">
        <v>43191.958333333343</v>
      </c>
      <c r="D116" t="s">
        <v>11</v>
      </c>
      <c r="E116">
        <v>1401</v>
      </c>
      <c r="F116">
        <v>5</v>
      </c>
      <c r="G116" s="6">
        <v>8756.25</v>
      </c>
    </row>
    <row r="117" spans="1:7" x14ac:dyDescent="0.3">
      <c r="A117">
        <v>2018</v>
      </c>
      <c r="B117" t="s">
        <v>19</v>
      </c>
      <c r="C117" s="1">
        <v>43313.958333333343</v>
      </c>
      <c r="D117" t="s">
        <v>10</v>
      </c>
      <c r="E117">
        <v>1401</v>
      </c>
      <c r="F117">
        <v>15</v>
      </c>
      <c r="G117" s="6">
        <v>12000</v>
      </c>
    </row>
    <row r="118" spans="1:7" x14ac:dyDescent="0.3">
      <c r="A118">
        <v>2019</v>
      </c>
      <c r="B118" t="s">
        <v>13</v>
      </c>
      <c r="C118" s="1">
        <v>43497.958333333343</v>
      </c>
      <c r="D118" t="s">
        <v>12</v>
      </c>
      <c r="E118">
        <v>1336</v>
      </c>
      <c r="F118">
        <v>31</v>
      </c>
      <c r="G118" s="6">
        <v>15500</v>
      </c>
    </row>
    <row r="119" spans="1:7" x14ac:dyDescent="0.3">
      <c r="A119">
        <v>2018</v>
      </c>
      <c r="B119" t="s">
        <v>7</v>
      </c>
      <c r="C119" s="1">
        <v>43101.958333333343</v>
      </c>
      <c r="D119" t="s">
        <v>9</v>
      </c>
      <c r="E119">
        <v>1336</v>
      </c>
      <c r="F119">
        <v>16</v>
      </c>
      <c r="G119" s="6">
        <v>48800</v>
      </c>
    </row>
    <row r="120" spans="1:7" x14ac:dyDescent="0.3">
      <c r="A120">
        <v>2019</v>
      </c>
      <c r="B120" t="s">
        <v>18</v>
      </c>
      <c r="C120" s="1">
        <v>43647.958333333343</v>
      </c>
      <c r="D120" t="s">
        <v>10</v>
      </c>
      <c r="E120">
        <v>1402</v>
      </c>
      <c r="F120">
        <v>21</v>
      </c>
      <c r="G120" s="6">
        <v>16800</v>
      </c>
    </row>
    <row r="121" spans="1:7" x14ac:dyDescent="0.3">
      <c r="A121">
        <v>2018</v>
      </c>
      <c r="B121" t="s">
        <v>17</v>
      </c>
      <c r="C121" s="1">
        <v>43252.958333333343</v>
      </c>
      <c r="D121" t="s">
        <v>12</v>
      </c>
      <c r="E121">
        <v>1401</v>
      </c>
      <c r="F121">
        <v>30</v>
      </c>
      <c r="G121" s="6">
        <v>63045</v>
      </c>
    </row>
    <row r="122" spans="1:7" x14ac:dyDescent="0.3">
      <c r="A122">
        <v>2019</v>
      </c>
      <c r="B122" t="s">
        <v>14</v>
      </c>
      <c r="C122" s="1">
        <v>43525.958333333343</v>
      </c>
      <c r="D122" t="s">
        <v>11</v>
      </c>
      <c r="E122">
        <v>1336</v>
      </c>
      <c r="F122">
        <v>5</v>
      </c>
      <c r="G122" s="6">
        <v>11500</v>
      </c>
    </row>
    <row r="123" spans="1:7" x14ac:dyDescent="0.3">
      <c r="A123">
        <v>2019</v>
      </c>
      <c r="B123" t="s">
        <v>16</v>
      </c>
      <c r="C123" s="1">
        <v>43586.958333333343</v>
      </c>
      <c r="D123" t="s">
        <v>9</v>
      </c>
      <c r="E123">
        <v>1301</v>
      </c>
      <c r="F123">
        <v>26</v>
      </c>
      <c r="G123" s="6">
        <v>79300</v>
      </c>
    </row>
    <row r="124" spans="1:7" x14ac:dyDescent="0.3">
      <c r="A124">
        <v>2018</v>
      </c>
      <c r="B124" t="s">
        <v>22</v>
      </c>
      <c r="C124" s="1">
        <v>43405.958333333343</v>
      </c>
      <c r="D124" t="s">
        <v>9</v>
      </c>
      <c r="E124">
        <v>1401</v>
      </c>
      <c r="F124">
        <v>18</v>
      </c>
      <c r="G124" s="6">
        <v>54900</v>
      </c>
    </row>
    <row r="125" spans="1:7" x14ac:dyDescent="0.3">
      <c r="A125">
        <v>2018</v>
      </c>
      <c r="B125" t="s">
        <v>21</v>
      </c>
      <c r="C125" s="1">
        <v>43374.958333333343</v>
      </c>
      <c r="D125" t="s">
        <v>9</v>
      </c>
      <c r="E125">
        <v>1402</v>
      </c>
      <c r="F125">
        <v>15</v>
      </c>
      <c r="G125" s="6">
        <v>45750</v>
      </c>
    </row>
    <row r="126" spans="1:7" x14ac:dyDescent="0.3">
      <c r="A126">
        <v>2018</v>
      </c>
      <c r="B126" t="s">
        <v>20</v>
      </c>
      <c r="C126" s="1">
        <v>43344.958333333343</v>
      </c>
      <c r="D126" t="s">
        <v>9</v>
      </c>
      <c r="E126">
        <v>1401</v>
      </c>
      <c r="F126">
        <v>17</v>
      </c>
      <c r="G126" s="6">
        <v>51850</v>
      </c>
    </row>
    <row r="127" spans="1:7" x14ac:dyDescent="0.3">
      <c r="A127">
        <v>2019</v>
      </c>
      <c r="B127" t="s">
        <v>19</v>
      </c>
      <c r="C127" s="1">
        <v>43678.958333333343</v>
      </c>
      <c r="D127" t="s">
        <v>10</v>
      </c>
      <c r="E127">
        <v>1336</v>
      </c>
      <c r="F127">
        <v>17</v>
      </c>
      <c r="G127" s="6">
        <v>13600</v>
      </c>
    </row>
    <row r="128" spans="1:7" x14ac:dyDescent="0.3">
      <c r="A128">
        <v>2019</v>
      </c>
      <c r="B128" t="s">
        <v>23</v>
      </c>
      <c r="C128" s="1">
        <v>43800.958333333343</v>
      </c>
      <c r="D128" t="s">
        <v>12</v>
      </c>
      <c r="E128">
        <v>1402</v>
      </c>
      <c r="F128">
        <v>16</v>
      </c>
      <c r="G128" s="6">
        <v>8000</v>
      </c>
    </row>
    <row r="129" spans="1:7" x14ac:dyDescent="0.3">
      <c r="A129">
        <v>2019</v>
      </c>
      <c r="B129" t="s">
        <v>13</v>
      </c>
      <c r="C129" s="1">
        <v>43497.958333333343</v>
      </c>
      <c r="D129" t="s">
        <v>12</v>
      </c>
      <c r="E129">
        <v>1401</v>
      </c>
      <c r="F129">
        <v>30</v>
      </c>
      <c r="G129" s="6">
        <v>15000</v>
      </c>
    </row>
    <row r="130" spans="1:7" x14ac:dyDescent="0.3">
      <c r="A130">
        <v>2018</v>
      </c>
      <c r="B130" t="s">
        <v>7</v>
      </c>
      <c r="C130" s="1">
        <v>43101.958333333343</v>
      </c>
      <c r="D130" t="s">
        <v>10</v>
      </c>
      <c r="E130">
        <v>1336</v>
      </c>
      <c r="F130">
        <v>20</v>
      </c>
      <c r="G130" s="6">
        <v>16000</v>
      </c>
    </row>
    <row r="131" spans="1:7" x14ac:dyDescent="0.3">
      <c r="A131">
        <v>2018</v>
      </c>
      <c r="B131" t="s">
        <v>18</v>
      </c>
      <c r="C131" s="1">
        <v>43282.958333333343</v>
      </c>
      <c r="D131" t="s">
        <v>10</v>
      </c>
      <c r="E131">
        <v>1301</v>
      </c>
      <c r="F131">
        <v>29</v>
      </c>
      <c r="G131" s="6">
        <v>23200</v>
      </c>
    </row>
    <row r="132" spans="1:7" x14ac:dyDescent="0.3">
      <c r="A132">
        <v>2018</v>
      </c>
      <c r="B132" t="s">
        <v>17</v>
      </c>
      <c r="C132" s="1">
        <v>43252.958333333343</v>
      </c>
      <c r="D132" t="s">
        <v>9</v>
      </c>
      <c r="E132">
        <v>1301</v>
      </c>
      <c r="F132">
        <v>21</v>
      </c>
      <c r="G132" s="6">
        <v>40981.5</v>
      </c>
    </row>
    <row r="133" spans="1:7" x14ac:dyDescent="0.3">
      <c r="A133">
        <v>2018</v>
      </c>
      <c r="B133" t="s">
        <v>14</v>
      </c>
      <c r="C133" s="1">
        <v>43160.958333333343</v>
      </c>
      <c r="D133" t="s">
        <v>11</v>
      </c>
      <c r="E133">
        <v>1301</v>
      </c>
      <c r="F133">
        <v>6</v>
      </c>
      <c r="G133" s="6">
        <v>13800</v>
      </c>
    </row>
    <row r="134" spans="1:7" x14ac:dyDescent="0.3">
      <c r="A134">
        <v>2019</v>
      </c>
      <c r="B134" t="s">
        <v>16</v>
      </c>
      <c r="C134" s="1">
        <v>43586.958333333343</v>
      </c>
      <c r="D134" t="s">
        <v>11</v>
      </c>
      <c r="E134">
        <v>1301</v>
      </c>
      <c r="F134">
        <v>7</v>
      </c>
      <c r="G134" s="6">
        <v>16100</v>
      </c>
    </row>
    <row r="135" spans="1:7" x14ac:dyDescent="0.3">
      <c r="A135">
        <v>2018</v>
      </c>
      <c r="B135" t="s">
        <v>22</v>
      </c>
      <c r="C135" s="1">
        <v>43405.958333333343</v>
      </c>
      <c r="D135" t="s">
        <v>11</v>
      </c>
      <c r="E135">
        <v>1336</v>
      </c>
      <c r="F135">
        <v>5</v>
      </c>
      <c r="G135" s="6">
        <v>11500</v>
      </c>
    </row>
    <row r="136" spans="1:7" x14ac:dyDescent="0.3">
      <c r="A136">
        <v>2018</v>
      </c>
      <c r="B136" t="s">
        <v>21</v>
      </c>
      <c r="C136" s="1">
        <v>43374.958333333343</v>
      </c>
      <c r="D136" t="s">
        <v>10</v>
      </c>
      <c r="E136">
        <v>1336</v>
      </c>
      <c r="F136">
        <v>22</v>
      </c>
      <c r="G136" s="6">
        <v>17600</v>
      </c>
    </row>
    <row r="137" spans="1:7" x14ac:dyDescent="0.3">
      <c r="A137">
        <v>2018</v>
      </c>
      <c r="B137" t="s">
        <v>15</v>
      </c>
      <c r="C137" s="1">
        <v>43191.958333333343</v>
      </c>
      <c r="D137" t="s">
        <v>9</v>
      </c>
      <c r="E137">
        <v>1336</v>
      </c>
      <c r="F137">
        <v>19</v>
      </c>
      <c r="G137" s="6">
        <v>31730</v>
      </c>
    </row>
    <row r="138" spans="1:7" x14ac:dyDescent="0.3">
      <c r="A138">
        <v>2018</v>
      </c>
      <c r="B138" t="s">
        <v>15</v>
      </c>
      <c r="C138" s="1">
        <v>43191.958333333343</v>
      </c>
      <c r="D138" t="s">
        <v>9</v>
      </c>
      <c r="E138">
        <v>1301</v>
      </c>
      <c r="F138">
        <v>23</v>
      </c>
      <c r="G138" s="6">
        <v>37403.75</v>
      </c>
    </row>
    <row r="139" spans="1:7" x14ac:dyDescent="0.3">
      <c r="A139">
        <v>2018</v>
      </c>
      <c r="B139" t="s">
        <v>15</v>
      </c>
      <c r="C139" s="1">
        <v>43191.958333333343</v>
      </c>
      <c r="D139" t="s">
        <v>8</v>
      </c>
      <c r="E139">
        <v>1402</v>
      </c>
      <c r="F139">
        <v>12</v>
      </c>
      <c r="G139" s="6">
        <v>21030</v>
      </c>
    </row>
    <row r="140" spans="1:7" x14ac:dyDescent="0.3">
      <c r="A140">
        <v>2019</v>
      </c>
      <c r="B140" t="s">
        <v>15</v>
      </c>
      <c r="C140" s="1">
        <v>43556.958333333343</v>
      </c>
      <c r="D140" t="s">
        <v>11</v>
      </c>
      <c r="E140">
        <v>1401</v>
      </c>
      <c r="F140">
        <v>5</v>
      </c>
      <c r="G140" s="6">
        <v>11500</v>
      </c>
    </row>
    <row r="141" spans="1:7" x14ac:dyDescent="0.3">
      <c r="A141">
        <v>2018</v>
      </c>
      <c r="B141" t="s">
        <v>19</v>
      </c>
      <c r="C141" s="1">
        <v>43313.958333333343</v>
      </c>
      <c r="D141" t="s">
        <v>9</v>
      </c>
      <c r="E141">
        <v>1401</v>
      </c>
      <c r="F141">
        <v>12</v>
      </c>
      <c r="G141" s="6">
        <v>36600</v>
      </c>
    </row>
    <row r="142" spans="1:7" x14ac:dyDescent="0.3">
      <c r="A142">
        <v>2018</v>
      </c>
      <c r="B142" t="s">
        <v>23</v>
      </c>
      <c r="C142" s="1">
        <v>43435.958333333343</v>
      </c>
      <c r="D142" t="s">
        <v>12</v>
      </c>
      <c r="E142">
        <v>1401</v>
      </c>
      <c r="F142">
        <v>19</v>
      </c>
      <c r="G142" s="6">
        <v>9500</v>
      </c>
    </row>
    <row r="143" spans="1:7" x14ac:dyDescent="0.3">
      <c r="A143">
        <v>2018</v>
      </c>
      <c r="B143" t="s">
        <v>13</v>
      </c>
      <c r="C143" s="1">
        <v>43132.958333333343</v>
      </c>
      <c r="D143" t="s">
        <v>9</v>
      </c>
      <c r="E143">
        <v>1301</v>
      </c>
      <c r="F143">
        <v>20</v>
      </c>
      <c r="G143" s="6">
        <v>61000</v>
      </c>
    </row>
    <row r="144" spans="1:7" x14ac:dyDescent="0.3">
      <c r="A144">
        <v>2018</v>
      </c>
      <c r="B144" t="s">
        <v>18</v>
      </c>
      <c r="C144" s="1">
        <v>43282.958333333343</v>
      </c>
      <c r="D144" t="s">
        <v>12</v>
      </c>
      <c r="E144">
        <v>1402</v>
      </c>
      <c r="F144">
        <v>28</v>
      </c>
      <c r="G144" s="6">
        <v>14000</v>
      </c>
    </row>
    <row r="145" spans="1:7" x14ac:dyDescent="0.3">
      <c r="A145">
        <v>2019</v>
      </c>
      <c r="B145" t="s">
        <v>17</v>
      </c>
      <c r="C145" s="1">
        <v>43617.958333333343</v>
      </c>
      <c r="D145" t="s">
        <v>12</v>
      </c>
      <c r="E145">
        <v>1301</v>
      </c>
      <c r="F145">
        <v>37</v>
      </c>
      <c r="G145" s="6">
        <v>23125</v>
      </c>
    </row>
    <row r="146" spans="1:7" x14ac:dyDescent="0.3">
      <c r="A146">
        <v>2019</v>
      </c>
      <c r="B146" t="s">
        <v>17</v>
      </c>
      <c r="C146" s="1">
        <v>43617.958333333343</v>
      </c>
      <c r="D146" t="s">
        <v>12</v>
      </c>
      <c r="E146">
        <v>1336</v>
      </c>
      <c r="F146">
        <v>32</v>
      </c>
      <c r="G146" s="6">
        <v>20000</v>
      </c>
    </row>
    <row r="147" spans="1:7" x14ac:dyDescent="0.3">
      <c r="A147">
        <v>2018</v>
      </c>
      <c r="B147" t="s">
        <v>16</v>
      </c>
      <c r="C147" s="1">
        <v>43221.958333333343</v>
      </c>
      <c r="D147" t="s">
        <v>10</v>
      </c>
      <c r="E147">
        <v>1301</v>
      </c>
      <c r="F147">
        <v>31</v>
      </c>
      <c r="G147" s="6">
        <v>50413.75</v>
      </c>
    </row>
    <row r="148" spans="1:7" x14ac:dyDescent="0.3">
      <c r="A148">
        <v>2018</v>
      </c>
      <c r="B148" t="s">
        <v>22</v>
      </c>
      <c r="C148" s="1">
        <v>43405.958333333343</v>
      </c>
      <c r="D148" t="s">
        <v>9</v>
      </c>
      <c r="E148">
        <v>1336</v>
      </c>
      <c r="F148">
        <v>19</v>
      </c>
      <c r="G148" s="6">
        <v>57950</v>
      </c>
    </row>
    <row r="149" spans="1:7" x14ac:dyDescent="0.3">
      <c r="A149">
        <v>2019</v>
      </c>
      <c r="B149" t="s">
        <v>21</v>
      </c>
      <c r="C149" s="1">
        <v>43739.958333333343</v>
      </c>
      <c r="D149" t="s">
        <v>10</v>
      </c>
      <c r="E149">
        <v>1336</v>
      </c>
      <c r="F149">
        <v>22</v>
      </c>
      <c r="G149" s="6">
        <v>17600</v>
      </c>
    </row>
    <row r="150" spans="1:7" x14ac:dyDescent="0.3">
      <c r="A150">
        <v>2018</v>
      </c>
      <c r="B150" t="s">
        <v>20</v>
      </c>
      <c r="C150" s="1">
        <v>43344.958333333343</v>
      </c>
      <c r="D150" t="s">
        <v>10</v>
      </c>
      <c r="E150">
        <v>1301</v>
      </c>
      <c r="F150">
        <v>26</v>
      </c>
      <c r="G150" s="6">
        <v>20800</v>
      </c>
    </row>
    <row r="151" spans="1:7" x14ac:dyDescent="0.3">
      <c r="A151">
        <v>2018</v>
      </c>
      <c r="B151" t="s">
        <v>15</v>
      </c>
      <c r="C151" s="1">
        <v>43191.958333333343</v>
      </c>
      <c r="D151" t="s">
        <v>12</v>
      </c>
      <c r="E151">
        <v>1336</v>
      </c>
      <c r="F151">
        <v>34</v>
      </c>
      <c r="G151" s="6">
        <v>56780</v>
      </c>
    </row>
    <row r="152" spans="1:7" x14ac:dyDescent="0.3">
      <c r="A152">
        <v>2018</v>
      </c>
      <c r="B152" t="s">
        <v>19</v>
      </c>
      <c r="C152" s="1">
        <v>43313.958333333343</v>
      </c>
      <c r="D152" t="s">
        <v>11</v>
      </c>
      <c r="E152">
        <v>1301</v>
      </c>
      <c r="F152">
        <v>4</v>
      </c>
      <c r="G152" s="6">
        <v>9200</v>
      </c>
    </row>
    <row r="153" spans="1:7" x14ac:dyDescent="0.3">
      <c r="A153">
        <v>2018</v>
      </c>
      <c r="B153" t="s">
        <v>13</v>
      </c>
      <c r="C153" s="1">
        <v>43132.958333333343</v>
      </c>
      <c r="D153" t="s">
        <v>8</v>
      </c>
      <c r="E153">
        <v>1402</v>
      </c>
      <c r="F153">
        <v>11</v>
      </c>
      <c r="G153" s="6">
        <v>16500</v>
      </c>
    </row>
    <row r="154" spans="1:7" x14ac:dyDescent="0.3">
      <c r="A154">
        <v>2019</v>
      </c>
      <c r="B154" t="s">
        <v>7</v>
      </c>
      <c r="C154" s="1">
        <v>43466.958333333343</v>
      </c>
      <c r="D154" t="s">
        <v>9</v>
      </c>
      <c r="E154">
        <v>1401</v>
      </c>
      <c r="F154">
        <v>15</v>
      </c>
      <c r="G154" s="6">
        <v>45750</v>
      </c>
    </row>
    <row r="155" spans="1:7" x14ac:dyDescent="0.3">
      <c r="A155">
        <v>2018</v>
      </c>
      <c r="B155" t="s">
        <v>18</v>
      </c>
      <c r="C155" s="1">
        <v>43282.958333333343</v>
      </c>
      <c r="D155" t="s">
        <v>9</v>
      </c>
      <c r="E155">
        <v>1401</v>
      </c>
      <c r="F155">
        <v>18</v>
      </c>
      <c r="G155" s="6">
        <v>54900</v>
      </c>
    </row>
    <row r="156" spans="1:7" x14ac:dyDescent="0.3">
      <c r="A156">
        <v>2019</v>
      </c>
      <c r="B156" t="s">
        <v>17</v>
      </c>
      <c r="C156" s="1">
        <v>43617.958333333343</v>
      </c>
      <c r="D156" t="s">
        <v>9</v>
      </c>
      <c r="E156">
        <v>1402</v>
      </c>
      <c r="F156">
        <v>15</v>
      </c>
      <c r="G156" s="6">
        <v>57187.5</v>
      </c>
    </row>
    <row r="157" spans="1:7" x14ac:dyDescent="0.3">
      <c r="A157">
        <v>2018</v>
      </c>
      <c r="B157" t="s">
        <v>14</v>
      </c>
      <c r="C157" s="1">
        <v>43160.958333333343</v>
      </c>
      <c r="D157" t="s">
        <v>12</v>
      </c>
      <c r="E157">
        <v>1401</v>
      </c>
      <c r="F157">
        <v>31</v>
      </c>
      <c r="G157" s="6">
        <v>15500</v>
      </c>
    </row>
    <row r="158" spans="1:7" x14ac:dyDescent="0.3">
      <c r="A158">
        <v>2019</v>
      </c>
      <c r="B158" t="s">
        <v>16</v>
      </c>
      <c r="C158" s="1">
        <v>43586.958333333343</v>
      </c>
      <c r="D158" t="s">
        <v>10</v>
      </c>
      <c r="E158">
        <v>1336</v>
      </c>
      <c r="F158">
        <v>28</v>
      </c>
      <c r="G158" s="6">
        <v>22400</v>
      </c>
    </row>
    <row r="159" spans="1:7" x14ac:dyDescent="0.3">
      <c r="A159">
        <v>2019</v>
      </c>
      <c r="B159" t="s">
        <v>22</v>
      </c>
      <c r="C159" s="1">
        <v>43770.958333333343</v>
      </c>
      <c r="D159" t="s">
        <v>10</v>
      </c>
      <c r="E159">
        <v>1401</v>
      </c>
      <c r="F159">
        <v>24</v>
      </c>
      <c r="G159" s="6">
        <v>19200</v>
      </c>
    </row>
    <row r="160" spans="1:7" x14ac:dyDescent="0.3">
      <c r="A160">
        <v>2019</v>
      </c>
      <c r="B160" t="s">
        <v>21</v>
      </c>
      <c r="C160" s="1">
        <v>43739.958333333343</v>
      </c>
      <c r="D160" t="s">
        <v>11</v>
      </c>
      <c r="E160">
        <v>1401</v>
      </c>
      <c r="F160">
        <v>4</v>
      </c>
      <c r="G160" s="6">
        <v>9200</v>
      </c>
    </row>
    <row r="161" spans="1:7" x14ac:dyDescent="0.3">
      <c r="A161">
        <v>2018</v>
      </c>
      <c r="B161" t="s">
        <v>20</v>
      </c>
      <c r="C161" s="1">
        <v>43344.958333333343</v>
      </c>
      <c r="D161" t="s">
        <v>12</v>
      </c>
      <c r="E161">
        <v>1402</v>
      </c>
      <c r="F161">
        <v>25</v>
      </c>
      <c r="G161" s="6">
        <v>12500</v>
      </c>
    </row>
    <row r="162" spans="1:7" x14ac:dyDescent="0.3">
      <c r="A162">
        <v>2019</v>
      </c>
      <c r="B162" t="s">
        <v>15</v>
      </c>
      <c r="C162" s="1">
        <v>43556.958333333343</v>
      </c>
      <c r="D162" t="s">
        <v>11</v>
      </c>
      <c r="E162">
        <v>1336</v>
      </c>
      <c r="F162">
        <v>5</v>
      </c>
      <c r="G162" s="6">
        <v>11500</v>
      </c>
    </row>
    <row r="163" spans="1:7" x14ac:dyDescent="0.3">
      <c r="A163">
        <v>2019</v>
      </c>
      <c r="B163" t="s">
        <v>23</v>
      </c>
      <c r="C163" s="1">
        <v>43800.958333333343</v>
      </c>
      <c r="D163" t="s">
        <v>9</v>
      </c>
      <c r="E163">
        <v>1336</v>
      </c>
      <c r="F163">
        <v>11</v>
      </c>
      <c r="G163" s="6">
        <v>33550</v>
      </c>
    </row>
    <row r="164" spans="1:7" x14ac:dyDescent="0.3">
      <c r="A164">
        <v>2018</v>
      </c>
      <c r="B164" t="s">
        <v>13</v>
      </c>
      <c r="C164" s="1">
        <v>43132.958333333343</v>
      </c>
      <c r="D164" t="s">
        <v>9</v>
      </c>
      <c r="E164">
        <v>1402</v>
      </c>
      <c r="F164">
        <v>14</v>
      </c>
      <c r="G164" s="6">
        <v>42700</v>
      </c>
    </row>
    <row r="165" spans="1:7" x14ac:dyDescent="0.3">
      <c r="A165">
        <v>2019</v>
      </c>
      <c r="B165" t="s">
        <v>7</v>
      </c>
      <c r="C165" s="1">
        <v>43466.958333333343</v>
      </c>
      <c r="D165" t="s">
        <v>10</v>
      </c>
      <c r="E165">
        <v>1402</v>
      </c>
      <c r="F165">
        <v>18</v>
      </c>
      <c r="G165" s="6">
        <v>14400</v>
      </c>
    </row>
    <row r="166" spans="1:7" x14ac:dyDescent="0.3">
      <c r="A166">
        <v>2019</v>
      </c>
      <c r="B166" t="s">
        <v>18</v>
      </c>
      <c r="C166" s="1">
        <v>43647.958333333343</v>
      </c>
      <c r="D166" t="s">
        <v>12</v>
      </c>
      <c r="E166">
        <v>1402</v>
      </c>
      <c r="F166">
        <v>29</v>
      </c>
      <c r="G166" s="6">
        <v>14500</v>
      </c>
    </row>
    <row r="167" spans="1:7" x14ac:dyDescent="0.3">
      <c r="A167">
        <v>2019</v>
      </c>
      <c r="B167" t="s">
        <v>17</v>
      </c>
      <c r="C167" s="1">
        <v>43617.958333333343</v>
      </c>
      <c r="D167" t="s">
        <v>10</v>
      </c>
      <c r="E167">
        <v>1402</v>
      </c>
      <c r="F167">
        <v>20</v>
      </c>
      <c r="G167" s="6">
        <v>20000</v>
      </c>
    </row>
    <row r="168" spans="1:7" x14ac:dyDescent="0.3">
      <c r="A168">
        <v>2018</v>
      </c>
      <c r="B168" t="s">
        <v>14</v>
      </c>
      <c r="C168" s="1">
        <v>43160.958333333343</v>
      </c>
      <c r="D168" t="s">
        <v>10</v>
      </c>
      <c r="E168">
        <v>1301</v>
      </c>
      <c r="F168">
        <v>28</v>
      </c>
      <c r="G168" s="6">
        <v>22400</v>
      </c>
    </row>
    <row r="169" spans="1:7" x14ac:dyDescent="0.3">
      <c r="A169">
        <v>2019</v>
      </c>
      <c r="B169" t="s">
        <v>16</v>
      </c>
      <c r="C169" s="1">
        <v>43586.958333333343</v>
      </c>
      <c r="D169" t="s">
        <v>12</v>
      </c>
      <c r="E169">
        <v>1402</v>
      </c>
      <c r="F169">
        <v>30</v>
      </c>
      <c r="G169" s="6">
        <v>15000</v>
      </c>
    </row>
    <row r="170" spans="1:7" x14ac:dyDescent="0.3">
      <c r="A170">
        <v>2018</v>
      </c>
      <c r="B170" t="s">
        <v>22</v>
      </c>
      <c r="C170" s="1">
        <v>43405.958333333343</v>
      </c>
      <c r="D170" t="s">
        <v>12</v>
      </c>
      <c r="E170">
        <v>1401</v>
      </c>
      <c r="F170">
        <v>33</v>
      </c>
      <c r="G170" s="6">
        <v>16500</v>
      </c>
    </row>
    <row r="171" spans="1:7" x14ac:dyDescent="0.3">
      <c r="A171">
        <v>2019</v>
      </c>
      <c r="B171" t="s">
        <v>21</v>
      </c>
      <c r="C171" s="1">
        <v>43739.958333333343</v>
      </c>
      <c r="D171" t="s">
        <v>9</v>
      </c>
      <c r="E171">
        <v>1336</v>
      </c>
      <c r="F171">
        <v>18</v>
      </c>
      <c r="G171" s="6">
        <v>54900</v>
      </c>
    </row>
    <row r="172" spans="1:7" x14ac:dyDescent="0.3">
      <c r="A172">
        <v>2018</v>
      </c>
      <c r="B172" t="s">
        <v>20</v>
      </c>
      <c r="C172" s="1">
        <v>43344.958333333343</v>
      </c>
      <c r="D172" t="s">
        <v>10</v>
      </c>
      <c r="E172">
        <v>1336</v>
      </c>
      <c r="F172">
        <v>22</v>
      </c>
      <c r="G172" s="6">
        <v>17600</v>
      </c>
    </row>
    <row r="173" spans="1:7" x14ac:dyDescent="0.3">
      <c r="A173">
        <v>2019</v>
      </c>
      <c r="B173" t="s">
        <v>15</v>
      </c>
      <c r="C173" s="1">
        <v>43556.958333333343</v>
      </c>
      <c r="D173" t="s">
        <v>11</v>
      </c>
      <c r="E173">
        <v>1402</v>
      </c>
      <c r="F173">
        <v>4</v>
      </c>
      <c r="G173" s="6">
        <v>9200</v>
      </c>
    </row>
    <row r="174" spans="1:7" x14ac:dyDescent="0.3">
      <c r="A174">
        <v>2019</v>
      </c>
      <c r="B174" t="s">
        <v>19</v>
      </c>
      <c r="C174" s="1">
        <v>43678.958333333343</v>
      </c>
      <c r="D174" t="s">
        <v>12</v>
      </c>
      <c r="E174">
        <v>1336</v>
      </c>
      <c r="F174">
        <v>22</v>
      </c>
      <c r="G174" s="6">
        <v>11000</v>
      </c>
    </row>
    <row r="175" spans="1:7" x14ac:dyDescent="0.3">
      <c r="A175">
        <v>2018</v>
      </c>
      <c r="B175" t="s">
        <v>23</v>
      </c>
      <c r="C175" s="1">
        <v>43435.958333333343</v>
      </c>
      <c r="D175" t="s">
        <v>12</v>
      </c>
      <c r="E175">
        <v>1336</v>
      </c>
      <c r="F175">
        <v>20</v>
      </c>
      <c r="G175" s="6">
        <v>10000</v>
      </c>
    </row>
    <row r="176" spans="1:7" x14ac:dyDescent="0.3">
      <c r="A176">
        <v>2018</v>
      </c>
      <c r="B176" t="s">
        <v>13</v>
      </c>
      <c r="C176" s="1">
        <v>43132.958333333343</v>
      </c>
      <c r="D176" t="s">
        <v>12</v>
      </c>
      <c r="E176">
        <v>1336</v>
      </c>
      <c r="F176">
        <v>30</v>
      </c>
      <c r="G176" s="6">
        <v>15000</v>
      </c>
    </row>
    <row r="177" spans="1:7" x14ac:dyDescent="0.3">
      <c r="A177">
        <v>2018</v>
      </c>
      <c r="B177" t="s">
        <v>7</v>
      </c>
      <c r="C177" s="1">
        <v>43101.958333333343</v>
      </c>
      <c r="D177" t="s">
        <v>11</v>
      </c>
      <c r="E177">
        <v>1301</v>
      </c>
      <c r="F177">
        <v>5</v>
      </c>
      <c r="G177" s="6">
        <v>11500</v>
      </c>
    </row>
    <row r="178" spans="1:7" x14ac:dyDescent="0.3">
      <c r="A178">
        <v>2019</v>
      </c>
      <c r="B178" t="s">
        <v>18</v>
      </c>
      <c r="C178" s="1">
        <v>43647.958333333343</v>
      </c>
      <c r="D178" t="s">
        <v>9</v>
      </c>
      <c r="E178">
        <v>1402</v>
      </c>
      <c r="F178">
        <v>17</v>
      </c>
      <c r="G178" s="6">
        <v>51850</v>
      </c>
    </row>
    <row r="179" spans="1:7" x14ac:dyDescent="0.3">
      <c r="A179">
        <v>2018</v>
      </c>
      <c r="B179" t="s">
        <v>17</v>
      </c>
      <c r="C179" s="1">
        <v>43252.958333333343</v>
      </c>
      <c r="D179" t="s">
        <v>10</v>
      </c>
      <c r="E179">
        <v>1402</v>
      </c>
      <c r="F179">
        <v>19</v>
      </c>
      <c r="G179" s="6">
        <v>39957</v>
      </c>
    </row>
    <row r="180" spans="1:7" x14ac:dyDescent="0.3">
      <c r="A180">
        <v>2018</v>
      </c>
      <c r="B180" t="s">
        <v>14</v>
      </c>
      <c r="C180" s="1">
        <v>43160.958333333343</v>
      </c>
      <c r="D180" t="s">
        <v>8</v>
      </c>
      <c r="E180">
        <v>1402</v>
      </c>
      <c r="F180">
        <v>12</v>
      </c>
      <c r="G180" s="6">
        <v>18000</v>
      </c>
    </row>
    <row r="181" spans="1:7" x14ac:dyDescent="0.3">
      <c r="A181">
        <v>2018</v>
      </c>
      <c r="B181" t="s">
        <v>16</v>
      </c>
      <c r="C181" s="1">
        <v>43221.958333333343</v>
      </c>
      <c r="D181" t="s">
        <v>12</v>
      </c>
      <c r="E181">
        <v>1301</v>
      </c>
      <c r="F181">
        <v>44</v>
      </c>
      <c r="G181" s="6">
        <v>71555</v>
      </c>
    </row>
    <row r="182" spans="1:7" x14ac:dyDescent="0.3">
      <c r="A182">
        <v>2019</v>
      </c>
      <c r="B182" t="s">
        <v>22</v>
      </c>
      <c r="C182" s="1">
        <v>43770.958333333343</v>
      </c>
      <c r="D182" t="s">
        <v>12</v>
      </c>
      <c r="E182">
        <v>1402</v>
      </c>
      <c r="F182">
        <v>29</v>
      </c>
      <c r="G182" s="6">
        <v>14500</v>
      </c>
    </row>
    <row r="183" spans="1:7" x14ac:dyDescent="0.3">
      <c r="A183">
        <v>2019</v>
      </c>
      <c r="B183" t="s">
        <v>21</v>
      </c>
      <c r="C183" s="1">
        <v>43739.958333333343</v>
      </c>
      <c r="D183" t="s">
        <v>12</v>
      </c>
      <c r="E183">
        <v>1401</v>
      </c>
      <c r="F183">
        <v>31</v>
      </c>
      <c r="G183" s="6">
        <v>15500</v>
      </c>
    </row>
    <row r="184" spans="1:7" x14ac:dyDescent="0.3">
      <c r="A184">
        <v>2019</v>
      </c>
      <c r="B184" t="s">
        <v>20</v>
      </c>
      <c r="C184" s="1">
        <v>43709.958333333343</v>
      </c>
      <c r="D184" t="s">
        <v>12</v>
      </c>
      <c r="E184">
        <v>1336</v>
      </c>
      <c r="F184">
        <v>32</v>
      </c>
      <c r="G184" s="6">
        <v>16000</v>
      </c>
    </row>
    <row r="185" spans="1:7" x14ac:dyDescent="0.3">
      <c r="A185">
        <v>2018</v>
      </c>
      <c r="B185" t="s">
        <v>19</v>
      </c>
      <c r="C185" s="1">
        <v>43313.958333333343</v>
      </c>
      <c r="D185" t="s">
        <v>9</v>
      </c>
      <c r="E185">
        <v>1301</v>
      </c>
      <c r="F185">
        <v>15</v>
      </c>
      <c r="G185" s="6">
        <v>45750</v>
      </c>
    </row>
    <row r="186" spans="1:7" x14ac:dyDescent="0.3">
      <c r="A186">
        <v>2019</v>
      </c>
      <c r="B186" t="s">
        <v>23</v>
      </c>
      <c r="C186" s="1">
        <v>43800.958333333343</v>
      </c>
      <c r="D186" t="s">
        <v>10</v>
      </c>
      <c r="E186">
        <v>1336</v>
      </c>
      <c r="F186">
        <v>15</v>
      </c>
      <c r="G186" s="6">
        <v>12000</v>
      </c>
    </row>
    <row r="187" spans="1:7" x14ac:dyDescent="0.3">
      <c r="A187">
        <v>2019</v>
      </c>
      <c r="B187" t="s">
        <v>13</v>
      </c>
      <c r="C187" s="1">
        <v>43497.958333333343</v>
      </c>
      <c r="D187" t="s">
        <v>10</v>
      </c>
      <c r="E187">
        <v>1336</v>
      </c>
      <c r="F187">
        <v>22</v>
      </c>
      <c r="G187" s="6">
        <v>17600</v>
      </c>
    </row>
    <row r="188" spans="1:7" x14ac:dyDescent="0.3">
      <c r="A188">
        <v>2018</v>
      </c>
      <c r="B188" t="s">
        <v>7</v>
      </c>
      <c r="C188" s="1">
        <v>43101.958333333343</v>
      </c>
      <c r="D188" t="s">
        <v>12</v>
      </c>
      <c r="E188">
        <v>1402</v>
      </c>
      <c r="F188">
        <v>23</v>
      </c>
      <c r="G188" s="6">
        <v>11500</v>
      </c>
    </row>
    <row r="189" spans="1:7" x14ac:dyDescent="0.3">
      <c r="A189">
        <v>2018</v>
      </c>
      <c r="B189" t="s">
        <v>18</v>
      </c>
      <c r="C189" s="1">
        <v>43282.958333333343</v>
      </c>
      <c r="D189" t="s">
        <v>12</v>
      </c>
      <c r="E189">
        <v>1401</v>
      </c>
      <c r="F189">
        <v>32</v>
      </c>
      <c r="G189" s="6">
        <v>16000</v>
      </c>
    </row>
    <row r="190" spans="1:7" x14ac:dyDescent="0.3">
      <c r="A190">
        <v>2019</v>
      </c>
      <c r="B190" t="s">
        <v>17</v>
      </c>
      <c r="C190" s="1">
        <v>43617.958333333343</v>
      </c>
      <c r="D190" t="s">
        <v>12</v>
      </c>
      <c r="E190">
        <v>1401</v>
      </c>
      <c r="F190">
        <v>30</v>
      </c>
      <c r="G190" s="6">
        <v>18750</v>
      </c>
    </row>
    <row r="191" spans="1:7" x14ac:dyDescent="0.3">
      <c r="A191">
        <v>2018</v>
      </c>
      <c r="B191" t="s">
        <v>14</v>
      </c>
      <c r="C191" s="1">
        <v>43160.958333333343</v>
      </c>
      <c r="D191" t="s">
        <v>9</v>
      </c>
      <c r="E191">
        <v>1336</v>
      </c>
      <c r="F191">
        <v>18</v>
      </c>
      <c r="G191" s="6">
        <v>54900</v>
      </c>
    </row>
    <row r="192" spans="1:7" x14ac:dyDescent="0.3">
      <c r="A192">
        <v>2019</v>
      </c>
      <c r="B192" t="s">
        <v>16</v>
      </c>
      <c r="C192" s="1">
        <v>43586.958333333343</v>
      </c>
      <c r="D192" t="s">
        <v>10</v>
      </c>
      <c r="E192">
        <v>1301</v>
      </c>
      <c r="F192">
        <v>32</v>
      </c>
      <c r="G192" s="6">
        <v>25600</v>
      </c>
    </row>
    <row r="193" spans="1:7" x14ac:dyDescent="0.3">
      <c r="A193">
        <v>2018</v>
      </c>
      <c r="B193" t="s">
        <v>22</v>
      </c>
      <c r="C193" s="1">
        <v>43405.958333333343</v>
      </c>
      <c r="D193" t="s">
        <v>9</v>
      </c>
      <c r="E193">
        <v>1402</v>
      </c>
      <c r="F193">
        <v>16</v>
      </c>
      <c r="G193" s="6">
        <v>48800</v>
      </c>
    </row>
    <row r="194" spans="1:7" x14ac:dyDescent="0.3">
      <c r="A194">
        <v>2018</v>
      </c>
      <c r="B194" t="s">
        <v>21</v>
      </c>
      <c r="C194" s="1">
        <v>43374.958333333343</v>
      </c>
      <c r="D194" t="s">
        <v>12</v>
      </c>
      <c r="E194">
        <v>1402</v>
      </c>
      <c r="F194">
        <v>26</v>
      </c>
      <c r="G194" s="6">
        <v>13000</v>
      </c>
    </row>
    <row r="195" spans="1:7" x14ac:dyDescent="0.3">
      <c r="A195">
        <v>2018</v>
      </c>
      <c r="B195" t="s">
        <v>20</v>
      </c>
      <c r="C195" s="1">
        <v>43344.958333333343</v>
      </c>
      <c r="D195" t="s">
        <v>10</v>
      </c>
      <c r="E195">
        <v>1401</v>
      </c>
      <c r="F195">
        <v>21</v>
      </c>
      <c r="G195" s="6">
        <v>16800</v>
      </c>
    </row>
    <row r="196" spans="1:7" x14ac:dyDescent="0.3">
      <c r="A196">
        <v>2018</v>
      </c>
      <c r="B196" t="s">
        <v>19</v>
      </c>
      <c r="C196" s="1">
        <v>43313.958333333343</v>
      </c>
      <c r="D196" t="s">
        <v>10</v>
      </c>
      <c r="E196">
        <v>1336</v>
      </c>
      <c r="F196">
        <v>16</v>
      </c>
      <c r="G196" s="6">
        <v>12800</v>
      </c>
    </row>
    <row r="197" spans="1:7" x14ac:dyDescent="0.3">
      <c r="A197">
        <v>2018</v>
      </c>
      <c r="B197" t="s">
        <v>23</v>
      </c>
      <c r="C197" s="1">
        <v>43435.958333333343</v>
      </c>
      <c r="D197" t="s">
        <v>9</v>
      </c>
      <c r="E197">
        <v>1402</v>
      </c>
      <c r="F197">
        <v>9</v>
      </c>
      <c r="G197" s="6">
        <v>27450</v>
      </c>
    </row>
    <row r="198" spans="1:7" x14ac:dyDescent="0.3">
      <c r="A198">
        <v>2019</v>
      </c>
      <c r="B198" t="s">
        <v>13</v>
      </c>
      <c r="C198" s="1">
        <v>43497.958333333343</v>
      </c>
      <c r="D198" t="s">
        <v>10</v>
      </c>
      <c r="E198">
        <v>1402</v>
      </c>
      <c r="F198">
        <v>19</v>
      </c>
      <c r="G198" s="6">
        <v>15200</v>
      </c>
    </row>
    <row r="199" spans="1:7" x14ac:dyDescent="0.3">
      <c r="A199">
        <v>2018</v>
      </c>
      <c r="B199" t="s">
        <v>7</v>
      </c>
      <c r="C199" s="1">
        <v>43101.958333333343</v>
      </c>
      <c r="D199" t="s">
        <v>12</v>
      </c>
      <c r="E199">
        <v>1301</v>
      </c>
      <c r="F199">
        <v>34</v>
      </c>
      <c r="G199" s="6">
        <v>17000</v>
      </c>
    </row>
    <row r="200" spans="1:7" x14ac:dyDescent="0.3">
      <c r="A200">
        <v>2018</v>
      </c>
      <c r="B200" t="s">
        <v>18</v>
      </c>
      <c r="C200" s="1">
        <v>43282.958333333343</v>
      </c>
      <c r="D200" t="s">
        <v>11</v>
      </c>
      <c r="E200">
        <v>1301</v>
      </c>
      <c r="F200">
        <v>6</v>
      </c>
      <c r="G200" s="6">
        <v>13800</v>
      </c>
    </row>
    <row r="201" spans="1:7" x14ac:dyDescent="0.3">
      <c r="A201">
        <v>2019</v>
      </c>
      <c r="B201" t="s">
        <v>17</v>
      </c>
      <c r="C201" s="1">
        <v>43617.958333333343</v>
      </c>
      <c r="D201" t="s">
        <v>11</v>
      </c>
      <c r="E201">
        <v>1402</v>
      </c>
      <c r="F201">
        <v>3</v>
      </c>
      <c r="G201" s="6">
        <v>8625</v>
      </c>
    </row>
    <row r="202" spans="1:7" x14ac:dyDescent="0.3">
      <c r="A202">
        <v>2018</v>
      </c>
      <c r="B202" t="s">
        <v>14</v>
      </c>
      <c r="C202" s="1">
        <v>43160.958333333343</v>
      </c>
      <c r="D202" t="s">
        <v>11</v>
      </c>
      <c r="E202">
        <v>1401</v>
      </c>
      <c r="F202">
        <v>5</v>
      </c>
      <c r="G202" s="6">
        <v>11500</v>
      </c>
    </row>
    <row r="203" spans="1:7" x14ac:dyDescent="0.3">
      <c r="A203">
        <v>2019</v>
      </c>
      <c r="B203" t="s">
        <v>16</v>
      </c>
      <c r="C203" s="1">
        <v>43586.958333333343</v>
      </c>
      <c r="D203" t="s">
        <v>11</v>
      </c>
      <c r="E203">
        <v>1402</v>
      </c>
      <c r="F203">
        <v>4</v>
      </c>
      <c r="G203" s="6">
        <v>9200</v>
      </c>
    </row>
    <row r="204" spans="1:7" x14ac:dyDescent="0.3">
      <c r="A204">
        <v>2018</v>
      </c>
      <c r="B204" t="s">
        <v>22</v>
      </c>
      <c r="C204" s="1">
        <v>43405.958333333343</v>
      </c>
      <c r="D204" t="s">
        <v>12</v>
      </c>
      <c r="E204">
        <v>1402</v>
      </c>
      <c r="F204">
        <v>28</v>
      </c>
      <c r="G204" s="6">
        <v>14000</v>
      </c>
    </row>
    <row r="205" spans="1:7" x14ac:dyDescent="0.3">
      <c r="A205">
        <v>2018</v>
      </c>
      <c r="B205" t="s">
        <v>20</v>
      </c>
      <c r="C205" s="1">
        <v>43344.958333333343</v>
      </c>
      <c r="D205" t="s">
        <v>10</v>
      </c>
      <c r="E205">
        <v>1402</v>
      </c>
      <c r="F205">
        <v>19</v>
      </c>
      <c r="G205" s="6">
        <v>15200</v>
      </c>
    </row>
    <row r="206" spans="1:7" x14ac:dyDescent="0.3">
      <c r="A206">
        <v>2019</v>
      </c>
      <c r="B206" t="s">
        <v>15</v>
      </c>
      <c r="C206" s="1">
        <v>43556.958333333343</v>
      </c>
      <c r="D206" t="s">
        <v>9</v>
      </c>
      <c r="E206">
        <v>1401</v>
      </c>
      <c r="F206">
        <v>19</v>
      </c>
      <c r="G206" s="6">
        <v>57950</v>
      </c>
    </row>
    <row r="207" spans="1:7" x14ac:dyDescent="0.3">
      <c r="A207">
        <v>2019</v>
      </c>
      <c r="B207" t="s">
        <v>15</v>
      </c>
      <c r="C207" s="1">
        <v>43556.958333333343</v>
      </c>
      <c r="D207" t="s">
        <v>10</v>
      </c>
      <c r="E207">
        <v>1336</v>
      </c>
      <c r="F207">
        <v>25</v>
      </c>
      <c r="G207" s="6">
        <v>20000</v>
      </c>
    </row>
    <row r="208" spans="1:7" x14ac:dyDescent="0.3">
      <c r="A208">
        <v>2019</v>
      </c>
      <c r="B208" t="s">
        <v>15</v>
      </c>
      <c r="C208" s="1">
        <v>43556.958333333343</v>
      </c>
      <c r="D208" t="s">
        <v>12</v>
      </c>
      <c r="E208">
        <v>1336</v>
      </c>
      <c r="F208">
        <v>35</v>
      </c>
      <c r="G208" s="6">
        <v>17500</v>
      </c>
    </row>
    <row r="209" spans="1:7" x14ac:dyDescent="0.3">
      <c r="A209">
        <v>2018</v>
      </c>
      <c r="B209" t="s">
        <v>19</v>
      </c>
      <c r="C209" s="1">
        <v>43313.958333333343</v>
      </c>
      <c r="D209" t="s">
        <v>12</v>
      </c>
      <c r="E209">
        <v>1301</v>
      </c>
      <c r="F209">
        <v>27</v>
      </c>
      <c r="G209" s="6">
        <v>13500</v>
      </c>
    </row>
    <row r="210" spans="1:7" x14ac:dyDescent="0.3">
      <c r="A210">
        <v>2018</v>
      </c>
      <c r="B210" t="s">
        <v>23</v>
      </c>
      <c r="C210" s="1">
        <v>43435.958333333343</v>
      </c>
      <c r="D210" t="s">
        <v>12</v>
      </c>
      <c r="E210">
        <v>1402</v>
      </c>
      <c r="F210">
        <v>16</v>
      </c>
      <c r="G210" s="6">
        <v>8000</v>
      </c>
    </row>
    <row r="211" spans="1:7" x14ac:dyDescent="0.3">
      <c r="A211">
        <v>2018</v>
      </c>
      <c r="B211" t="s">
        <v>7</v>
      </c>
      <c r="C211" s="1">
        <v>43101.958333333343</v>
      </c>
      <c r="D211" t="s">
        <v>8</v>
      </c>
      <c r="E211">
        <v>1402</v>
      </c>
      <c r="F211">
        <v>10</v>
      </c>
      <c r="G211" s="6">
        <v>15000</v>
      </c>
    </row>
    <row r="212" spans="1:7" x14ac:dyDescent="0.3">
      <c r="A212">
        <v>2019</v>
      </c>
      <c r="B212" t="s">
        <v>18</v>
      </c>
      <c r="C212" s="1">
        <v>43647.958333333343</v>
      </c>
      <c r="D212" t="s">
        <v>11</v>
      </c>
      <c r="E212">
        <v>1402</v>
      </c>
      <c r="F212">
        <v>4</v>
      </c>
      <c r="G212" s="6">
        <v>9200</v>
      </c>
    </row>
    <row r="213" spans="1:7" x14ac:dyDescent="0.3">
      <c r="A213">
        <v>2018</v>
      </c>
      <c r="B213" t="s">
        <v>17</v>
      </c>
      <c r="C213" s="1">
        <v>43252.958333333343</v>
      </c>
      <c r="D213" t="s">
        <v>11</v>
      </c>
      <c r="E213">
        <v>1301</v>
      </c>
      <c r="F213">
        <v>6</v>
      </c>
      <c r="G213" s="6">
        <v>11709</v>
      </c>
    </row>
    <row r="214" spans="1:7" x14ac:dyDescent="0.3">
      <c r="A214">
        <v>2019</v>
      </c>
      <c r="B214" t="s">
        <v>14</v>
      </c>
      <c r="C214" s="1">
        <v>43525.958333333343</v>
      </c>
      <c r="D214" t="s">
        <v>12</v>
      </c>
      <c r="E214">
        <v>1336</v>
      </c>
      <c r="F214">
        <v>34</v>
      </c>
      <c r="G214" s="6">
        <v>17000</v>
      </c>
    </row>
    <row r="215" spans="1:7" x14ac:dyDescent="0.3">
      <c r="A215">
        <v>2018</v>
      </c>
      <c r="B215" t="s">
        <v>16</v>
      </c>
      <c r="C215" s="1">
        <v>43221.958333333343</v>
      </c>
      <c r="D215" t="s">
        <v>10</v>
      </c>
      <c r="E215">
        <v>1402</v>
      </c>
      <c r="F215">
        <v>22</v>
      </c>
      <c r="G215" s="6">
        <v>38555</v>
      </c>
    </row>
    <row r="216" spans="1:7" x14ac:dyDescent="0.3">
      <c r="A216">
        <v>2018</v>
      </c>
      <c r="B216" t="s">
        <v>22</v>
      </c>
      <c r="C216" s="1">
        <v>43405.958333333343</v>
      </c>
      <c r="D216" t="s">
        <v>11</v>
      </c>
      <c r="E216">
        <v>1301</v>
      </c>
      <c r="F216">
        <v>6</v>
      </c>
      <c r="G216" s="6">
        <v>13800</v>
      </c>
    </row>
    <row r="217" spans="1:7" x14ac:dyDescent="0.3">
      <c r="A217">
        <v>2018</v>
      </c>
      <c r="B217" t="s">
        <v>21</v>
      </c>
      <c r="C217" s="1">
        <v>43374.958333333343</v>
      </c>
      <c r="D217" t="s">
        <v>12</v>
      </c>
      <c r="E217">
        <v>1301</v>
      </c>
      <c r="F217">
        <v>38</v>
      </c>
      <c r="G217" s="6">
        <v>19000</v>
      </c>
    </row>
    <row r="218" spans="1:7" x14ac:dyDescent="0.3">
      <c r="A218">
        <v>2018</v>
      </c>
      <c r="B218" t="s">
        <v>20</v>
      </c>
      <c r="C218" s="1">
        <v>43344.958333333343</v>
      </c>
      <c r="D218" t="s">
        <v>11</v>
      </c>
      <c r="E218">
        <v>1402</v>
      </c>
      <c r="F218">
        <v>3</v>
      </c>
      <c r="G218" s="6">
        <v>6900</v>
      </c>
    </row>
    <row r="219" spans="1:7" x14ac:dyDescent="0.3">
      <c r="A219">
        <v>2019</v>
      </c>
      <c r="B219" t="s">
        <v>19</v>
      </c>
      <c r="C219" s="1">
        <v>43678.958333333343</v>
      </c>
      <c r="D219" t="s">
        <v>11</v>
      </c>
      <c r="E219">
        <v>1336</v>
      </c>
      <c r="F219">
        <v>3</v>
      </c>
      <c r="G219" s="6">
        <v>6900</v>
      </c>
    </row>
    <row r="220" spans="1:7" x14ac:dyDescent="0.3">
      <c r="A220">
        <v>2018</v>
      </c>
      <c r="B220" t="s">
        <v>23</v>
      </c>
      <c r="C220" s="1">
        <v>43435.958333333343</v>
      </c>
      <c r="D220" t="s">
        <v>11</v>
      </c>
      <c r="E220">
        <v>1402</v>
      </c>
      <c r="F220">
        <v>2</v>
      </c>
      <c r="G220" s="6">
        <v>4600</v>
      </c>
    </row>
    <row r="221" spans="1:7" x14ac:dyDescent="0.3">
      <c r="A221">
        <v>2018</v>
      </c>
      <c r="B221" t="s">
        <v>13</v>
      </c>
      <c r="C221" s="1">
        <v>43132.958333333343</v>
      </c>
      <c r="D221" t="s">
        <v>11</v>
      </c>
      <c r="E221">
        <v>1402</v>
      </c>
      <c r="F221">
        <v>3</v>
      </c>
      <c r="G221" s="6">
        <v>6900</v>
      </c>
    </row>
    <row r="222" spans="1:7" x14ac:dyDescent="0.3">
      <c r="A222">
        <v>2019</v>
      </c>
      <c r="B222" t="s">
        <v>7</v>
      </c>
      <c r="C222" s="1">
        <v>43466.958333333343</v>
      </c>
      <c r="D222" t="s">
        <v>10</v>
      </c>
      <c r="E222">
        <v>1336</v>
      </c>
      <c r="F222">
        <v>21</v>
      </c>
      <c r="G222" s="6">
        <v>16800</v>
      </c>
    </row>
    <row r="223" spans="1:7" x14ac:dyDescent="0.3">
      <c r="A223">
        <v>2018</v>
      </c>
      <c r="B223" t="s">
        <v>18</v>
      </c>
      <c r="C223" s="1">
        <v>43282.958333333343</v>
      </c>
      <c r="D223" t="s">
        <v>12</v>
      </c>
      <c r="E223">
        <v>1301</v>
      </c>
      <c r="F223">
        <v>41</v>
      </c>
      <c r="G223" s="6">
        <v>20500</v>
      </c>
    </row>
    <row r="224" spans="1:7" x14ac:dyDescent="0.3">
      <c r="A224">
        <v>2019</v>
      </c>
      <c r="B224" t="s">
        <v>17</v>
      </c>
      <c r="C224" s="1">
        <v>43617.958333333343</v>
      </c>
      <c r="D224" t="s">
        <v>11</v>
      </c>
      <c r="E224">
        <v>1336</v>
      </c>
      <c r="F224">
        <v>4</v>
      </c>
      <c r="G224" s="6">
        <v>11500</v>
      </c>
    </row>
    <row r="225" spans="1:7" x14ac:dyDescent="0.3">
      <c r="A225">
        <v>2019</v>
      </c>
      <c r="B225" t="s">
        <v>14</v>
      </c>
      <c r="C225" s="1">
        <v>43525.958333333343</v>
      </c>
      <c r="D225" t="s">
        <v>9</v>
      </c>
      <c r="E225">
        <v>1401</v>
      </c>
      <c r="F225">
        <v>18</v>
      </c>
      <c r="G225" s="6">
        <v>54900</v>
      </c>
    </row>
    <row r="226" spans="1:7" x14ac:dyDescent="0.3">
      <c r="A226">
        <v>2018</v>
      </c>
      <c r="B226" t="s">
        <v>16</v>
      </c>
      <c r="C226" s="1">
        <v>43221.958333333343</v>
      </c>
      <c r="D226" t="s">
        <v>11</v>
      </c>
      <c r="E226">
        <v>1401</v>
      </c>
      <c r="F226">
        <v>5</v>
      </c>
      <c r="G226" s="6">
        <v>8756.25</v>
      </c>
    </row>
    <row r="227" spans="1:7" x14ac:dyDescent="0.3">
      <c r="A227">
        <v>2019</v>
      </c>
      <c r="B227" t="s">
        <v>22</v>
      </c>
      <c r="C227" s="1">
        <v>43770.958333333343</v>
      </c>
      <c r="D227" t="s">
        <v>11</v>
      </c>
      <c r="E227">
        <v>1336</v>
      </c>
      <c r="F227">
        <v>5</v>
      </c>
      <c r="G227" s="6">
        <v>11500</v>
      </c>
    </row>
    <row r="228" spans="1:7" x14ac:dyDescent="0.3">
      <c r="A228">
        <v>2018</v>
      </c>
      <c r="B228" t="s">
        <v>21</v>
      </c>
      <c r="C228" s="1">
        <v>43374.958333333343</v>
      </c>
      <c r="D228" t="s">
        <v>9</v>
      </c>
      <c r="E228">
        <v>1401</v>
      </c>
      <c r="F228">
        <v>17</v>
      </c>
      <c r="G228" s="6">
        <v>51850</v>
      </c>
    </row>
    <row r="229" spans="1:7" x14ac:dyDescent="0.3">
      <c r="A229">
        <v>2018</v>
      </c>
      <c r="B229" t="s">
        <v>20</v>
      </c>
      <c r="C229" s="1">
        <v>43344.958333333343</v>
      </c>
      <c r="D229" t="s">
        <v>9</v>
      </c>
      <c r="E229">
        <v>1301</v>
      </c>
      <c r="F229">
        <v>21</v>
      </c>
      <c r="G229" s="6">
        <v>64050</v>
      </c>
    </row>
    <row r="230" spans="1:7" x14ac:dyDescent="0.3">
      <c r="A230">
        <v>2019</v>
      </c>
      <c r="B230" t="s">
        <v>15</v>
      </c>
      <c r="C230" s="1">
        <v>43556.958333333343</v>
      </c>
      <c r="D230" t="s">
        <v>10</v>
      </c>
      <c r="E230">
        <v>1402</v>
      </c>
      <c r="F230">
        <v>22</v>
      </c>
      <c r="G230" s="6">
        <v>17600</v>
      </c>
    </row>
    <row r="231" spans="1:7" x14ac:dyDescent="0.3">
      <c r="A231">
        <v>2018</v>
      </c>
      <c r="B231" t="s">
        <v>19</v>
      </c>
      <c r="C231" s="1">
        <v>43313.958333333343</v>
      </c>
      <c r="D231" t="s">
        <v>10</v>
      </c>
      <c r="E231">
        <v>1402</v>
      </c>
      <c r="F231">
        <v>14</v>
      </c>
      <c r="G231" s="6">
        <v>11200</v>
      </c>
    </row>
    <row r="232" spans="1:7" x14ac:dyDescent="0.3">
      <c r="A232">
        <v>2019</v>
      </c>
      <c r="B232" t="s">
        <v>13</v>
      </c>
      <c r="C232" s="1">
        <v>43497.958333333343</v>
      </c>
      <c r="D232" t="s">
        <v>11</v>
      </c>
      <c r="E232">
        <v>1401</v>
      </c>
      <c r="F232">
        <v>4</v>
      </c>
      <c r="G232" s="6">
        <v>9200</v>
      </c>
    </row>
    <row r="233" spans="1:7" x14ac:dyDescent="0.3">
      <c r="A233">
        <v>2019</v>
      </c>
      <c r="B233" t="s">
        <v>7</v>
      </c>
      <c r="C233" s="1">
        <v>43466.958333333343</v>
      </c>
      <c r="D233" t="s">
        <v>11</v>
      </c>
      <c r="E233">
        <v>1336</v>
      </c>
      <c r="F233">
        <v>4</v>
      </c>
      <c r="G233" s="6">
        <v>9200</v>
      </c>
    </row>
    <row r="234" spans="1:7" x14ac:dyDescent="0.3">
      <c r="A234">
        <v>2019</v>
      </c>
      <c r="B234" t="s">
        <v>18</v>
      </c>
      <c r="C234" s="1">
        <v>43647.958333333343</v>
      </c>
      <c r="D234" t="s">
        <v>11</v>
      </c>
      <c r="E234">
        <v>1336</v>
      </c>
      <c r="F234">
        <v>5</v>
      </c>
      <c r="G234" s="6">
        <v>11500</v>
      </c>
    </row>
    <row r="235" spans="1:7" x14ac:dyDescent="0.3">
      <c r="A235">
        <v>2018</v>
      </c>
      <c r="B235" t="s">
        <v>17</v>
      </c>
      <c r="C235" s="1">
        <v>43252.958333333343</v>
      </c>
      <c r="D235" t="s">
        <v>11</v>
      </c>
      <c r="E235">
        <v>1401</v>
      </c>
      <c r="F235">
        <v>4</v>
      </c>
      <c r="G235" s="6">
        <v>8406</v>
      </c>
    </row>
    <row r="236" spans="1:7" x14ac:dyDescent="0.3">
      <c r="A236">
        <v>2018</v>
      </c>
      <c r="B236" t="s">
        <v>14</v>
      </c>
      <c r="C236" s="1">
        <v>43160.958333333343</v>
      </c>
      <c r="D236" t="s">
        <v>10</v>
      </c>
      <c r="E236">
        <v>1336</v>
      </c>
      <c r="F236">
        <v>23</v>
      </c>
      <c r="G236" s="6">
        <v>18400</v>
      </c>
    </row>
    <row r="237" spans="1:7" x14ac:dyDescent="0.3">
      <c r="A237">
        <v>2018</v>
      </c>
      <c r="B237" t="s">
        <v>16</v>
      </c>
      <c r="C237" s="1">
        <v>43221.958333333343</v>
      </c>
      <c r="D237" t="s">
        <v>12</v>
      </c>
      <c r="E237">
        <v>1336</v>
      </c>
      <c r="F237">
        <v>36</v>
      </c>
      <c r="G237" s="6">
        <v>60120</v>
      </c>
    </row>
    <row r="238" spans="1:7" x14ac:dyDescent="0.3">
      <c r="A238">
        <v>2019</v>
      </c>
      <c r="B238" t="s">
        <v>22</v>
      </c>
      <c r="C238" s="1">
        <v>43770.958333333343</v>
      </c>
      <c r="D238" t="s">
        <v>9</v>
      </c>
      <c r="E238">
        <v>1402</v>
      </c>
      <c r="F238">
        <v>17</v>
      </c>
      <c r="G238" s="6">
        <v>51850</v>
      </c>
    </row>
    <row r="239" spans="1:7" x14ac:dyDescent="0.3">
      <c r="A239">
        <v>2018</v>
      </c>
      <c r="B239" t="s">
        <v>21</v>
      </c>
      <c r="C239" s="1">
        <v>43374.958333333343</v>
      </c>
      <c r="D239" t="s">
        <v>12</v>
      </c>
      <c r="E239">
        <v>1401</v>
      </c>
      <c r="F239">
        <v>30</v>
      </c>
      <c r="G239" s="6">
        <v>15000</v>
      </c>
    </row>
    <row r="240" spans="1:7" x14ac:dyDescent="0.3">
      <c r="A240">
        <v>2019</v>
      </c>
      <c r="B240" t="s">
        <v>20</v>
      </c>
      <c r="C240" s="1">
        <v>43709.958333333343</v>
      </c>
      <c r="D240" t="s">
        <v>9</v>
      </c>
      <c r="E240">
        <v>1401</v>
      </c>
      <c r="F240">
        <v>18</v>
      </c>
      <c r="G240" s="6">
        <v>54900</v>
      </c>
    </row>
    <row r="241" spans="1:7" x14ac:dyDescent="0.3">
      <c r="A241">
        <v>2018</v>
      </c>
      <c r="B241" t="s">
        <v>15</v>
      </c>
      <c r="C241" s="1">
        <v>43191.958333333343</v>
      </c>
      <c r="D241" t="s">
        <v>10</v>
      </c>
      <c r="E241">
        <v>1401</v>
      </c>
      <c r="F241">
        <v>23</v>
      </c>
      <c r="G241" s="6">
        <v>40278.75</v>
      </c>
    </row>
    <row r="242" spans="1:7" x14ac:dyDescent="0.3">
      <c r="A242">
        <v>2018</v>
      </c>
      <c r="B242" t="s">
        <v>19</v>
      </c>
      <c r="C242" s="1">
        <v>43313.958333333343</v>
      </c>
      <c r="D242" t="s">
        <v>11</v>
      </c>
      <c r="E242">
        <v>1401</v>
      </c>
      <c r="F242">
        <v>3</v>
      </c>
      <c r="G242" s="6">
        <v>6900</v>
      </c>
    </row>
    <row r="243" spans="1:7" x14ac:dyDescent="0.3">
      <c r="A243">
        <v>2019</v>
      </c>
      <c r="B243" t="s">
        <v>23</v>
      </c>
      <c r="C243" s="1">
        <v>43800.958333333343</v>
      </c>
      <c r="D243" t="s">
        <v>11</v>
      </c>
      <c r="E243">
        <v>1401</v>
      </c>
      <c r="F243">
        <v>3</v>
      </c>
      <c r="G243" s="6">
        <v>6900</v>
      </c>
    </row>
    <row r="244" spans="1:7" x14ac:dyDescent="0.3">
      <c r="A244">
        <v>2018</v>
      </c>
      <c r="B244" t="s">
        <v>13</v>
      </c>
      <c r="C244" s="1">
        <v>43132.958333333343</v>
      </c>
      <c r="D244" t="s">
        <v>9</v>
      </c>
      <c r="E244">
        <v>1401</v>
      </c>
      <c r="F244">
        <v>16</v>
      </c>
      <c r="G244" s="6">
        <v>48800</v>
      </c>
    </row>
    <row r="245" spans="1:7" x14ac:dyDescent="0.3">
      <c r="A245">
        <v>2018</v>
      </c>
      <c r="B245" t="s">
        <v>18</v>
      </c>
      <c r="C245" s="1">
        <v>43282.958333333343</v>
      </c>
      <c r="D245" t="s">
        <v>10</v>
      </c>
      <c r="E245">
        <v>1336</v>
      </c>
      <c r="F245">
        <v>24</v>
      </c>
      <c r="G245" s="6">
        <v>19200</v>
      </c>
    </row>
    <row r="246" spans="1:7" x14ac:dyDescent="0.3">
      <c r="A246">
        <v>2018</v>
      </c>
      <c r="B246" t="s">
        <v>17</v>
      </c>
      <c r="C246" s="1">
        <v>43252.958333333343</v>
      </c>
      <c r="D246" t="s">
        <v>10</v>
      </c>
      <c r="E246">
        <v>1401</v>
      </c>
      <c r="F246">
        <v>21</v>
      </c>
      <c r="G246" s="6">
        <v>44131.5</v>
      </c>
    </row>
    <row r="247" spans="1:7" x14ac:dyDescent="0.3">
      <c r="A247">
        <v>2018</v>
      </c>
      <c r="B247" t="s">
        <v>14</v>
      </c>
      <c r="C247" s="1">
        <v>43160.958333333343</v>
      </c>
      <c r="D247" t="s">
        <v>10</v>
      </c>
      <c r="E247">
        <v>1401</v>
      </c>
      <c r="F247">
        <v>22</v>
      </c>
      <c r="G247" s="6">
        <v>17600</v>
      </c>
    </row>
    <row r="248" spans="1:7" x14ac:dyDescent="0.3">
      <c r="A248">
        <v>2019</v>
      </c>
      <c r="B248" t="s">
        <v>16</v>
      </c>
      <c r="C248" s="1">
        <v>43586.958333333343</v>
      </c>
      <c r="D248" t="s">
        <v>11</v>
      </c>
      <c r="E248">
        <v>1401</v>
      </c>
      <c r="F248">
        <v>5</v>
      </c>
      <c r="G248" s="6">
        <v>11500</v>
      </c>
    </row>
    <row r="249" spans="1:7" x14ac:dyDescent="0.3">
      <c r="A249">
        <v>2019</v>
      </c>
      <c r="B249" t="s">
        <v>22</v>
      </c>
      <c r="C249" s="1">
        <v>43770.958333333343</v>
      </c>
      <c r="D249" t="s">
        <v>10</v>
      </c>
      <c r="E249">
        <v>1336</v>
      </c>
      <c r="F249">
        <v>24</v>
      </c>
      <c r="G249" s="6">
        <v>19200</v>
      </c>
    </row>
    <row r="250" spans="1:7" x14ac:dyDescent="0.3">
      <c r="A250">
        <v>2018</v>
      </c>
      <c r="B250" t="s">
        <v>21</v>
      </c>
      <c r="C250" s="1">
        <v>43374.958333333343</v>
      </c>
      <c r="D250" t="s">
        <v>11</v>
      </c>
      <c r="E250">
        <v>1401</v>
      </c>
      <c r="F250">
        <v>4</v>
      </c>
      <c r="G250" s="6">
        <v>9200</v>
      </c>
    </row>
    <row r="251" spans="1:7" x14ac:dyDescent="0.3">
      <c r="A251">
        <v>2019</v>
      </c>
      <c r="B251" t="s">
        <v>20</v>
      </c>
      <c r="C251" s="1">
        <v>43709.958333333343</v>
      </c>
      <c r="D251" t="s">
        <v>11</v>
      </c>
      <c r="E251">
        <v>1401</v>
      </c>
      <c r="F251">
        <v>4</v>
      </c>
      <c r="G251" s="6">
        <v>9200</v>
      </c>
    </row>
    <row r="252" spans="1:7" x14ac:dyDescent="0.3">
      <c r="A252">
        <v>2019</v>
      </c>
      <c r="B252" t="s">
        <v>15</v>
      </c>
      <c r="C252" s="1">
        <v>43556.958333333343</v>
      </c>
      <c r="D252" t="s">
        <v>12</v>
      </c>
      <c r="E252">
        <v>1401</v>
      </c>
      <c r="F252">
        <v>34</v>
      </c>
      <c r="G252" s="6">
        <v>17000</v>
      </c>
    </row>
    <row r="253" spans="1:7" x14ac:dyDescent="0.3">
      <c r="A253">
        <v>2018</v>
      </c>
      <c r="B253" t="s">
        <v>23</v>
      </c>
      <c r="C253" s="1">
        <v>43435.958333333343</v>
      </c>
      <c r="D253" t="s">
        <v>10</v>
      </c>
      <c r="E253">
        <v>1401</v>
      </c>
      <c r="F253">
        <v>13</v>
      </c>
      <c r="G253" s="6">
        <v>10400</v>
      </c>
    </row>
    <row r="254" spans="1:7" x14ac:dyDescent="0.3">
      <c r="A254">
        <v>2018</v>
      </c>
      <c r="B254" t="s">
        <v>13</v>
      </c>
      <c r="C254" s="1">
        <v>43132.958333333343</v>
      </c>
      <c r="D254" t="s">
        <v>10</v>
      </c>
      <c r="E254">
        <v>1402</v>
      </c>
      <c r="F254">
        <v>18</v>
      </c>
      <c r="G254" s="6">
        <v>14400</v>
      </c>
    </row>
    <row r="255" spans="1:7" x14ac:dyDescent="0.3">
      <c r="A255">
        <v>2018</v>
      </c>
      <c r="B255" t="s">
        <v>7</v>
      </c>
      <c r="C255" s="1">
        <v>43101.958333333343</v>
      </c>
      <c r="D255" t="s">
        <v>12</v>
      </c>
      <c r="E255">
        <v>1401</v>
      </c>
      <c r="F255">
        <v>27</v>
      </c>
      <c r="G255" s="6">
        <v>13500</v>
      </c>
    </row>
    <row r="256" spans="1:7" x14ac:dyDescent="0.3">
      <c r="A256">
        <v>2019</v>
      </c>
      <c r="B256" t="s">
        <v>18</v>
      </c>
      <c r="C256" s="1">
        <v>43647.958333333343</v>
      </c>
      <c r="D256" t="s">
        <v>10</v>
      </c>
      <c r="E256">
        <v>1301</v>
      </c>
      <c r="F256">
        <v>29</v>
      </c>
      <c r="G256" s="6">
        <v>23200</v>
      </c>
    </row>
    <row r="257" spans="1:7" x14ac:dyDescent="0.3">
      <c r="A257">
        <v>2019</v>
      </c>
      <c r="B257" t="s">
        <v>17</v>
      </c>
      <c r="C257" s="1">
        <v>43617.958333333343</v>
      </c>
      <c r="D257" t="s">
        <v>11</v>
      </c>
      <c r="E257">
        <v>1301</v>
      </c>
      <c r="F257">
        <v>6</v>
      </c>
      <c r="G257" s="6">
        <v>17250</v>
      </c>
    </row>
    <row r="258" spans="1:7" x14ac:dyDescent="0.3">
      <c r="A258">
        <v>2019</v>
      </c>
      <c r="B258" t="s">
        <v>14</v>
      </c>
      <c r="C258" s="1">
        <v>43525.958333333343</v>
      </c>
      <c r="D258" t="s">
        <v>11</v>
      </c>
      <c r="E258">
        <v>1401</v>
      </c>
      <c r="F258">
        <v>5</v>
      </c>
      <c r="G258" s="6">
        <v>11500</v>
      </c>
    </row>
    <row r="259" spans="1:7" x14ac:dyDescent="0.3">
      <c r="A259">
        <v>2018</v>
      </c>
      <c r="B259" t="s">
        <v>16</v>
      </c>
      <c r="C259" s="1">
        <v>43221.958333333343</v>
      </c>
      <c r="D259" t="s">
        <v>11</v>
      </c>
      <c r="E259">
        <v>1336</v>
      </c>
      <c r="F259">
        <v>5</v>
      </c>
      <c r="G259" s="6">
        <v>8350</v>
      </c>
    </row>
    <row r="260" spans="1:7" x14ac:dyDescent="0.3">
      <c r="A260">
        <v>2018</v>
      </c>
      <c r="B260" t="s">
        <v>22</v>
      </c>
      <c r="C260" s="1">
        <v>43405.958333333343</v>
      </c>
      <c r="D260" t="s">
        <v>10</v>
      </c>
      <c r="E260">
        <v>1301</v>
      </c>
      <c r="F260">
        <v>29</v>
      </c>
      <c r="G260" s="6">
        <v>23200</v>
      </c>
    </row>
    <row r="261" spans="1:7" x14ac:dyDescent="0.3">
      <c r="A261">
        <v>2018</v>
      </c>
      <c r="B261" t="s">
        <v>21</v>
      </c>
      <c r="C261" s="1">
        <v>43374.958333333343</v>
      </c>
      <c r="D261" t="s">
        <v>11</v>
      </c>
      <c r="E261">
        <v>1301</v>
      </c>
      <c r="F261">
        <v>6</v>
      </c>
      <c r="G261" s="6">
        <v>13800</v>
      </c>
    </row>
    <row r="262" spans="1:7" x14ac:dyDescent="0.3">
      <c r="A262">
        <v>2019</v>
      </c>
      <c r="B262" t="s">
        <v>20</v>
      </c>
      <c r="C262" s="1">
        <v>43709.958333333343</v>
      </c>
      <c r="D262" t="s">
        <v>11</v>
      </c>
      <c r="E262">
        <v>1402</v>
      </c>
      <c r="F262">
        <v>3</v>
      </c>
      <c r="G262" s="6">
        <v>6900</v>
      </c>
    </row>
    <row r="263" spans="1:7" x14ac:dyDescent="0.3">
      <c r="A263">
        <v>2018</v>
      </c>
      <c r="B263" t="s">
        <v>19</v>
      </c>
      <c r="C263" s="1">
        <v>43313.958333333343</v>
      </c>
      <c r="D263" t="s">
        <v>10</v>
      </c>
      <c r="E263">
        <v>1301</v>
      </c>
      <c r="F263">
        <v>19</v>
      </c>
      <c r="G263" s="6">
        <v>15200</v>
      </c>
    </row>
    <row r="264" spans="1:7" x14ac:dyDescent="0.3">
      <c r="A264">
        <v>2019</v>
      </c>
      <c r="B264" t="s">
        <v>23</v>
      </c>
      <c r="C264" s="1">
        <v>43800.958333333343</v>
      </c>
      <c r="D264" t="s">
        <v>9</v>
      </c>
      <c r="E264">
        <v>1401</v>
      </c>
      <c r="F264">
        <v>11</v>
      </c>
      <c r="G264" s="6">
        <v>33550</v>
      </c>
    </row>
    <row r="265" spans="1:7" x14ac:dyDescent="0.3">
      <c r="A265">
        <v>2019</v>
      </c>
      <c r="B265" t="s">
        <v>13</v>
      </c>
      <c r="C265" s="1">
        <v>43497.958333333343</v>
      </c>
      <c r="D265" t="s">
        <v>12</v>
      </c>
      <c r="E265">
        <v>1402</v>
      </c>
      <c r="F265">
        <v>27</v>
      </c>
      <c r="G265" s="6">
        <v>13500</v>
      </c>
    </row>
    <row r="266" spans="1:7" x14ac:dyDescent="0.3">
      <c r="A266">
        <v>2019</v>
      </c>
      <c r="B266" t="s">
        <v>7</v>
      </c>
      <c r="C266" s="1">
        <v>43466.958333333343</v>
      </c>
      <c r="D266" t="s">
        <v>12</v>
      </c>
      <c r="E266">
        <v>1402</v>
      </c>
      <c r="F266">
        <v>23</v>
      </c>
      <c r="G266" s="6">
        <v>11500</v>
      </c>
    </row>
    <row r="267" spans="1:7" x14ac:dyDescent="0.3">
      <c r="A267">
        <v>2019</v>
      </c>
      <c r="B267" t="s">
        <v>18</v>
      </c>
      <c r="C267" s="1">
        <v>43647.958333333343</v>
      </c>
      <c r="D267" t="s">
        <v>9</v>
      </c>
      <c r="E267">
        <v>1401</v>
      </c>
      <c r="F267">
        <v>18</v>
      </c>
      <c r="G267" s="6">
        <v>54900</v>
      </c>
    </row>
    <row r="268" spans="1:7" x14ac:dyDescent="0.3">
      <c r="A268">
        <v>2019</v>
      </c>
      <c r="B268" t="s">
        <v>17</v>
      </c>
      <c r="C268" s="1">
        <v>43617.958333333343</v>
      </c>
      <c r="D268" t="s">
        <v>12</v>
      </c>
      <c r="E268">
        <v>1402</v>
      </c>
      <c r="F268">
        <v>25</v>
      </c>
      <c r="G268" s="6">
        <v>15625</v>
      </c>
    </row>
    <row r="269" spans="1:7" x14ac:dyDescent="0.3">
      <c r="A269">
        <v>2019</v>
      </c>
      <c r="B269" t="s">
        <v>16</v>
      </c>
      <c r="C269" s="1">
        <v>43586.958333333343</v>
      </c>
      <c r="D269" t="s">
        <v>12</v>
      </c>
      <c r="E269">
        <v>1401</v>
      </c>
      <c r="F269">
        <v>36</v>
      </c>
      <c r="G269" s="6">
        <v>18000</v>
      </c>
    </row>
    <row r="270" spans="1:7" x14ac:dyDescent="0.3">
      <c r="A270">
        <v>2019</v>
      </c>
      <c r="B270" t="s">
        <v>16</v>
      </c>
      <c r="C270" s="1">
        <v>43586.958333333343</v>
      </c>
      <c r="D270" t="s">
        <v>12</v>
      </c>
      <c r="E270">
        <v>1336</v>
      </c>
      <c r="F270">
        <v>38</v>
      </c>
      <c r="G270" s="6">
        <v>19000</v>
      </c>
    </row>
    <row r="271" spans="1:7" x14ac:dyDescent="0.3">
      <c r="A271">
        <v>2019</v>
      </c>
      <c r="B271" t="s">
        <v>21</v>
      </c>
      <c r="C271" s="1">
        <v>43739.958333333343</v>
      </c>
      <c r="D271" t="s">
        <v>9</v>
      </c>
      <c r="E271">
        <v>1401</v>
      </c>
      <c r="F271">
        <v>18</v>
      </c>
      <c r="G271" s="6">
        <v>54900</v>
      </c>
    </row>
    <row r="272" spans="1:7" x14ac:dyDescent="0.3">
      <c r="A272">
        <v>2019</v>
      </c>
      <c r="B272" t="s">
        <v>20</v>
      </c>
      <c r="C272" s="1">
        <v>43709.958333333343</v>
      </c>
      <c r="D272" t="s">
        <v>12</v>
      </c>
      <c r="E272">
        <v>1402</v>
      </c>
      <c r="F272">
        <v>26</v>
      </c>
      <c r="G272" s="6">
        <v>13000</v>
      </c>
    </row>
    <row r="273" spans="1:7" x14ac:dyDescent="0.3">
      <c r="A273">
        <v>2018</v>
      </c>
      <c r="B273" t="s">
        <v>19</v>
      </c>
      <c r="C273" s="1">
        <v>43313.958333333343</v>
      </c>
      <c r="D273" t="s">
        <v>12</v>
      </c>
      <c r="E273">
        <v>1401</v>
      </c>
      <c r="F273">
        <v>22</v>
      </c>
      <c r="G273" s="6">
        <v>11000</v>
      </c>
    </row>
    <row r="274" spans="1:7" x14ac:dyDescent="0.3">
      <c r="A274">
        <v>2018</v>
      </c>
      <c r="B274" t="s">
        <v>23</v>
      </c>
      <c r="C274" s="1">
        <v>43435.958333333343</v>
      </c>
      <c r="D274" t="s">
        <v>11</v>
      </c>
      <c r="E274">
        <v>1336</v>
      </c>
      <c r="F274">
        <v>3</v>
      </c>
      <c r="G274" s="6">
        <v>6900</v>
      </c>
    </row>
    <row r="275" spans="1:7" x14ac:dyDescent="0.3">
      <c r="A275">
        <v>2019</v>
      </c>
      <c r="B275" t="s">
        <v>13</v>
      </c>
      <c r="C275" s="1">
        <v>43497.958333333343</v>
      </c>
      <c r="D275" t="s">
        <v>11</v>
      </c>
      <c r="E275">
        <v>1402</v>
      </c>
      <c r="F275">
        <v>3</v>
      </c>
      <c r="G275" s="6">
        <v>6900</v>
      </c>
    </row>
    <row r="276" spans="1:7" x14ac:dyDescent="0.3">
      <c r="A276">
        <v>2018</v>
      </c>
      <c r="B276" t="s">
        <v>7</v>
      </c>
      <c r="C276" s="1">
        <v>43101.958333333343</v>
      </c>
      <c r="D276" t="s">
        <v>9</v>
      </c>
      <c r="E276">
        <v>1402</v>
      </c>
      <c r="F276">
        <v>13</v>
      </c>
      <c r="G276" s="6">
        <v>39650</v>
      </c>
    </row>
    <row r="277" spans="1:7" x14ac:dyDescent="0.3">
      <c r="A277">
        <v>2018</v>
      </c>
      <c r="B277" t="s">
        <v>18</v>
      </c>
      <c r="C277" s="1">
        <v>43282.958333333343</v>
      </c>
      <c r="D277" t="s">
        <v>11</v>
      </c>
      <c r="E277">
        <v>1336</v>
      </c>
      <c r="F277">
        <v>5</v>
      </c>
      <c r="G277" s="6">
        <v>11500</v>
      </c>
    </row>
    <row r="278" spans="1:7" x14ac:dyDescent="0.3">
      <c r="A278">
        <v>2018</v>
      </c>
      <c r="B278" t="s">
        <v>17</v>
      </c>
      <c r="C278" s="1">
        <v>43252.958333333343</v>
      </c>
      <c r="D278" t="s">
        <v>9</v>
      </c>
      <c r="E278">
        <v>1401</v>
      </c>
      <c r="F278">
        <v>17</v>
      </c>
      <c r="G278" s="6">
        <v>35725.5</v>
      </c>
    </row>
    <row r="279" spans="1:7" x14ac:dyDescent="0.3">
      <c r="A279">
        <v>2019</v>
      </c>
      <c r="B279" t="s">
        <v>14</v>
      </c>
      <c r="C279" s="1">
        <v>43525.958333333343</v>
      </c>
      <c r="D279" t="s">
        <v>10</v>
      </c>
      <c r="E279">
        <v>1402</v>
      </c>
      <c r="F279">
        <v>20</v>
      </c>
      <c r="G279" s="6">
        <v>16000</v>
      </c>
    </row>
    <row r="280" spans="1:7" x14ac:dyDescent="0.3">
      <c r="A280">
        <v>2019</v>
      </c>
      <c r="B280" t="s">
        <v>16</v>
      </c>
      <c r="C280" s="1">
        <v>43586.958333333343</v>
      </c>
      <c r="D280" t="s">
        <v>10</v>
      </c>
      <c r="E280">
        <v>1402</v>
      </c>
      <c r="F280">
        <v>22</v>
      </c>
      <c r="G280" s="6">
        <v>17600</v>
      </c>
    </row>
    <row r="281" spans="1:7" x14ac:dyDescent="0.3">
      <c r="A281">
        <v>2018</v>
      </c>
      <c r="B281" t="s">
        <v>21</v>
      </c>
      <c r="C281" s="1">
        <v>43374.958333333343</v>
      </c>
      <c r="D281" t="s">
        <v>11</v>
      </c>
      <c r="E281">
        <v>1336</v>
      </c>
      <c r="F281">
        <v>4</v>
      </c>
      <c r="G281" s="6">
        <v>9200</v>
      </c>
    </row>
    <row r="282" spans="1:7" x14ac:dyDescent="0.3">
      <c r="A282">
        <v>2019</v>
      </c>
      <c r="B282" t="s">
        <v>20</v>
      </c>
      <c r="C282" s="1">
        <v>43709.958333333343</v>
      </c>
      <c r="D282" t="s">
        <v>9</v>
      </c>
      <c r="E282">
        <v>1336</v>
      </c>
      <c r="F282">
        <v>19</v>
      </c>
      <c r="G282" s="6">
        <v>57950</v>
      </c>
    </row>
    <row r="283" spans="1:7" x14ac:dyDescent="0.3">
      <c r="A283">
        <v>2018</v>
      </c>
      <c r="B283" t="s">
        <v>15</v>
      </c>
      <c r="C283" s="1">
        <v>43191.958333333343</v>
      </c>
      <c r="D283" t="s">
        <v>9</v>
      </c>
      <c r="E283">
        <v>1401</v>
      </c>
      <c r="F283">
        <v>18</v>
      </c>
      <c r="G283" s="6">
        <v>31522.5</v>
      </c>
    </row>
    <row r="284" spans="1:7" x14ac:dyDescent="0.3">
      <c r="A284">
        <v>2019</v>
      </c>
      <c r="B284" t="s">
        <v>19</v>
      </c>
      <c r="C284" s="1">
        <v>43678.958333333343</v>
      </c>
      <c r="D284" t="s">
        <v>9</v>
      </c>
      <c r="E284">
        <v>1336</v>
      </c>
      <c r="F284">
        <v>13</v>
      </c>
      <c r="G284" s="6">
        <v>39650</v>
      </c>
    </row>
    <row r="285" spans="1:7" x14ac:dyDescent="0.3">
      <c r="A285">
        <v>2019</v>
      </c>
      <c r="B285" t="s">
        <v>23</v>
      </c>
      <c r="C285" s="1">
        <v>43800.958333333343</v>
      </c>
      <c r="D285" t="s">
        <v>11</v>
      </c>
      <c r="E285">
        <v>1402</v>
      </c>
      <c r="F285">
        <v>2</v>
      </c>
      <c r="G285" s="6">
        <v>4600</v>
      </c>
    </row>
    <row r="286" spans="1:7" x14ac:dyDescent="0.3">
      <c r="A286">
        <v>2018</v>
      </c>
      <c r="B286" t="s">
        <v>7</v>
      </c>
      <c r="C286" s="1">
        <v>43101.958333333343</v>
      </c>
      <c r="D286" t="s">
        <v>10</v>
      </c>
      <c r="E286">
        <v>1402</v>
      </c>
      <c r="F286">
        <v>17</v>
      </c>
      <c r="G286" s="6">
        <v>13600</v>
      </c>
    </row>
    <row r="287" spans="1:7" x14ac:dyDescent="0.3">
      <c r="A287">
        <v>2019</v>
      </c>
      <c r="B287" t="s">
        <v>18</v>
      </c>
      <c r="C287" s="1">
        <v>43647.958333333343</v>
      </c>
      <c r="D287" t="s">
        <v>8</v>
      </c>
      <c r="E287">
        <v>1301</v>
      </c>
      <c r="F287">
        <v>18</v>
      </c>
      <c r="G287" s="6">
        <v>27000</v>
      </c>
    </row>
    <row r="288" spans="1:7" x14ac:dyDescent="0.3">
      <c r="A288">
        <v>2018</v>
      </c>
      <c r="B288" t="s">
        <v>17</v>
      </c>
      <c r="C288" s="1">
        <v>43252.958333333343</v>
      </c>
      <c r="D288" t="s">
        <v>9</v>
      </c>
      <c r="E288">
        <v>1402</v>
      </c>
      <c r="F288">
        <v>14</v>
      </c>
      <c r="G288" s="6">
        <v>29442</v>
      </c>
    </row>
    <row r="289" spans="1:7" x14ac:dyDescent="0.3">
      <c r="A289">
        <v>2018</v>
      </c>
      <c r="B289" t="s">
        <v>14</v>
      </c>
      <c r="C289" s="1">
        <v>43160.958333333343</v>
      </c>
      <c r="D289" t="s">
        <v>12</v>
      </c>
      <c r="E289">
        <v>1336</v>
      </c>
      <c r="F289">
        <v>32</v>
      </c>
      <c r="G289" s="6">
        <v>16000</v>
      </c>
    </row>
    <row r="290" spans="1:7" x14ac:dyDescent="0.3">
      <c r="A290">
        <v>2018</v>
      </c>
      <c r="B290" t="s">
        <v>16</v>
      </c>
      <c r="C290" s="1">
        <v>43221.958333333343</v>
      </c>
      <c r="D290" t="s">
        <v>11</v>
      </c>
      <c r="E290">
        <v>1301</v>
      </c>
      <c r="F290">
        <v>7</v>
      </c>
      <c r="G290" s="6">
        <v>11383.75</v>
      </c>
    </row>
    <row r="291" spans="1:7" x14ac:dyDescent="0.3">
      <c r="A291">
        <v>2019</v>
      </c>
      <c r="B291" t="s">
        <v>22</v>
      </c>
      <c r="C291" s="1">
        <v>43770.958333333343</v>
      </c>
      <c r="D291" t="s">
        <v>10</v>
      </c>
      <c r="E291">
        <v>1402</v>
      </c>
      <c r="F291">
        <v>22</v>
      </c>
      <c r="G291" s="6">
        <v>17600</v>
      </c>
    </row>
    <row r="292" spans="1:7" x14ac:dyDescent="0.3">
      <c r="A292">
        <v>2019</v>
      </c>
      <c r="B292" t="s">
        <v>21</v>
      </c>
      <c r="C292" s="1">
        <v>43739.958333333343</v>
      </c>
      <c r="D292" t="s">
        <v>12</v>
      </c>
      <c r="E292">
        <v>1402</v>
      </c>
      <c r="F292">
        <v>26</v>
      </c>
      <c r="G292" s="6">
        <v>13000</v>
      </c>
    </row>
    <row r="293" spans="1:7" x14ac:dyDescent="0.3">
      <c r="A293">
        <v>2019</v>
      </c>
      <c r="B293" t="s">
        <v>20</v>
      </c>
      <c r="C293" s="1">
        <v>43709.958333333343</v>
      </c>
      <c r="D293" t="s">
        <v>11</v>
      </c>
      <c r="E293">
        <v>1336</v>
      </c>
      <c r="F293">
        <v>4</v>
      </c>
      <c r="G293" s="6">
        <v>9200</v>
      </c>
    </row>
    <row r="294" spans="1:7" x14ac:dyDescent="0.3">
      <c r="A294">
        <v>2019</v>
      </c>
      <c r="B294" t="s">
        <v>19</v>
      </c>
      <c r="C294" s="1">
        <v>43678.958333333343</v>
      </c>
      <c r="D294" t="s">
        <v>10</v>
      </c>
      <c r="E294">
        <v>1402</v>
      </c>
      <c r="F294">
        <v>14</v>
      </c>
      <c r="G294" s="6">
        <v>11200</v>
      </c>
    </row>
    <row r="295" spans="1:7" x14ac:dyDescent="0.3">
      <c r="A295">
        <v>2018</v>
      </c>
      <c r="B295" t="s">
        <v>23</v>
      </c>
      <c r="C295" s="1">
        <v>43435.958333333343</v>
      </c>
      <c r="D295" t="s">
        <v>9</v>
      </c>
      <c r="E295">
        <v>1301</v>
      </c>
      <c r="F295">
        <v>13</v>
      </c>
      <c r="G295" s="6">
        <v>39650</v>
      </c>
    </row>
    <row r="296" spans="1:7" x14ac:dyDescent="0.3">
      <c r="A296">
        <v>2018</v>
      </c>
      <c r="B296" t="s">
        <v>13</v>
      </c>
      <c r="C296" s="1">
        <v>43132.958333333343</v>
      </c>
      <c r="D296" t="s">
        <v>10</v>
      </c>
      <c r="E296">
        <v>1336</v>
      </c>
      <c r="F296">
        <v>21</v>
      </c>
      <c r="G296" s="6">
        <v>16800</v>
      </c>
    </row>
    <row r="297" spans="1:7" x14ac:dyDescent="0.3">
      <c r="A297">
        <v>2018</v>
      </c>
      <c r="B297" t="s">
        <v>7</v>
      </c>
      <c r="C297" s="1">
        <v>43101.958333333343</v>
      </c>
      <c r="D297" t="s">
        <v>9</v>
      </c>
      <c r="E297">
        <v>1301</v>
      </c>
      <c r="F297">
        <v>19</v>
      </c>
      <c r="G297" s="6">
        <v>57950</v>
      </c>
    </row>
    <row r="298" spans="1:7" x14ac:dyDescent="0.3">
      <c r="A298">
        <v>2019</v>
      </c>
      <c r="B298" t="s">
        <v>18</v>
      </c>
      <c r="C298" s="1">
        <v>43647.958333333343</v>
      </c>
      <c r="D298" t="s">
        <v>10</v>
      </c>
      <c r="E298">
        <v>1336</v>
      </c>
      <c r="F298">
        <v>25</v>
      </c>
      <c r="G298" s="6">
        <v>20000</v>
      </c>
    </row>
    <row r="299" spans="1:7" x14ac:dyDescent="0.3">
      <c r="A299">
        <v>2019</v>
      </c>
      <c r="B299" t="s">
        <v>17</v>
      </c>
      <c r="C299" s="1">
        <v>43617.958333333343</v>
      </c>
      <c r="D299" t="s">
        <v>10</v>
      </c>
      <c r="E299">
        <v>1301</v>
      </c>
      <c r="F299">
        <v>27</v>
      </c>
      <c r="G299" s="6">
        <v>27000</v>
      </c>
    </row>
    <row r="300" spans="1:7" x14ac:dyDescent="0.3">
      <c r="A300">
        <v>2019</v>
      </c>
      <c r="B300" t="s">
        <v>14</v>
      </c>
      <c r="C300" s="1">
        <v>43525.958333333343</v>
      </c>
      <c r="D300" t="s">
        <v>9</v>
      </c>
      <c r="E300">
        <v>1402</v>
      </c>
      <c r="F300">
        <v>16</v>
      </c>
      <c r="G300" s="6">
        <v>48800</v>
      </c>
    </row>
    <row r="301" spans="1:7" x14ac:dyDescent="0.3">
      <c r="A301">
        <v>2018</v>
      </c>
      <c r="B301" t="s">
        <v>16</v>
      </c>
      <c r="C301" s="1">
        <v>43221.958333333343</v>
      </c>
      <c r="D301" t="s">
        <v>9</v>
      </c>
      <c r="E301">
        <v>1402</v>
      </c>
      <c r="F301">
        <v>17</v>
      </c>
      <c r="G301" s="6">
        <v>29792.5</v>
      </c>
    </row>
    <row r="302" spans="1:7" x14ac:dyDescent="0.3">
      <c r="A302">
        <v>2019</v>
      </c>
      <c r="B302" t="s">
        <v>22</v>
      </c>
      <c r="C302" s="1">
        <v>43770.958333333343</v>
      </c>
      <c r="D302" t="s">
        <v>11</v>
      </c>
      <c r="E302">
        <v>1402</v>
      </c>
      <c r="F302">
        <v>4</v>
      </c>
      <c r="G302" s="6">
        <v>9200</v>
      </c>
    </row>
    <row r="303" spans="1:7" x14ac:dyDescent="0.3">
      <c r="A303">
        <v>2018</v>
      </c>
      <c r="B303" t="s">
        <v>20</v>
      </c>
      <c r="C303" s="1">
        <v>43344.958333333343</v>
      </c>
      <c r="D303" t="s">
        <v>9</v>
      </c>
      <c r="E303">
        <v>1402</v>
      </c>
      <c r="F303">
        <v>14</v>
      </c>
      <c r="G303" s="6">
        <v>42700</v>
      </c>
    </row>
    <row r="304" spans="1:7" x14ac:dyDescent="0.3">
      <c r="A304">
        <v>2019</v>
      </c>
      <c r="B304" t="s">
        <v>15</v>
      </c>
      <c r="C304" s="1">
        <v>43556.958333333343</v>
      </c>
      <c r="D304" t="s">
        <v>12</v>
      </c>
      <c r="E304">
        <v>1402</v>
      </c>
      <c r="F304">
        <v>29</v>
      </c>
      <c r="G304" s="6">
        <v>14500</v>
      </c>
    </row>
    <row r="305" spans="1:7" x14ac:dyDescent="0.3">
      <c r="A305">
        <v>2018</v>
      </c>
      <c r="B305" t="s">
        <v>15</v>
      </c>
      <c r="C305" s="1">
        <v>43191.958333333343</v>
      </c>
      <c r="D305" t="s">
        <v>12</v>
      </c>
      <c r="E305">
        <v>1301</v>
      </c>
      <c r="F305">
        <v>41</v>
      </c>
      <c r="G305" s="6">
        <v>66676.25</v>
      </c>
    </row>
    <row r="306" spans="1:7" x14ac:dyDescent="0.3">
      <c r="A306">
        <v>2019</v>
      </c>
      <c r="B306" t="s">
        <v>19</v>
      </c>
      <c r="C306" s="1">
        <v>43678.958333333343</v>
      </c>
      <c r="D306" t="s">
        <v>12</v>
      </c>
      <c r="E306">
        <v>1401</v>
      </c>
      <c r="F306">
        <v>22</v>
      </c>
      <c r="G306" s="6">
        <v>11000</v>
      </c>
    </row>
    <row r="307" spans="1:7" x14ac:dyDescent="0.3">
      <c r="A307">
        <v>2018</v>
      </c>
      <c r="B307" t="s">
        <v>13</v>
      </c>
      <c r="C307" s="1">
        <v>43132.958333333343</v>
      </c>
      <c r="D307" t="s">
        <v>12</v>
      </c>
      <c r="E307">
        <v>1401</v>
      </c>
      <c r="F307">
        <v>29</v>
      </c>
      <c r="G307" s="6">
        <v>14500</v>
      </c>
    </row>
    <row r="308" spans="1:7" x14ac:dyDescent="0.3">
      <c r="A308">
        <v>2018</v>
      </c>
      <c r="B308" t="s">
        <v>7</v>
      </c>
      <c r="C308" s="1">
        <v>43101.958333333343</v>
      </c>
      <c r="D308" t="s">
        <v>11</v>
      </c>
      <c r="E308">
        <v>1402</v>
      </c>
      <c r="F308">
        <v>3</v>
      </c>
      <c r="G308" s="6">
        <v>6900</v>
      </c>
    </row>
    <row r="309" spans="1:7" x14ac:dyDescent="0.3">
      <c r="A309">
        <v>2018</v>
      </c>
      <c r="B309" t="s">
        <v>18</v>
      </c>
      <c r="C309" s="1">
        <v>43282.958333333343</v>
      </c>
      <c r="D309" t="s">
        <v>11</v>
      </c>
      <c r="E309">
        <v>1402</v>
      </c>
      <c r="F309">
        <v>4</v>
      </c>
      <c r="G309" s="6">
        <v>9200</v>
      </c>
    </row>
    <row r="310" spans="1:7" x14ac:dyDescent="0.3">
      <c r="A310">
        <v>2018</v>
      </c>
      <c r="B310" t="s">
        <v>17</v>
      </c>
      <c r="C310" s="1">
        <v>43252.958333333343</v>
      </c>
      <c r="D310" t="s">
        <v>10</v>
      </c>
      <c r="E310">
        <v>1301</v>
      </c>
      <c r="F310">
        <v>26</v>
      </c>
      <c r="G310" s="6">
        <v>50739</v>
      </c>
    </row>
    <row r="311" spans="1:7" x14ac:dyDescent="0.3">
      <c r="A311">
        <v>2019</v>
      </c>
      <c r="B311" t="s">
        <v>14</v>
      </c>
      <c r="C311" s="1">
        <v>43525.958333333343</v>
      </c>
      <c r="D311" t="s">
        <v>12</v>
      </c>
      <c r="E311">
        <v>1402</v>
      </c>
      <c r="F311">
        <v>27</v>
      </c>
      <c r="G311" s="6">
        <v>13500</v>
      </c>
    </row>
    <row r="312" spans="1:7" x14ac:dyDescent="0.3">
      <c r="A312">
        <v>2018</v>
      </c>
      <c r="B312" t="s">
        <v>16</v>
      </c>
      <c r="C312" s="1">
        <v>43221.958333333343</v>
      </c>
      <c r="D312" t="s">
        <v>8</v>
      </c>
      <c r="E312">
        <v>1402</v>
      </c>
      <c r="F312">
        <v>13</v>
      </c>
      <c r="G312" s="6">
        <v>22782.5</v>
      </c>
    </row>
    <row r="313" spans="1:7" x14ac:dyDescent="0.3">
      <c r="A313">
        <v>2018</v>
      </c>
      <c r="B313" t="s">
        <v>22</v>
      </c>
      <c r="C313" s="1">
        <v>43405.958333333343</v>
      </c>
      <c r="D313" t="s">
        <v>11</v>
      </c>
      <c r="E313">
        <v>1401</v>
      </c>
      <c r="F313">
        <v>5</v>
      </c>
      <c r="G313" s="6">
        <v>11500</v>
      </c>
    </row>
    <row r="314" spans="1:7" x14ac:dyDescent="0.3">
      <c r="A314">
        <v>2018</v>
      </c>
      <c r="B314" t="s">
        <v>21</v>
      </c>
      <c r="C314" s="1">
        <v>43374.958333333343</v>
      </c>
      <c r="D314" t="s">
        <v>10</v>
      </c>
      <c r="E314">
        <v>1402</v>
      </c>
      <c r="F314">
        <v>19</v>
      </c>
      <c r="G314" s="6">
        <v>15200</v>
      </c>
    </row>
    <row r="315" spans="1:7" x14ac:dyDescent="0.3">
      <c r="A315">
        <v>2019</v>
      </c>
      <c r="B315" t="s">
        <v>20</v>
      </c>
      <c r="C315" s="1">
        <v>43709.958333333343</v>
      </c>
      <c r="D315" t="s">
        <v>10</v>
      </c>
      <c r="E315">
        <v>1336</v>
      </c>
      <c r="F315">
        <v>23</v>
      </c>
      <c r="G315" s="6">
        <v>18400</v>
      </c>
    </row>
    <row r="316" spans="1:7" x14ac:dyDescent="0.3">
      <c r="A316">
        <v>2019</v>
      </c>
      <c r="B316" t="s">
        <v>15</v>
      </c>
      <c r="C316" s="1">
        <v>43556.958333333343</v>
      </c>
      <c r="D316" t="s">
        <v>9</v>
      </c>
      <c r="E316">
        <v>1402</v>
      </c>
      <c r="F316">
        <v>16</v>
      </c>
      <c r="G316" s="6">
        <v>48800</v>
      </c>
    </row>
    <row r="317" spans="1:7" x14ac:dyDescent="0.3">
      <c r="A317">
        <v>2018</v>
      </c>
      <c r="B317" t="s">
        <v>19</v>
      </c>
      <c r="C317" s="1">
        <v>43313.958333333343</v>
      </c>
      <c r="D317" t="s">
        <v>8</v>
      </c>
      <c r="E317">
        <v>1402</v>
      </c>
      <c r="F317">
        <v>8</v>
      </c>
      <c r="G317" s="6">
        <v>12000</v>
      </c>
    </row>
    <row r="318" spans="1:7" x14ac:dyDescent="0.3">
      <c r="A318">
        <v>2018</v>
      </c>
      <c r="B318" t="s">
        <v>13</v>
      </c>
      <c r="C318" s="1">
        <v>43132.958333333343</v>
      </c>
      <c r="D318" t="s">
        <v>10</v>
      </c>
      <c r="E318">
        <v>1301</v>
      </c>
      <c r="F318">
        <v>26</v>
      </c>
      <c r="G318" s="6">
        <v>20800</v>
      </c>
    </row>
    <row r="319" spans="1:7" x14ac:dyDescent="0.3">
      <c r="A319">
        <v>2018</v>
      </c>
      <c r="B319" t="s">
        <v>7</v>
      </c>
      <c r="C319" s="1">
        <v>43101.958333333343</v>
      </c>
      <c r="D319" t="s">
        <v>12</v>
      </c>
      <c r="E319">
        <v>1336</v>
      </c>
      <c r="F319">
        <v>28</v>
      </c>
      <c r="G319" s="6">
        <v>14000</v>
      </c>
    </row>
    <row r="320" spans="1:7" x14ac:dyDescent="0.3">
      <c r="A320">
        <v>2018</v>
      </c>
      <c r="B320" t="s">
        <v>18</v>
      </c>
      <c r="C320" s="1">
        <v>43282.958333333343</v>
      </c>
      <c r="D320" t="s">
        <v>12</v>
      </c>
      <c r="E320">
        <v>1336</v>
      </c>
      <c r="F320">
        <v>34</v>
      </c>
      <c r="G320" s="6">
        <v>17000</v>
      </c>
    </row>
    <row r="321" spans="1:7" x14ac:dyDescent="0.3">
      <c r="A321">
        <v>2019</v>
      </c>
      <c r="B321" t="s">
        <v>17</v>
      </c>
      <c r="C321" s="1">
        <v>43617.958333333343</v>
      </c>
      <c r="D321" t="s">
        <v>11</v>
      </c>
      <c r="E321">
        <v>1401</v>
      </c>
      <c r="F321">
        <v>4</v>
      </c>
      <c r="G321" s="6">
        <v>11500</v>
      </c>
    </row>
    <row r="322" spans="1:7" x14ac:dyDescent="0.3">
      <c r="A322">
        <v>2018</v>
      </c>
      <c r="B322" t="s">
        <v>14</v>
      </c>
      <c r="C322" s="1">
        <v>43160.958333333343</v>
      </c>
      <c r="D322" t="s">
        <v>12</v>
      </c>
      <c r="E322">
        <v>1402</v>
      </c>
      <c r="F322">
        <v>26</v>
      </c>
      <c r="G322" s="6">
        <v>13000</v>
      </c>
    </row>
    <row r="323" spans="1:7" x14ac:dyDescent="0.3">
      <c r="A323">
        <v>2018</v>
      </c>
      <c r="B323" t="s">
        <v>16</v>
      </c>
      <c r="C323" s="1">
        <v>43221.958333333343</v>
      </c>
      <c r="D323" t="s">
        <v>11</v>
      </c>
      <c r="E323">
        <v>1402</v>
      </c>
      <c r="F323">
        <v>4</v>
      </c>
      <c r="G323" s="6">
        <v>7010</v>
      </c>
    </row>
    <row r="324" spans="1:7" x14ac:dyDescent="0.3">
      <c r="A324">
        <v>2018</v>
      </c>
      <c r="B324" t="s">
        <v>22</v>
      </c>
      <c r="C324" s="1">
        <v>43405.958333333343</v>
      </c>
      <c r="D324" t="s">
        <v>12</v>
      </c>
      <c r="E324">
        <v>1301</v>
      </c>
      <c r="F324">
        <v>41</v>
      </c>
      <c r="G324" s="6">
        <v>20500</v>
      </c>
    </row>
    <row r="325" spans="1:7" x14ac:dyDescent="0.3">
      <c r="A325">
        <v>2018</v>
      </c>
      <c r="B325" t="s">
        <v>21</v>
      </c>
      <c r="C325" s="1">
        <v>43374.958333333343</v>
      </c>
      <c r="D325" t="s">
        <v>9</v>
      </c>
      <c r="E325">
        <v>1336</v>
      </c>
      <c r="F325">
        <v>18</v>
      </c>
      <c r="G325" s="6">
        <v>54900</v>
      </c>
    </row>
    <row r="326" spans="1:7" x14ac:dyDescent="0.3">
      <c r="A326">
        <v>2018</v>
      </c>
      <c r="B326" t="s">
        <v>20</v>
      </c>
      <c r="C326" s="1">
        <v>43344.958333333343</v>
      </c>
      <c r="D326" t="s">
        <v>11</v>
      </c>
      <c r="E326">
        <v>1336</v>
      </c>
      <c r="F326">
        <v>4</v>
      </c>
      <c r="G326" s="6">
        <v>9200</v>
      </c>
    </row>
    <row r="327" spans="1:7" x14ac:dyDescent="0.3">
      <c r="A327">
        <v>2018</v>
      </c>
      <c r="B327" t="s">
        <v>15</v>
      </c>
      <c r="C327" s="1">
        <v>43191.958333333343</v>
      </c>
      <c r="D327" t="s">
        <v>12</v>
      </c>
      <c r="E327">
        <v>1402</v>
      </c>
      <c r="F327">
        <v>28</v>
      </c>
      <c r="G327" s="6">
        <v>49070</v>
      </c>
    </row>
    <row r="328" spans="1:7" x14ac:dyDescent="0.3">
      <c r="A328">
        <v>2019</v>
      </c>
      <c r="B328" t="s">
        <v>19</v>
      </c>
      <c r="C328" s="1">
        <v>43678.958333333343</v>
      </c>
      <c r="D328" t="s">
        <v>12</v>
      </c>
      <c r="E328">
        <v>1402</v>
      </c>
      <c r="F328">
        <v>18</v>
      </c>
      <c r="G328" s="6">
        <v>9000</v>
      </c>
    </row>
    <row r="329" spans="1:7" x14ac:dyDescent="0.3">
      <c r="A329">
        <v>2019</v>
      </c>
      <c r="B329" t="s">
        <v>23</v>
      </c>
      <c r="C329" s="1">
        <v>43800.958333333343</v>
      </c>
      <c r="D329" t="s">
        <v>12</v>
      </c>
      <c r="E329">
        <v>1336</v>
      </c>
      <c r="F329">
        <v>20</v>
      </c>
      <c r="G329" s="6">
        <v>10000</v>
      </c>
    </row>
    <row r="330" spans="1:7" x14ac:dyDescent="0.3">
      <c r="A330">
        <v>2018</v>
      </c>
      <c r="B330" t="s">
        <v>13</v>
      </c>
      <c r="C330" s="1">
        <v>43132.958333333343</v>
      </c>
      <c r="D330" t="s">
        <v>11</v>
      </c>
      <c r="E330">
        <v>1336</v>
      </c>
      <c r="F330">
        <v>4</v>
      </c>
      <c r="G330" s="6">
        <v>9200</v>
      </c>
    </row>
    <row r="331" spans="1:7" x14ac:dyDescent="0.3">
      <c r="A331">
        <v>2019</v>
      </c>
      <c r="B331" t="s">
        <v>7</v>
      </c>
      <c r="C331" s="1">
        <v>43466.958333333343</v>
      </c>
      <c r="D331" t="s">
        <v>11</v>
      </c>
      <c r="E331">
        <v>1402</v>
      </c>
      <c r="F331">
        <v>3</v>
      </c>
      <c r="G331" s="6">
        <v>6900</v>
      </c>
    </row>
    <row r="332" spans="1:7" x14ac:dyDescent="0.3">
      <c r="A332">
        <v>2019</v>
      </c>
      <c r="B332" t="s">
        <v>18</v>
      </c>
      <c r="C332" s="1">
        <v>43647.958333333343</v>
      </c>
      <c r="D332" t="s">
        <v>11</v>
      </c>
      <c r="E332">
        <v>1401</v>
      </c>
      <c r="F332">
        <v>5</v>
      </c>
      <c r="G332" s="6">
        <v>11500</v>
      </c>
    </row>
    <row r="333" spans="1:7" x14ac:dyDescent="0.3">
      <c r="A333">
        <v>2018</v>
      </c>
      <c r="B333" t="s">
        <v>17</v>
      </c>
      <c r="C333" s="1">
        <v>43252.958333333343</v>
      </c>
      <c r="D333" t="s">
        <v>12</v>
      </c>
      <c r="E333">
        <v>1402</v>
      </c>
      <c r="F333">
        <v>25</v>
      </c>
      <c r="G333" s="6">
        <v>52575</v>
      </c>
    </row>
    <row r="334" spans="1:7" x14ac:dyDescent="0.3">
      <c r="A334">
        <v>2018</v>
      </c>
      <c r="B334" t="s">
        <v>14</v>
      </c>
      <c r="C334" s="1">
        <v>43160.958333333343</v>
      </c>
      <c r="D334" t="s">
        <v>9</v>
      </c>
      <c r="E334">
        <v>1301</v>
      </c>
      <c r="F334">
        <v>22</v>
      </c>
      <c r="G334" s="6">
        <v>67100</v>
      </c>
    </row>
    <row r="335" spans="1:7" x14ac:dyDescent="0.3">
      <c r="A335">
        <v>2018</v>
      </c>
      <c r="B335" t="s">
        <v>16</v>
      </c>
      <c r="C335" s="1">
        <v>43221.958333333343</v>
      </c>
      <c r="D335" t="s">
        <v>12</v>
      </c>
      <c r="E335">
        <v>1402</v>
      </c>
      <c r="F335">
        <v>30</v>
      </c>
      <c r="G335" s="6">
        <v>52575</v>
      </c>
    </row>
    <row r="336" spans="1:7" x14ac:dyDescent="0.3">
      <c r="A336">
        <v>2019</v>
      </c>
      <c r="B336" t="s">
        <v>22</v>
      </c>
      <c r="C336" s="1">
        <v>43770.958333333343</v>
      </c>
      <c r="D336" t="s">
        <v>9</v>
      </c>
      <c r="E336">
        <v>1401</v>
      </c>
      <c r="F336">
        <v>19</v>
      </c>
      <c r="G336" s="6">
        <v>57950</v>
      </c>
    </row>
    <row r="337" spans="1:7" x14ac:dyDescent="0.3">
      <c r="A337">
        <v>2019</v>
      </c>
      <c r="B337" t="s">
        <v>21</v>
      </c>
      <c r="C337" s="1">
        <v>43739.958333333343</v>
      </c>
      <c r="D337" t="s">
        <v>11</v>
      </c>
      <c r="E337">
        <v>1402</v>
      </c>
      <c r="F337">
        <v>3</v>
      </c>
      <c r="G337" s="6">
        <v>6900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1D1013-3F26-49C4-9E4F-45BF2B629A98}">
  <dimension ref="A3:D43"/>
  <sheetViews>
    <sheetView tabSelected="1" topLeftCell="A16" zoomScale="90" zoomScaleNormal="90" workbookViewId="0">
      <selection activeCell="D18" sqref="D18"/>
    </sheetView>
  </sheetViews>
  <sheetFormatPr defaultColWidth="22.88671875" defaultRowHeight="14.4" x14ac:dyDescent="0.3"/>
  <cols>
    <col min="1" max="1" width="13.44140625" bestFit="1" customWidth="1"/>
    <col min="2" max="2" width="16.109375" bestFit="1" customWidth="1"/>
    <col min="3" max="4" width="13.77734375" bestFit="1" customWidth="1"/>
    <col min="5" max="5" width="7" bestFit="1" customWidth="1"/>
    <col min="6" max="6" width="23.88671875" bestFit="1" customWidth="1"/>
    <col min="7" max="7" width="15.88671875" bestFit="1" customWidth="1"/>
  </cols>
  <sheetData>
    <row r="3" spans="1:3" x14ac:dyDescent="0.3">
      <c r="A3" s="3" t="s">
        <v>24</v>
      </c>
      <c r="B3" s="3" t="s">
        <v>27</v>
      </c>
    </row>
    <row r="4" spans="1:3" x14ac:dyDescent="0.3">
      <c r="A4" s="3" t="s">
        <v>26</v>
      </c>
      <c r="B4">
        <v>2018</v>
      </c>
      <c r="C4" t="s">
        <v>25</v>
      </c>
    </row>
    <row r="5" spans="1:3" x14ac:dyDescent="0.3">
      <c r="A5" s="4" t="s">
        <v>7</v>
      </c>
      <c r="B5" s="8">
        <v>281</v>
      </c>
      <c r="C5" s="8">
        <v>281</v>
      </c>
    </row>
    <row r="6" spans="1:3" x14ac:dyDescent="0.3">
      <c r="A6" s="4" t="s">
        <v>14</v>
      </c>
      <c r="B6" s="8">
        <v>324</v>
      </c>
      <c r="C6" s="8">
        <v>324</v>
      </c>
    </row>
    <row r="7" spans="1:3" x14ac:dyDescent="0.3">
      <c r="A7" s="4" t="s">
        <v>15</v>
      </c>
      <c r="B7" s="8">
        <v>341</v>
      </c>
      <c r="C7" s="8">
        <v>341</v>
      </c>
    </row>
    <row r="8" spans="1:3" x14ac:dyDescent="0.3">
      <c r="A8" s="4" t="s">
        <v>16</v>
      </c>
      <c r="B8" s="8">
        <v>366</v>
      </c>
      <c r="C8" s="8">
        <v>366</v>
      </c>
    </row>
    <row r="9" spans="1:3" x14ac:dyDescent="0.3">
      <c r="A9" s="4" t="s">
        <v>17</v>
      </c>
      <c r="B9" s="8">
        <v>309</v>
      </c>
      <c r="C9" s="8">
        <v>309</v>
      </c>
    </row>
    <row r="10" spans="1:3" x14ac:dyDescent="0.3">
      <c r="A10" s="4" t="s">
        <v>18</v>
      </c>
      <c r="B10" s="8">
        <v>339</v>
      </c>
      <c r="C10" s="8">
        <v>339</v>
      </c>
    </row>
    <row r="11" spans="1:3" x14ac:dyDescent="0.3">
      <c r="A11" s="4" t="s">
        <v>19</v>
      </c>
      <c r="B11" s="8">
        <v>223</v>
      </c>
      <c r="C11" s="8">
        <v>223</v>
      </c>
    </row>
    <row r="12" spans="1:3" x14ac:dyDescent="0.3">
      <c r="A12" s="4" t="s">
        <v>20</v>
      </c>
      <c r="B12" s="8">
        <v>298</v>
      </c>
      <c r="C12" s="8">
        <v>298</v>
      </c>
    </row>
    <row r="13" spans="1:3" x14ac:dyDescent="0.3">
      <c r="A13" s="4" t="s">
        <v>21</v>
      </c>
      <c r="B13" s="8">
        <v>302</v>
      </c>
      <c r="C13" s="8">
        <v>302</v>
      </c>
    </row>
    <row r="14" spans="1:3" x14ac:dyDescent="0.3">
      <c r="A14" s="4" t="s">
        <v>22</v>
      </c>
      <c r="B14" s="8">
        <v>329</v>
      </c>
      <c r="C14" s="8">
        <v>329</v>
      </c>
    </row>
    <row r="15" spans="1:3" x14ac:dyDescent="0.3">
      <c r="A15" s="4" t="s">
        <v>23</v>
      </c>
      <c r="B15" s="8">
        <v>135</v>
      </c>
      <c r="C15" s="8">
        <v>135</v>
      </c>
    </row>
    <row r="16" spans="1:3" x14ac:dyDescent="0.3">
      <c r="A16" s="4" t="s">
        <v>13</v>
      </c>
      <c r="B16" s="8">
        <v>299</v>
      </c>
      <c r="C16" s="8">
        <v>299</v>
      </c>
    </row>
    <row r="17" spans="1:4" x14ac:dyDescent="0.3">
      <c r="A17" s="4" t="s">
        <v>25</v>
      </c>
      <c r="B17" s="8">
        <v>3546</v>
      </c>
      <c r="C17" s="8">
        <v>3546</v>
      </c>
    </row>
    <row r="18" spans="1:4" x14ac:dyDescent="0.3">
      <c r="D18">
        <f>GETPIVOTDATA("Quantity Sold",$A$3)</f>
        <v>3546</v>
      </c>
    </row>
    <row r="20" spans="1:4" x14ac:dyDescent="0.3">
      <c r="A20" s="3" t="s">
        <v>28</v>
      </c>
      <c r="B20" s="3" t="s">
        <v>27</v>
      </c>
    </row>
    <row r="21" spans="1:4" x14ac:dyDescent="0.3">
      <c r="A21" s="3" t="s">
        <v>26</v>
      </c>
      <c r="B21">
        <v>2018</v>
      </c>
      <c r="C21" t="s">
        <v>25</v>
      </c>
    </row>
    <row r="22" spans="1:4" x14ac:dyDescent="0.3">
      <c r="A22" s="4" t="s">
        <v>7</v>
      </c>
      <c r="B22" s="7">
        <v>363950</v>
      </c>
      <c r="C22" s="7">
        <v>363950</v>
      </c>
    </row>
    <row r="23" spans="1:4" x14ac:dyDescent="0.3">
      <c r="A23" s="4" t="s">
        <v>14</v>
      </c>
      <c r="B23" s="7">
        <v>419700</v>
      </c>
      <c r="C23" s="7">
        <v>419700</v>
      </c>
    </row>
    <row r="24" spans="1:4" x14ac:dyDescent="0.3">
      <c r="A24" s="4" t="s">
        <v>15</v>
      </c>
      <c r="B24" s="7">
        <v>578240</v>
      </c>
      <c r="C24" s="7">
        <v>578240</v>
      </c>
    </row>
    <row r="25" spans="1:4" x14ac:dyDescent="0.3">
      <c r="A25" s="4" t="s">
        <v>16</v>
      </c>
      <c r="B25" s="7">
        <v>620540</v>
      </c>
      <c r="C25" s="7">
        <v>620540</v>
      </c>
    </row>
    <row r="26" spans="1:4" x14ac:dyDescent="0.3">
      <c r="A26" s="4" t="s">
        <v>17</v>
      </c>
      <c r="B26" s="7">
        <v>628659</v>
      </c>
      <c r="C26" s="7">
        <v>628659</v>
      </c>
    </row>
    <row r="27" spans="1:4" x14ac:dyDescent="0.3">
      <c r="A27" s="4" t="s">
        <v>18</v>
      </c>
      <c r="B27" s="7">
        <v>440100</v>
      </c>
      <c r="C27" s="7">
        <v>440100</v>
      </c>
    </row>
    <row r="28" spans="1:4" x14ac:dyDescent="0.3">
      <c r="A28" s="4" t="s">
        <v>19</v>
      </c>
      <c r="B28" s="7">
        <v>287800</v>
      </c>
      <c r="C28" s="7">
        <v>287800</v>
      </c>
    </row>
    <row r="29" spans="1:4" x14ac:dyDescent="0.3">
      <c r="A29" s="4" t="s">
        <v>20</v>
      </c>
      <c r="B29" s="7">
        <v>384500</v>
      </c>
      <c r="C29" s="7">
        <v>384500</v>
      </c>
    </row>
    <row r="30" spans="1:4" x14ac:dyDescent="0.3">
      <c r="A30" s="4" t="s">
        <v>21</v>
      </c>
      <c r="B30" s="7">
        <v>389350</v>
      </c>
      <c r="C30" s="7">
        <v>389350</v>
      </c>
    </row>
    <row r="31" spans="1:4" x14ac:dyDescent="0.3">
      <c r="A31" s="4" t="s">
        <v>22</v>
      </c>
      <c r="B31" s="7">
        <v>423400</v>
      </c>
      <c r="C31" s="7">
        <v>423400</v>
      </c>
    </row>
    <row r="32" spans="1:4" x14ac:dyDescent="0.3">
      <c r="A32" s="4" t="s">
        <v>23</v>
      </c>
      <c r="B32" s="7">
        <v>177750</v>
      </c>
      <c r="C32" s="7">
        <v>177750</v>
      </c>
    </row>
    <row r="33" spans="1:4" x14ac:dyDescent="0.3">
      <c r="A33" s="4" t="s">
        <v>13</v>
      </c>
      <c r="B33" s="7">
        <v>385650</v>
      </c>
      <c r="C33" s="7">
        <v>385650</v>
      </c>
    </row>
    <row r="34" spans="1:4" x14ac:dyDescent="0.3">
      <c r="A34" s="4" t="s">
        <v>25</v>
      </c>
      <c r="B34" s="7">
        <v>5099639</v>
      </c>
      <c r="C34" s="7">
        <v>5099639</v>
      </c>
    </row>
    <row r="35" spans="1:4" x14ac:dyDescent="0.3">
      <c r="D35" s="6">
        <f>GETPIVOTDATA("Profit",$A$20)</f>
        <v>5099639</v>
      </c>
    </row>
    <row r="37" spans="1:4" x14ac:dyDescent="0.3">
      <c r="A37" s="3" t="s">
        <v>26</v>
      </c>
      <c r="B37" t="s">
        <v>24</v>
      </c>
    </row>
    <row r="38" spans="1:4" x14ac:dyDescent="0.3">
      <c r="A38" s="4" t="s">
        <v>8</v>
      </c>
      <c r="B38">
        <v>18</v>
      </c>
    </row>
    <row r="39" spans="1:4" x14ac:dyDescent="0.3">
      <c r="A39" s="4" t="s">
        <v>11</v>
      </c>
      <c r="B39">
        <v>159</v>
      </c>
    </row>
    <row r="40" spans="1:4" x14ac:dyDescent="0.3">
      <c r="A40" s="4" t="s">
        <v>12</v>
      </c>
      <c r="B40">
        <v>1167</v>
      </c>
    </row>
    <row r="41" spans="1:4" x14ac:dyDescent="0.3">
      <c r="A41" s="4" t="s">
        <v>10</v>
      </c>
      <c r="B41">
        <v>621</v>
      </c>
    </row>
    <row r="42" spans="1:4" x14ac:dyDescent="0.3">
      <c r="A42" s="4" t="s">
        <v>9</v>
      </c>
      <c r="B42">
        <v>534</v>
      </c>
    </row>
    <row r="43" spans="1:4" x14ac:dyDescent="0.3">
      <c r="A43" s="4" t="s">
        <v>25</v>
      </c>
      <c r="B43">
        <v>2499</v>
      </c>
    </row>
  </sheetData>
  <pageMargins left="0.7" right="0.7" top="0.75" bottom="0.75" header="0.3" footer="0.3"/>
  <drawing r:id="rId4"/>
  <extLst>
    <ext xmlns:x14="http://schemas.microsoft.com/office/spreadsheetml/2009/9/main" uri="{A8765BA9-456A-4dab-B4F3-ACF838C121DE}">
      <x14:slicerList>
        <x14:slicer r:id="rId5"/>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2A411F-1212-4748-9904-AF3AB78E35DA}">
  <dimension ref="A1"/>
  <sheetViews>
    <sheetView showGridLines="0" zoomScale="40" zoomScaleNormal="40" zoomScaleSheetLayoutView="30" zoomScalePageLayoutView="40" workbookViewId="0">
      <selection activeCell="AD16" sqref="AD16"/>
    </sheetView>
  </sheetViews>
  <sheetFormatPr defaultRowHeight="14.4" x14ac:dyDescent="0.3"/>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CarSales</vt:lpstr>
      <vt:lpstr>Pivot Table</vt:lpstr>
      <vt:lpstr>Dashboard</vt:lpstr>
      <vt:lpstr>Dashboard!Print_Area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Steve Macko</dc:creator>
  <cp:keywords/>
  <dc:description/>
  <cp:lastModifiedBy>ASPIRE 7</cp:lastModifiedBy>
  <cp:revision/>
  <cp:lastPrinted>2025-03-03T13:14:32Z</cp:lastPrinted>
  <dcterms:created xsi:type="dcterms:W3CDTF">2020-10-18T02:19:24Z</dcterms:created>
  <dcterms:modified xsi:type="dcterms:W3CDTF">2025-03-03T13:42:34Z</dcterms:modified>
  <cp:category/>
  <cp:contentStatus/>
</cp:coreProperties>
</file>