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AA100912-FC77-407A-8508-1146B20899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T15" i="1"/>
  <c r="N15" i="1"/>
  <c r="T14" i="1"/>
  <c r="T13" i="1"/>
  <c r="T12" i="1"/>
  <c r="T10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<sst xmlns="http://schemas.openxmlformats.org/spreadsheetml/2006/main" count="288" uniqueCount="132">
  <si>
    <t>Emp ID</t>
  </si>
  <si>
    <t>Emp Name</t>
  </si>
  <si>
    <t>Emp Type</t>
  </si>
  <si>
    <t>Title as per Headcount Summary Sheet</t>
  </si>
  <si>
    <t>Emp Location</t>
  </si>
  <si>
    <t>Delivery Location</t>
  </si>
  <si>
    <t>Emp Status</t>
  </si>
  <si>
    <t>Billable Category</t>
  </si>
  <si>
    <t>Dept</t>
  </si>
  <si>
    <t>Sub Dept</t>
  </si>
  <si>
    <t>Customer Name</t>
  </si>
  <si>
    <t>Project Name</t>
  </si>
  <si>
    <t>Total Experience</t>
  </si>
  <si>
    <t>Dbiz Experience</t>
  </si>
  <si>
    <t>Date of Joining</t>
  </si>
  <si>
    <t>Community</t>
  </si>
  <si>
    <t>Skillsets Primary</t>
  </si>
  <si>
    <t>Skillsets Secondary</t>
  </si>
  <si>
    <t>Rampdown date</t>
  </si>
  <si>
    <t>Ageing date</t>
  </si>
  <si>
    <t>Last project</t>
  </si>
  <si>
    <t>Comments</t>
  </si>
  <si>
    <t>Current status</t>
  </si>
  <si>
    <t>Sruthy Erassery Sidharthan</t>
  </si>
  <si>
    <t>FTE</t>
  </si>
  <si>
    <t>Rampdown Bench</t>
  </si>
  <si>
    <t>India</t>
  </si>
  <si>
    <t>Confirmed</t>
  </si>
  <si>
    <t>Unbilled</t>
  </si>
  <si>
    <t>Delivery</t>
  </si>
  <si>
    <t>Awaiting Project</t>
  </si>
  <si>
    <t>5 Year 0 months</t>
  </si>
  <si>
    <t>2 years 4 months</t>
  </si>
  <si>
    <t>Data Analytics</t>
  </si>
  <si>
    <t>Python, PowerBI, ADF</t>
  </si>
  <si>
    <t>Django, Databricks</t>
  </si>
  <si>
    <t>Maternity Leave</t>
  </si>
  <si>
    <t>Available</t>
  </si>
  <si>
    <t>Sabha Aafrin Razvi</t>
  </si>
  <si>
    <t>Probation</t>
  </si>
  <si>
    <t>4 Year 7 months</t>
  </si>
  <si>
    <t>0 years 9 months</t>
  </si>
  <si>
    <t>SQL</t>
  </si>
  <si>
    <t>python</t>
  </si>
  <si>
    <t>MMSG</t>
  </si>
  <si>
    <t>Working in Vineeth's Data cloud team</t>
  </si>
  <si>
    <t>Ajay P Chandran</t>
  </si>
  <si>
    <t>3 Year 3 months</t>
  </si>
  <si>
    <t>3 years 2 months</t>
  </si>
  <si>
    <t>Outsystems</t>
  </si>
  <si>
    <t xml:space="preserve">OutSystems </t>
  </si>
  <si>
    <t>Python</t>
  </si>
  <si>
    <t>ACFS</t>
  </si>
  <si>
    <t>Prabhuram Ramakrishanan</t>
  </si>
  <si>
    <t>Singapore</t>
  </si>
  <si>
    <t>3 Year 6 months</t>
  </si>
  <si>
    <t>2 years 5 months</t>
  </si>
  <si>
    <t>Angular</t>
  </si>
  <si>
    <t>Roll off communicated on 1st Nov, 2 weeks on ME region bench till 14th Nov 24</t>
  </si>
  <si>
    <t>Jossina Johnson</t>
  </si>
  <si>
    <t>6 Year 8 months</t>
  </si>
  <si>
    <t>Python,MATLAB,BluePrism</t>
  </si>
  <si>
    <t xml:space="preserve">Release from SG region </t>
  </si>
  <si>
    <t>Karthikeyan Narayanasamy</t>
  </si>
  <si>
    <t>Australia</t>
  </si>
  <si>
    <t>3 Year 10 months</t>
  </si>
  <si>
    <t>3 years 10 months</t>
  </si>
  <si>
    <t>Product Engineering</t>
  </si>
  <si>
    <t>Electronic Health Records (EHR), Patient Portal, Health Information Exchange (HIE), Jira</t>
  </si>
  <si>
    <t>Sketch, Azure Boards, Microsoft Office, ServiceNow, Trello, Zoom, Inventory Management</t>
  </si>
  <si>
    <t>Onshore - Australia</t>
  </si>
  <si>
    <t>Onshore bench</t>
  </si>
  <si>
    <t>Ankur Rai</t>
  </si>
  <si>
    <t>Resigned</t>
  </si>
  <si>
    <t>4 Year 3 months</t>
  </si>
  <si>
    <t>1 years 6 months</t>
  </si>
  <si>
    <t>Devops</t>
  </si>
  <si>
    <t>AWS, Linux, Terraform, Git, Jenkins, YAML</t>
  </si>
  <si>
    <t>Kubernetes, Docker, ELK, Node, React</t>
  </si>
  <si>
    <t>LWD in discussion with HR</t>
  </si>
  <si>
    <t>Akanksha Kamath</t>
  </si>
  <si>
    <t>Temporary - Intern</t>
  </si>
  <si>
    <t>Temporary - Unbilled - Intern</t>
  </si>
  <si>
    <t>1 Year 5 months</t>
  </si>
  <si>
    <t>1 years 5 months</t>
  </si>
  <si>
    <t>Steera</t>
  </si>
  <si>
    <t>On Steera PTE, to be joining as a FTE from 2025</t>
  </si>
  <si>
    <t>Yashas J</t>
  </si>
  <si>
    <t>1 Year 4 months</t>
  </si>
  <si>
    <t>1 years 4 months</t>
  </si>
  <si>
    <t>QA</t>
  </si>
  <si>
    <t>Manual Testing</t>
  </si>
  <si>
    <t>Selenium Java, Protractor</t>
  </si>
  <si>
    <t>Cannatrek</t>
  </si>
  <si>
    <t>Retraining on Javascript</t>
  </si>
  <si>
    <t>Upskilling</t>
  </si>
  <si>
    <t>Shanku Mahanty</t>
  </si>
  <si>
    <t>0 Year 11 months</t>
  </si>
  <si>
    <t>0 years 11 months</t>
  </si>
  <si>
    <t>IT</t>
  </si>
  <si>
    <t>Ramped down from Angle Auto and mapped to Custom Fleet</t>
  </si>
  <si>
    <t>Meenu Jojy</t>
  </si>
  <si>
    <t>1 Year 7 months</t>
  </si>
  <si>
    <t>Roll off from SG- A*Star as on 21st Oct 24</t>
  </si>
  <si>
    <t>Sona Jesudas</t>
  </si>
  <si>
    <t>Aldar</t>
  </si>
  <si>
    <t>3 Year 8 months</t>
  </si>
  <si>
    <t>0 years 7 months</t>
  </si>
  <si>
    <t>Manual Testing,Automation testing using Tricentis tosca</t>
  </si>
  <si>
    <t>Api manual testing</t>
  </si>
  <si>
    <t>Proposed to MMSG, 11/18: Proposed to Aldar;</t>
  </si>
  <si>
    <t>Softblocked</t>
  </si>
  <si>
    <t>Shreyas Kamath</t>
  </si>
  <si>
    <t>0 Year 5 months</t>
  </si>
  <si>
    <t>0 years 5 months</t>
  </si>
  <si>
    <t>Javascript</t>
  </si>
  <si>
    <t>Roll off from current requirement on Sep 23</t>
  </si>
  <si>
    <t>Pooja H N</t>
  </si>
  <si>
    <t>Billable positions</t>
  </si>
  <si>
    <t>Performance Improvement</t>
  </si>
  <si>
    <t>5 Year 7 months</t>
  </si>
  <si>
    <t>Manual testing, API testing`</t>
  </si>
  <si>
    <t>OSM Worldwide</t>
  </si>
  <si>
    <t>Roll off from OSM, PIP initiated on 20th Nov 24</t>
  </si>
  <si>
    <t>PIP</t>
  </si>
  <si>
    <t>Joel Joe Varghese</t>
  </si>
  <si>
    <t>United States</t>
  </si>
  <si>
    <t>Long leave</t>
  </si>
  <si>
    <t>5 Year 3 months</t>
  </si>
  <si>
    <t>Data</t>
  </si>
  <si>
    <t>Data Engineering, Backend Development - Programming Language : Python - Other Programming Paradigms : - Asynchronous - Multi Threading - Multi Processing - Frameworks : PySpark, Django, FastApi, Flask, Celery - Cloud : AWS, AZURE - Databases : SQL : MySQL, MSSQL, PostgreSQL, NoSQL : Cassandra, MongoDB, Vector DB: QDrant, Redis - Search Engines : Elasticsearch, Solr - Logs Monitor : Kibana - Message Brokers : Redis, RabbitMQ, Kafka (Familiar with Pub-Sub Architecture) - IAC : Terraform - DevOps : Docker - OS : Linux / Bash, Cron Jobs - Version Control : Git - Others - Algorithmic Complexity</t>
  </si>
  <si>
    <t>Prompt Engineering &amp; AI - Model : GPT, LLama2 - Tools : OpenAi, Langchain - RAG Approach Web Scraping &amp; Data Processing - Libraries &amp; Frameworks : Asyncio, Aiohttp, Scrapy, Pandas, Dask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</si>
</sst>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B7B7B7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/>
    <xf numFmtId="14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14" fontId="4" fillId="0" borderId="0" xfId="0" applyNumberFormat="1" applyFont="1"/>
    <xf numFmtId="15" fontId="4" fillId="0" borderId="0" xfId="0" applyNumberFormat="1" applyFont="1"/>
    <xf numFmtId="0" fontId="4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/>
  </sheetViews>
  <sheetFormatPr defaultRowHeight="15"/>
  <sheetData>
    <row r="1" spans="1:2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</row>
    <row r="2" spans="1:23">
      <c r="A2" s="6">
        <v>1149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25</v>
      </c>
      <c r="K2" s="7" t="s">
        <v>25</v>
      </c>
      <c r="L2" s="7" t="s">
        <v>30</v>
      </c>
      <c r="M2" s="7" t="s">
        <v>31</v>
      </c>
      <c r="N2" s="7" t="s">
        <v>32</v>
      </c>
      <c r="O2" s="8">
        <v>44704</v>
      </c>
      <c r="P2" s="8" t="s">
        <v>33</v>
      </c>
      <c r="Q2" s="7" t="s">
        <v>34</v>
      </c>
      <c r="R2" s="7" t="s">
        <v>35</v>
      </c>
      <c r="S2" s="9">
        <v>45481</v>
      </c>
      <c r="T2" s="10">
        <f ca="1">TODAY()-S2</f>
        <v>141</v>
      </c>
      <c r="U2" s="11" t="s">
        <v>36</v>
      </c>
      <c r="V2" s="11"/>
      <c r="W2" s="11" t="s">
        <v>37</v>
      </c>
    </row>
    <row r="3" spans="1:23">
      <c r="A3" s="6">
        <v>1484</v>
      </c>
      <c r="B3" s="7" t="s">
        <v>38</v>
      </c>
      <c r="C3" s="7" t="s">
        <v>24</v>
      </c>
      <c r="D3" s="7" t="s">
        <v>25</v>
      </c>
      <c r="E3" s="7" t="s">
        <v>26</v>
      </c>
      <c r="F3" s="7" t="s">
        <v>26</v>
      </c>
      <c r="G3" s="7" t="s">
        <v>39</v>
      </c>
      <c r="H3" s="7" t="s">
        <v>28</v>
      </c>
      <c r="I3" s="7" t="s">
        <v>29</v>
      </c>
      <c r="J3" s="7" t="s">
        <v>25</v>
      </c>
      <c r="K3" s="7" t="s">
        <v>25</v>
      </c>
      <c r="L3" s="7" t="s">
        <v>30</v>
      </c>
      <c r="M3" s="7" t="s">
        <v>40</v>
      </c>
      <c r="N3" s="7" t="s">
        <v>41</v>
      </c>
      <c r="O3" s="8">
        <v>45293</v>
      </c>
      <c r="P3" s="8" t="s">
        <v>33</v>
      </c>
      <c r="Q3" s="7" t="s">
        <v>42</v>
      </c>
      <c r="R3" s="7" t="s">
        <v>43</v>
      </c>
      <c r="S3" s="9">
        <v>45483</v>
      </c>
      <c r="T3" s="10">
        <f t="shared" ref="T3:T15" ca="1" si="0">TODAY()-S3</f>
        <v>139</v>
      </c>
      <c r="U3" s="11" t="s">
        <v>44</v>
      </c>
      <c r="V3" s="11" t="s">
        <v>45</v>
      </c>
      <c r="W3" s="11" t="s">
        <v>37</v>
      </c>
    </row>
    <row r="4" spans="1:23">
      <c r="A4" s="6">
        <v>1063</v>
      </c>
      <c r="B4" s="7" t="s">
        <v>46</v>
      </c>
      <c r="C4" s="7" t="s">
        <v>24</v>
      </c>
      <c r="D4" s="7" t="s">
        <v>25</v>
      </c>
      <c r="E4" s="7" t="s">
        <v>26</v>
      </c>
      <c r="F4" s="7" t="s">
        <v>26</v>
      </c>
      <c r="G4" s="7" t="s">
        <v>27</v>
      </c>
      <c r="H4" s="7" t="s">
        <v>28</v>
      </c>
      <c r="I4" s="7" t="s">
        <v>29</v>
      </c>
      <c r="J4" s="7" t="s">
        <v>25</v>
      </c>
      <c r="K4" s="7" t="s">
        <v>25</v>
      </c>
      <c r="L4" s="7"/>
      <c r="M4" s="7" t="s">
        <v>47</v>
      </c>
      <c r="N4" s="7" t="s">
        <v>48</v>
      </c>
      <c r="O4" s="8">
        <v>44431</v>
      </c>
      <c r="P4" s="7" t="s">
        <v>49</v>
      </c>
      <c r="Q4" s="7" t="s">
        <v>50</v>
      </c>
      <c r="R4" s="7" t="s">
        <v>51</v>
      </c>
      <c r="S4" s="8">
        <v>45545</v>
      </c>
      <c r="T4" s="10">
        <f t="shared" ca="1" si="0"/>
        <v>77</v>
      </c>
      <c r="U4" s="7" t="s">
        <v>52</v>
      </c>
      <c r="V4" s="11"/>
      <c r="W4" s="8" t="s">
        <v>37</v>
      </c>
    </row>
    <row r="5" spans="1:23">
      <c r="A5" s="6">
        <v>1162</v>
      </c>
      <c r="B5" s="7" t="s">
        <v>53</v>
      </c>
      <c r="C5" s="7" t="s">
        <v>24</v>
      </c>
      <c r="D5" s="7" t="s">
        <v>25</v>
      </c>
      <c r="E5" s="7" t="s">
        <v>26</v>
      </c>
      <c r="F5" s="7" t="s">
        <v>54</v>
      </c>
      <c r="G5" s="7" t="s">
        <v>27</v>
      </c>
      <c r="H5" s="7" t="s">
        <v>28</v>
      </c>
      <c r="I5" s="7" t="s">
        <v>29</v>
      </c>
      <c r="J5" s="7" t="s">
        <v>25</v>
      </c>
      <c r="K5" s="7" t="s">
        <v>25</v>
      </c>
      <c r="L5" s="7"/>
      <c r="M5" s="7" t="s">
        <v>55</v>
      </c>
      <c r="N5" s="7" t="s">
        <v>56</v>
      </c>
      <c r="O5" s="8">
        <v>44713</v>
      </c>
      <c r="P5" s="7" t="s">
        <v>49</v>
      </c>
      <c r="Q5" s="7" t="s">
        <v>50</v>
      </c>
      <c r="R5" s="7" t="s">
        <v>57</v>
      </c>
      <c r="S5" s="8">
        <v>45610</v>
      </c>
      <c r="T5" s="10">
        <f t="shared" ca="1" si="0"/>
        <v>12</v>
      </c>
      <c r="U5" s="7" t="s">
        <v>49</v>
      </c>
      <c r="V5" s="7" t="s">
        <v>58</v>
      </c>
      <c r="W5" s="8" t="s">
        <v>37</v>
      </c>
    </row>
    <row r="6" spans="1:23">
      <c r="A6" s="6">
        <v>1175</v>
      </c>
      <c r="B6" s="7" t="s">
        <v>59</v>
      </c>
      <c r="C6" s="7" t="s">
        <v>24</v>
      </c>
      <c r="D6" s="7" t="s">
        <v>25</v>
      </c>
      <c r="E6" s="7" t="s">
        <v>26</v>
      </c>
      <c r="F6" s="7" t="s">
        <v>54</v>
      </c>
      <c r="G6" s="7" t="s">
        <v>27</v>
      </c>
      <c r="H6" s="7" t="s">
        <v>28</v>
      </c>
      <c r="I6" s="7" t="s">
        <v>29</v>
      </c>
      <c r="J6" s="7" t="s">
        <v>25</v>
      </c>
      <c r="K6" s="7" t="s">
        <v>25</v>
      </c>
      <c r="L6" s="7"/>
      <c r="M6" s="7" t="s">
        <v>60</v>
      </c>
      <c r="N6" s="7" t="s">
        <v>56</v>
      </c>
      <c r="O6" s="8">
        <v>44718</v>
      </c>
      <c r="P6" s="7" t="s">
        <v>49</v>
      </c>
      <c r="Q6" s="7" t="s">
        <v>50</v>
      </c>
      <c r="R6" s="7" t="s">
        <v>61</v>
      </c>
      <c r="S6" s="8">
        <v>45611</v>
      </c>
      <c r="T6" s="10">
        <f t="shared" ca="1" si="0"/>
        <v>11</v>
      </c>
      <c r="U6" s="7" t="s">
        <v>49</v>
      </c>
      <c r="V6" s="7" t="s">
        <v>62</v>
      </c>
      <c r="W6" s="8" t="s">
        <v>37</v>
      </c>
    </row>
    <row r="7" spans="1:23">
      <c r="A7" s="6">
        <v>1298</v>
      </c>
      <c r="B7" s="7" t="s">
        <v>63</v>
      </c>
      <c r="C7" s="7" t="s">
        <v>24</v>
      </c>
      <c r="D7" s="7" t="s">
        <v>25</v>
      </c>
      <c r="E7" s="7" t="s">
        <v>64</v>
      </c>
      <c r="F7" s="7" t="s">
        <v>64</v>
      </c>
      <c r="G7" s="7" t="s">
        <v>27</v>
      </c>
      <c r="H7" s="7" t="s">
        <v>28</v>
      </c>
      <c r="I7" s="7" t="s">
        <v>29</v>
      </c>
      <c r="J7" s="7" t="s">
        <v>25</v>
      </c>
      <c r="K7" s="7" t="s">
        <v>25</v>
      </c>
      <c r="L7" s="7" t="s">
        <v>30</v>
      </c>
      <c r="M7" s="7" t="s">
        <v>65</v>
      </c>
      <c r="N7" s="7" t="s">
        <v>66</v>
      </c>
      <c r="O7" s="8">
        <v>44200</v>
      </c>
      <c r="P7" s="7" t="s">
        <v>67</v>
      </c>
      <c r="Q7" s="7" t="s">
        <v>68</v>
      </c>
      <c r="R7" s="7" t="s">
        <v>69</v>
      </c>
      <c r="S7" s="8"/>
      <c r="T7" s="10"/>
      <c r="U7" s="7" t="s">
        <v>70</v>
      </c>
      <c r="V7" s="11"/>
      <c r="W7" s="8" t="s">
        <v>71</v>
      </c>
    </row>
    <row r="8" spans="1:23">
      <c r="A8" s="6">
        <v>1351</v>
      </c>
      <c r="B8" s="7" t="s">
        <v>72</v>
      </c>
      <c r="C8" s="7" t="s">
        <v>24</v>
      </c>
      <c r="D8" s="7" t="s">
        <v>25</v>
      </c>
      <c r="E8" s="7" t="s">
        <v>26</v>
      </c>
      <c r="F8" s="7" t="s">
        <v>26</v>
      </c>
      <c r="G8" s="7" t="s">
        <v>27</v>
      </c>
      <c r="H8" s="7" t="s">
        <v>28</v>
      </c>
      <c r="I8" s="7" t="s">
        <v>29</v>
      </c>
      <c r="J8" s="7" t="s">
        <v>25</v>
      </c>
      <c r="K8" s="7" t="s">
        <v>25</v>
      </c>
      <c r="L8" s="7" t="s">
        <v>73</v>
      </c>
      <c r="M8" s="7" t="s">
        <v>74</v>
      </c>
      <c r="N8" s="7" t="s">
        <v>75</v>
      </c>
      <c r="O8" s="8">
        <v>45041</v>
      </c>
      <c r="P8" s="7" t="s">
        <v>76</v>
      </c>
      <c r="Q8" s="7" t="s">
        <v>77</v>
      </c>
      <c r="R8" s="7" t="s">
        <v>78</v>
      </c>
      <c r="S8" s="8"/>
      <c r="T8" s="10"/>
      <c r="U8" s="7" t="s">
        <v>73</v>
      </c>
      <c r="V8" s="7" t="s">
        <v>79</v>
      </c>
      <c r="W8" s="8" t="s">
        <v>73</v>
      </c>
    </row>
    <row r="9" spans="1:23">
      <c r="A9" s="6">
        <v>1373</v>
      </c>
      <c r="B9" s="7" t="s">
        <v>80</v>
      </c>
      <c r="C9" s="7" t="s">
        <v>81</v>
      </c>
      <c r="D9" s="7" t="s">
        <v>25</v>
      </c>
      <c r="E9" s="7" t="s">
        <v>64</v>
      </c>
      <c r="F9" s="7" t="s">
        <v>64</v>
      </c>
      <c r="G9" s="7" t="s">
        <v>27</v>
      </c>
      <c r="H9" s="7" t="s">
        <v>82</v>
      </c>
      <c r="I9" s="7" t="s">
        <v>29</v>
      </c>
      <c r="J9" s="7" t="s">
        <v>25</v>
      </c>
      <c r="K9" s="7" t="s">
        <v>25</v>
      </c>
      <c r="L9" s="7" t="s">
        <v>30</v>
      </c>
      <c r="M9" s="7" t="s">
        <v>83</v>
      </c>
      <c r="N9" s="7" t="s">
        <v>84</v>
      </c>
      <c r="O9" s="8">
        <v>45079</v>
      </c>
      <c r="P9" s="7" t="s">
        <v>33</v>
      </c>
      <c r="Q9" s="7"/>
      <c r="R9" s="7"/>
      <c r="S9" s="8"/>
      <c r="T9" s="10"/>
      <c r="U9" s="7" t="s">
        <v>85</v>
      </c>
      <c r="V9" s="7" t="s">
        <v>86</v>
      </c>
      <c r="W9" s="8" t="s">
        <v>71</v>
      </c>
    </row>
    <row r="10" spans="1:23">
      <c r="A10" s="6">
        <v>1387</v>
      </c>
      <c r="B10" s="7" t="s">
        <v>87</v>
      </c>
      <c r="C10" s="7" t="s">
        <v>24</v>
      </c>
      <c r="D10" s="7" t="s">
        <v>25</v>
      </c>
      <c r="E10" s="7" t="s">
        <v>26</v>
      </c>
      <c r="F10" s="7" t="s">
        <v>64</v>
      </c>
      <c r="G10" s="7" t="s">
        <v>27</v>
      </c>
      <c r="H10" s="7" t="s">
        <v>28</v>
      </c>
      <c r="I10" s="7" t="s">
        <v>29</v>
      </c>
      <c r="J10" s="7" t="s">
        <v>25</v>
      </c>
      <c r="K10" s="7" t="s">
        <v>25</v>
      </c>
      <c r="L10" s="7" t="s">
        <v>30</v>
      </c>
      <c r="M10" s="7" t="s">
        <v>88</v>
      </c>
      <c r="N10" s="7" t="s">
        <v>89</v>
      </c>
      <c r="O10" s="8">
        <v>45117</v>
      </c>
      <c r="P10" s="7" t="s">
        <v>90</v>
      </c>
      <c r="Q10" s="7" t="s">
        <v>91</v>
      </c>
      <c r="R10" s="7" t="s">
        <v>92</v>
      </c>
      <c r="S10" s="8">
        <v>45597</v>
      </c>
      <c r="T10" s="10">
        <f t="shared" ca="1" si="0"/>
        <v>25</v>
      </c>
      <c r="U10" s="7" t="s">
        <v>93</v>
      </c>
      <c r="V10" s="7" t="s">
        <v>94</v>
      </c>
      <c r="W10" s="8" t="s">
        <v>95</v>
      </c>
    </row>
    <row r="11" spans="1:23">
      <c r="A11" s="6">
        <v>1470</v>
      </c>
      <c r="B11" s="7" t="s">
        <v>96</v>
      </c>
      <c r="C11" s="7" t="s">
        <v>24</v>
      </c>
      <c r="D11" s="7" t="s">
        <v>25</v>
      </c>
      <c r="E11" s="7" t="s">
        <v>64</v>
      </c>
      <c r="F11" s="7" t="s">
        <v>64</v>
      </c>
      <c r="G11" s="7" t="s">
        <v>39</v>
      </c>
      <c r="H11" s="7" t="s">
        <v>28</v>
      </c>
      <c r="I11" s="7" t="s">
        <v>29</v>
      </c>
      <c r="J11" s="7" t="s">
        <v>25</v>
      </c>
      <c r="K11" s="7" t="s">
        <v>25</v>
      </c>
      <c r="L11" s="7" t="s">
        <v>30</v>
      </c>
      <c r="M11" s="7" t="s">
        <v>97</v>
      </c>
      <c r="N11" s="7" t="s">
        <v>98</v>
      </c>
      <c r="O11" s="8">
        <v>45261</v>
      </c>
      <c r="P11" s="7" t="s">
        <v>99</v>
      </c>
      <c r="Q11" s="7"/>
      <c r="R11" s="7"/>
      <c r="S11" s="8"/>
      <c r="T11" s="10"/>
      <c r="U11" s="7" t="s">
        <v>70</v>
      </c>
      <c r="V11" s="7" t="s">
        <v>100</v>
      </c>
      <c r="W11" s="8" t="s">
        <v>71</v>
      </c>
    </row>
    <row r="12" spans="1:23">
      <c r="A12" s="6">
        <v>1475</v>
      </c>
      <c r="B12" s="7" t="s">
        <v>101</v>
      </c>
      <c r="C12" s="7" t="s">
        <v>24</v>
      </c>
      <c r="D12" s="7" t="s">
        <v>25</v>
      </c>
      <c r="E12" s="7" t="s">
        <v>26</v>
      </c>
      <c r="F12" s="7" t="s">
        <v>26</v>
      </c>
      <c r="G12" s="7" t="s">
        <v>27</v>
      </c>
      <c r="H12" s="7" t="s">
        <v>28</v>
      </c>
      <c r="I12" s="7" t="s">
        <v>29</v>
      </c>
      <c r="J12" s="7" t="s">
        <v>25</v>
      </c>
      <c r="K12" s="7" t="s">
        <v>25</v>
      </c>
      <c r="L12" s="7" t="s">
        <v>30</v>
      </c>
      <c r="M12" s="7" t="s">
        <v>102</v>
      </c>
      <c r="N12" s="7" t="s">
        <v>98</v>
      </c>
      <c r="O12" s="8">
        <v>45278</v>
      </c>
      <c r="P12" s="7" t="s">
        <v>49</v>
      </c>
      <c r="Q12" s="7" t="s">
        <v>50</v>
      </c>
      <c r="R12" s="7" t="s">
        <v>51</v>
      </c>
      <c r="S12" s="8">
        <v>45586</v>
      </c>
      <c r="T12" s="10">
        <f t="shared" ca="1" si="0"/>
        <v>36</v>
      </c>
      <c r="U12" s="7" t="s">
        <v>49</v>
      </c>
      <c r="V12" s="7" t="s">
        <v>103</v>
      </c>
      <c r="W12" s="8" t="s">
        <v>37</v>
      </c>
    </row>
    <row r="13" spans="1:23">
      <c r="A13" s="6">
        <v>1698</v>
      </c>
      <c r="B13" s="7" t="s">
        <v>104</v>
      </c>
      <c r="C13" s="7" t="s">
        <v>24</v>
      </c>
      <c r="D13" s="7" t="s">
        <v>25</v>
      </c>
      <c r="E13" s="7" t="s">
        <v>26</v>
      </c>
      <c r="F13" s="7" t="s">
        <v>26</v>
      </c>
      <c r="G13" s="7" t="s">
        <v>27</v>
      </c>
      <c r="H13" s="7" t="s">
        <v>28</v>
      </c>
      <c r="I13" s="7" t="s">
        <v>29</v>
      </c>
      <c r="J13" s="7" t="s">
        <v>25</v>
      </c>
      <c r="K13" s="7" t="s">
        <v>25</v>
      </c>
      <c r="L13" s="7" t="s">
        <v>105</v>
      </c>
      <c r="M13" s="7" t="s">
        <v>106</v>
      </c>
      <c r="N13" s="7" t="s">
        <v>107</v>
      </c>
      <c r="O13" s="8">
        <v>45379</v>
      </c>
      <c r="P13" s="7" t="s">
        <v>90</v>
      </c>
      <c r="Q13" s="7" t="s">
        <v>108</v>
      </c>
      <c r="R13" s="7" t="s">
        <v>109</v>
      </c>
      <c r="S13" s="8">
        <v>45597</v>
      </c>
      <c r="T13" s="10">
        <f t="shared" ca="1" si="0"/>
        <v>25</v>
      </c>
      <c r="U13" s="11"/>
      <c r="V13" s="7" t="s">
        <v>110</v>
      </c>
      <c r="W13" s="8" t="s">
        <v>111</v>
      </c>
    </row>
    <row r="14" spans="1:23">
      <c r="A14" s="6">
        <v>1781</v>
      </c>
      <c r="B14" s="7" t="s">
        <v>112</v>
      </c>
      <c r="C14" s="7" t="s">
        <v>24</v>
      </c>
      <c r="D14" s="7" t="s">
        <v>25</v>
      </c>
      <c r="E14" s="7" t="s">
        <v>26</v>
      </c>
      <c r="F14" s="7" t="s">
        <v>26</v>
      </c>
      <c r="G14" s="7" t="s">
        <v>39</v>
      </c>
      <c r="H14" s="7" t="s">
        <v>28</v>
      </c>
      <c r="I14" s="7" t="s">
        <v>29</v>
      </c>
      <c r="J14" s="7" t="s">
        <v>25</v>
      </c>
      <c r="K14" s="7" t="s">
        <v>25</v>
      </c>
      <c r="L14" s="7" t="s">
        <v>30</v>
      </c>
      <c r="M14" s="7" t="s">
        <v>113</v>
      </c>
      <c r="N14" s="7" t="s">
        <v>114</v>
      </c>
      <c r="O14" s="8">
        <v>45454</v>
      </c>
      <c r="P14" s="7" t="s">
        <v>115</v>
      </c>
      <c r="Q14" s="7"/>
      <c r="R14" s="7"/>
      <c r="S14" s="8">
        <v>45558</v>
      </c>
      <c r="T14" s="10">
        <f t="shared" ca="1" si="0"/>
        <v>64</v>
      </c>
      <c r="U14" s="7"/>
      <c r="V14" s="7" t="s">
        <v>116</v>
      </c>
      <c r="W14" s="8" t="s">
        <v>37</v>
      </c>
    </row>
    <row r="15" spans="1:23">
      <c r="A15" s="12">
        <v>1867</v>
      </c>
      <c r="B15" s="13" t="s">
        <v>117</v>
      </c>
      <c r="C15" s="13" t="s">
        <v>24</v>
      </c>
      <c r="D15" s="13" t="s">
        <v>118</v>
      </c>
      <c r="E15" s="13" t="s">
        <v>26</v>
      </c>
      <c r="F15" s="7" t="s">
        <v>26</v>
      </c>
      <c r="G15" s="13" t="s">
        <v>39</v>
      </c>
      <c r="H15" s="13" t="s">
        <v>28</v>
      </c>
      <c r="I15" s="13" t="s">
        <v>29</v>
      </c>
      <c r="J15" s="13" t="s">
        <v>25</v>
      </c>
      <c r="K15" s="13" t="s">
        <v>25</v>
      </c>
      <c r="L15" s="13" t="s">
        <v>119</v>
      </c>
      <c r="M15" s="13" t="s">
        <v>120</v>
      </c>
      <c r="N15" s="13" t="str">
        <f t="shared" ref="N15:N16" ca="1" si="1">DATEDIF(O15, TODAY(), "y")&amp;" years"&amp;" "&amp;DATEDIF(O15, TODAY(), "ym")&amp;" months"</f>
        <v>0 years 3 months</v>
      </c>
      <c r="O15" s="14">
        <v>45524</v>
      </c>
      <c r="P15" s="13" t="s">
        <v>90</v>
      </c>
      <c r="Q15" s="13" t="s">
        <v>121</v>
      </c>
      <c r="R15" s="13"/>
      <c r="S15" s="15">
        <v>45609</v>
      </c>
      <c r="T15" s="10">
        <f t="shared" ca="1" si="0"/>
        <v>13</v>
      </c>
      <c r="U15" s="14" t="s">
        <v>122</v>
      </c>
      <c r="V15" s="14" t="s">
        <v>123</v>
      </c>
      <c r="W15" s="13" t="s">
        <v>124</v>
      </c>
    </row>
    <row r="16" spans="1:23">
      <c r="A16" s="12">
        <v>1427</v>
      </c>
      <c r="B16" s="13" t="s">
        <v>125</v>
      </c>
      <c r="C16" s="13" t="s">
        <v>24</v>
      </c>
      <c r="D16" s="16" t="s">
        <v>25</v>
      </c>
      <c r="E16" s="13" t="s">
        <v>26</v>
      </c>
      <c r="F16" s="13" t="s">
        <v>126</v>
      </c>
      <c r="G16" s="13" t="s">
        <v>27</v>
      </c>
      <c r="H16" s="13" t="s">
        <v>28</v>
      </c>
      <c r="I16" s="13" t="s">
        <v>29</v>
      </c>
      <c r="J16" s="13" t="s">
        <v>25</v>
      </c>
      <c r="K16" s="13" t="s">
        <v>25</v>
      </c>
      <c r="L16" s="13" t="s">
        <v>127</v>
      </c>
      <c r="M16" s="13" t="s">
        <v>128</v>
      </c>
      <c r="N16" s="13" t="str">
        <f t="shared" ca="1" si="1"/>
        <v>1 years 2 months</v>
      </c>
      <c r="O16" s="14">
        <v>45176</v>
      </c>
      <c r="P16" s="13" t="s">
        <v>129</v>
      </c>
      <c r="Q16" s="13" t="s">
        <v>130</v>
      </c>
      <c r="R16" s="13" t="s">
        <v>131</v>
      </c>
      <c r="S16" s="15">
        <v>45609</v>
      </c>
      <c r="T16" s="14"/>
      <c r="U16" s="14"/>
      <c r="V16" s="13"/>
      <c r="W16" s="14"/>
    </row>
  </sheetData>
  <conditionalFormatting sqref="A1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2024-11-26T09:25:14Z</dcterms:created>
  <dcterms:modified xsi:type="dcterms:W3CDTF">2024-11-26T09:28:49Z</dcterms:modified>
  <cp:category/>
  <cp:contentStatus/>
</cp:coreProperties>
</file>