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eyashreddy/Desktop/UCSD SP25/MGTA 463R/HW5/"/>
    </mc:Choice>
  </mc:AlternateContent>
  <xr:revisionPtr revIDLastSave="0" documentId="13_ncr:1_{58AFC8DA-67B0-0B4E-9C09-C1F4833A1580}" xr6:coauthVersionLast="47" xr6:coauthVersionMax="47" xr10:uidLastSave="{00000000-0000-0000-0000-000000000000}"/>
  <bookViews>
    <workbookView xWindow="380" yWindow="500" windowWidth="28040" windowHeight="16020" activeTab="2" xr2:uid="{9E8BEE28-B4B5-304C-B175-21D85DFD8D3E}"/>
  </bookViews>
  <sheets>
    <sheet name="Training" sheetId="1" r:id="rId1"/>
    <sheet name="Testing" sheetId="2" r:id="rId2"/>
    <sheet name="OO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E3" i="3"/>
  <c r="C3" i="3"/>
  <c r="G3" i="2"/>
  <c r="E3" i="2"/>
  <c r="I3" i="2" s="1"/>
  <c r="C3" i="2"/>
  <c r="I3" i="1"/>
  <c r="I3" i="3" l="1"/>
</calcChain>
</file>

<file path=xl/sharedStrings.xml><?xml version="1.0" encoding="utf-8"?>
<sst xmlns="http://schemas.openxmlformats.org/spreadsheetml/2006/main" count="68" uniqueCount="22">
  <si>
    <t>KS</t>
  </si>
  <si>
    <t>FPR</t>
  </si>
  <si>
    <t>Fraud Savings</t>
  </si>
  <si>
    <t>FP Loss</t>
  </si>
  <si>
    <t>Overall Savings</t>
  </si>
  <si>
    <t>Training</t>
  </si>
  <si>
    <t># Records</t>
  </si>
  <si>
    <t># Goods</t>
  </si>
  <si>
    <t># Bads</t>
  </si>
  <si>
    <t>Fraud Rate</t>
  </si>
  <si>
    <t>Bin Statistics</t>
  </si>
  <si>
    <t>Cumulative Statistics</t>
  </si>
  <si>
    <t>Fraud Savings / Loss</t>
  </si>
  <si>
    <t>% Goods</t>
  </si>
  <si>
    <t>% Bads</t>
  </si>
  <si>
    <t>Total # Records</t>
  </si>
  <si>
    <t>Cumulative Goods</t>
  </si>
  <si>
    <t>Cumulative Bads</t>
  </si>
  <si>
    <t>% Bads (FDR)</t>
  </si>
  <si>
    <t>Population Bin %</t>
  </si>
  <si>
    <t>Testing</t>
  </si>
  <si>
    <t>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</si>
</sst>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0" borderId="0" xfId="0" applyFont="1" applyBorder="1"/>
    <xf numFmtId="0" fontId="2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7" xfId="2" applyNumberFormat="1" applyFont="1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4" borderId="7" xfId="2" applyNumberFormat="1" applyFont="1" applyFill="1" applyBorder="1" applyAlignment="1">
      <alignment horizontal="center"/>
    </xf>
    <xf numFmtId="2" fontId="0" fillId="0" borderId="0" xfId="2" applyNumberFormat="1" applyFont="1"/>
    <xf numFmtId="2" fontId="0" fillId="4" borderId="5" xfId="1" applyNumberFormat="1" applyFont="1" applyFill="1" applyBorder="1" applyAlignment="1">
      <alignment horizontal="center"/>
    </xf>
    <xf numFmtId="2" fontId="0" fillId="4" borderId="8" xfId="1" applyNumberFormat="1" applyFont="1" applyFill="1" applyBorder="1" applyAlignment="1">
      <alignment horizontal="center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61C7-F186-5744-932D-511A921F9804}">
  <dimension ref="A1:Q25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6" x14ac:dyDescent="0.2"/>
  <cols>
    <col min="6" max="6" width="11.6640625" bestFit="1" customWidth="1"/>
    <col min="15" max="15" width="10.5" customWidth="1"/>
  </cols>
  <sheetData>
    <row r="1" spans="1:17" ht="17" thickBot="1" x14ac:dyDescent="0.25">
      <c r="A1" s="32"/>
      <c r="B1" s="32"/>
    </row>
    <row r="2" spans="1:17" x14ac:dyDescent="0.2">
      <c r="B2" s="1" t="s">
        <v>5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12"/>
      <c r="L2" s="12"/>
      <c r="M2" s="12"/>
      <c r="N2" s="12"/>
      <c r="O2" s="12"/>
      <c r="P2" s="12"/>
      <c r="Q2" s="13"/>
    </row>
    <row r="3" spans="1:17" x14ac:dyDescent="0.2">
      <c r="B3" s="3"/>
      <c r="C3" s="4">
        <v>59780</v>
      </c>
      <c r="D3" s="4"/>
      <c r="E3" s="4">
        <v>58299</v>
      </c>
      <c r="F3" s="4"/>
      <c r="G3" s="4">
        <v>1481</v>
      </c>
      <c r="H3" s="11"/>
      <c r="I3" s="11">
        <f>G3/E3</f>
        <v>2.5403523216521725E-2</v>
      </c>
      <c r="J3" s="11"/>
      <c r="K3" s="10"/>
      <c r="L3" s="10"/>
      <c r="M3" s="10"/>
      <c r="N3" s="10"/>
      <c r="O3" s="10"/>
      <c r="P3" s="10"/>
      <c r="Q3" s="14"/>
    </row>
    <row r="4" spans="1:17" x14ac:dyDescent="0.2">
      <c r="B4" s="3"/>
      <c r="C4" s="4" t="s">
        <v>10</v>
      </c>
      <c r="D4" s="4"/>
      <c r="E4" s="4"/>
      <c r="F4" s="4"/>
      <c r="G4" s="4"/>
      <c r="H4" s="4" t="s">
        <v>11</v>
      </c>
      <c r="I4" s="4"/>
      <c r="J4" s="4"/>
      <c r="K4" s="4"/>
      <c r="L4" s="4"/>
      <c r="M4" s="4"/>
      <c r="N4" s="4"/>
      <c r="O4" s="4" t="s">
        <v>12</v>
      </c>
      <c r="P4" s="4"/>
      <c r="Q4" s="5"/>
    </row>
    <row r="5" spans="1:17" ht="32" customHeight="1" x14ac:dyDescent="0.2">
      <c r="B5" s="6" t="s">
        <v>19</v>
      </c>
      <c r="C5" s="7" t="s">
        <v>6</v>
      </c>
      <c r="D5" s="7" t="s">
        <v>7</v>
      </c>
      <c r="E5" s="7" t="s">
        <v>8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13</v>
      </c>
      <c r="L5" s="7" t="s">
        <v>18</v>
      </c>
      <c r="M5" s="7" t="s">
        <v>0</v>
      </c>
      <c r="N5" s="7" t="s">
        <v>1</v>
      </c>
      <c r="O5" s="7" t="s">
        <v>2</v>
      </c>
      <c r="P5" s="7" t="s">
        <v>3</v>
      </c>
      <c r="Q5" s="8" t="s">
        <v>4</v>
      </c>
    </row>
    <row r="6" spans="1:17" x14ac:dyDescent="0.2">
      <c r="B6" s="3">
        <v>1</v>
      </c>
      <c r="C6" s="15">
        <v>598</v>
      </c>
      <c r="D6" s="15">
        <v>37</v>
      </c>
      <c r="E6" s="15">
        <v>561</v>
      </c>
      <c r="F6" s="25">
        <v>6.18729096989966E-2</v>
      </c>
      <c r="G6" s="25">
        <v>0.93812709030100294</v>
      </c>
      <c r="H6" s="16">
        <v>598</v>
      </c>
      <c r="I6" s="16">
        <v>37</v>
      </c>
      <c r="J6" s="16">
        <v>561</v>
      </c>
      <c r="K6" s="27">
        <v>6.3465925659102196E-4</v>
      </c>
      <c r="L6" s="27">
        <v>0.37879810938555003</v>
      </c>
      <c r="M6" s="19">
        <v>37.816345012895901</v>
      </c>
      <c r="N6" s="19">
        <v>6.5953654188948302E-2</v>
      </c>
      <c r="O6" s="17">
        <v>224400</v>
      </c>
      <c r="P6" s="17">
        <v>740</v>
      </c>
      <c r="Q6" s="18">
        <v>223660</v>
      </c>
    </row>
    <row r="7" spans="1:17" x14ac:dyDescent="0.2">
      <c r="B7" s="3">
        <v>2</v>
      </c>
      <c r="C7" s="15">
        <v>598</v>
      </c>
      <c r="D7" s="15">
        <v>172</v>
      </c>
      <c r="E7" s="15">
        <v>426</v>
      </c>
      <c r="F7" s="25">
        <v>0.28762541806019998</v>
      </c>
      <c r="G7" s="25">
        <v>0.71237458193979908</v>
      </c>
      <c r="H7" s="16">
        <v>1196</v>
      </c>
      <c r="I7" s="16">
        <v>209</v>
      </c>
      <c r="J7" s="16">
        <v>987</v>
      </c>
      <c r="K7" s="27">
        <v>3.5849671520952297E-3</v>
      </c>
      <c r="L7" s="27">
        <v>0.66644159351789301</v>
      </c>
      <c r="M7" s="19">
        <v>66.285662636579801</v>
      </c>
      <c r="N7" s="19">
        <v>0.21175278622087099</v>
      </c>
      <c r="O7" s="17">
        <v>394800</v>
      </c>
      <c r="P7" s="17">
        <v>4180</v>
      </c>
      <c r="Q7" s="18">
        <v>390620</v>
      </c>
    </row>
    <row r="8" spans="1:17" x14ac:dyDescent="0.2">
      <c r="B8" s="3">
        <v>3</v>
      </c>
      <c r="C8" s="15">
        <v>597</v>
      </c>
      <c r="D8" s="15">
        <v>432</v>
      </c>
      <c r="E8" s="15">
        <v>165</v>
      </c>
      <c r="F8" s="25">
        <v>0.723618090452261</v>
      </c>
      <c r="G8" s="25">
        <v>0.276381909547738</v>
      </c>
      <c r="H8" s="16">
        <v>1793</v>
      </c>
      <c r="I8" s="16">
        <v>641</v>
      </c>
      <c r="J8" s="16">
        <v>1152</v>
      </c>
      <c r="K8" s="27">
        <v>1.0995042796617401E-2</v>
      </c>
      <c r="L8" s="27">
        <v>0.77785280216070207</v>
      </c>
      <c r="M8" s="19">
        <v>76.685775936408405</v>
      </c>
      <c r="N8" s="19">
        <v>0.55642361111111105</v>
      </c>
      <c r="O8" s="17">
        <v>460800</v>
      </c>
      <c r="P8" s="17">
        <v>12820</v>
      </c>
      <c r="Q8" s="18">
        <v>447980</v>
      </c>
    </row>
    <row r="9" spans="1:17" x14ac:dyDescent="0.2">
      <c r="B9" s="3">
        <v>4</v>
      </c>
      <c r="C9" s="15">
        <v>598</v>
      </c>
      <c r="D9" s="15">
        <v>514</v>
      </c>
      <c r="E9" s="15">
        <v>84</v>
      </c>
      <c r="F9" s="25">
        <v>0.85953177257525004</v>
      </c>
      <c r="G9" s="25">
        <v>0.14046822742474899</v>
      </c>
      <c r="H9" s="16">
        <v>2391</v>
      </c>
      <c r="I9" s="16">
        <v>1155</v>
      </c>
      <c r="J9" s="16">
        <v>1236</v>
      </c>
      <c r="K9" s="27">
        <v>1.9811660577368301E-2</v>
      </c>
      <c r="L9" s="27">
        <v>0.83457123565158597</v>
      </c>
      <c r="M9" s="19">
        <v>81.475957507421796</v>
      </c>
      <c r="N9" s="19">
        <v>0.93446601941747498</v>
      </c>
      <c r="O9" s="17">
        <v>494400</v>
      </c>
      <c r="P9" s="17">
        <v>23100</v>
      </c>
      <c r="Q9" s="18">
        <v>471300</v>
      </c>
    </row>
    <row r="10" spans="1:17" x14ac:dyDescent="0.2">
      <c r="B10" s="3">
        <v>5</v>
      </c>
      <c r="C10" s="15">
        <v>598</v>
      </c>
      <c r="D10" s="15">
        <v>563</v>
      </c>
      <c r="E10" s="15">
        <v>35</v>
      </c>
      <c r="F10" s="25">
        <v>0.941471571906354</v>
      </c>
      <c r="G10" s="25">
        <v>5.8528428093645397E-2</v>
      </c>
      <c r="H10" s="16">
        <v>2989</v>
      </c>
      <c r="I10" s="16">
        <v>1718</v>
      </c>
      <c r="J10" s="16">
        <v>1271</v>
      </c>
      <c r="K10" s="27">
        <v>2.9468773049280399E-2</v>
      </c>
      <c r="L10" s="27">
        <v>0.85820391627278791</v>
      </c>
      <c r="M10" s="19">
        <v>82.8735143223508</v>
      </c>
      <c r="N10" s="19">
        <v>1.3516915814319399</v>
      </c>
      <c r="O10" s="17">
        <v>508400</v>
      </c>
      <c r="P10" s="17">
        <v>34360</v>
      </c>
      <c r="Q10" s="18">
        <v>474040</v>
      </c>
    </row>
    <row r="11" spans="1:17" x14ac:dyDescent="0.2">
      <c r="B11" s="3">
        <v>6</v>
      </c>
      <c r="C11" s="15">
        <v>598</v>
      </c>
      <c r="D11" s="15">
        <v>575</v>
      </c>
      <c r="E11" s="15">
        <v>23</v>
      </c>
      <c r="F11" s="25">
        <v>0.96153846153846101</v>
      </c>
      <c r="G11" s="25">
        <v>3.8461538461538297E-2</v>
      </c>
      <c r="H11" s="16">
        <v>3587</v>
      </c>
      <c r="I11" s="16">
        <v>2293</v>
      </c>
      <c r="J11" s="16">
        <v>1294</v>
      </c>
      <c r="K11" s="27">
        <v>3.9331720955762497E-2</v>
      </c>
      <c r="L11" s="27">
        <v>0.87373396353814992</v>
      </c>
      <c r="M11" s="19">
        <v>83.4402242582387</v>
      </c>
      <c r="N11" s="19">
        <v>1.77202472952086</v>
      </c>
      <c r="O11" s="17">
        <v>517600</v>
      </c>
      <c r="P11" s="17">
        <v>45860</v>
      </c>
      <c r="Q11" s="18">
        <v>471740</v>
      </c>
    </row>
    <row r="12" spans="1:17" x14ac:dyDescent="0.2">
      <c r="B12" s="3">
        <v>7</v>
      </c>
      <c r="C12" s="15">
        <v>598</v>
      </c>
      <c r="D12" s="15">
        <v>581</v>
      </c>
      <c r="E12" s="15">
        <v>17</v>
      </c>
      <c r="F12" s="25">
        <v>0.97157190635451496</v>
      </c>
      <c r="G12" s="25">
        <v>2.8428093645485E-2</v>
      </c>
      <c r="H12" s="16">
        <v>4185</v>
      </c>
      <c r="I12" s="16">
        <v>2874</v>
      </c>
      <c r="J12" s="16">
        <v>1311</v>
      </c>
      <c r="K12" s="27">
        <v>4.9297586579529602E-2</v>
      </c>
      <c r="L12" s="27">
        <v>0.88521269412558989</v>
      </c>
      <c r="M12" s="19">
        <v>83.591510754606105</v>
      </c>
      <c r="N12" s="19">
        <v>2.19221967963386</v>
      </c>
      <c r="O12" s="17">
        <v>524400</v>
      </c>
      <c r="P12" s="17">
        <v>57480</v>
      </c>
      <c r="Q12" s="18">
        <v>466920</v>
      </c>
    </row>
    <row r="13" spans="1:17" x14ac:dyDescent="0.2">
      <c r="B13" s="3">
        <v>8</v>
      </c>
      <c r="C13" s="15">
        <v>597</v>
      </c>
      <c r="D13" s="15">
        <v>576</v>
      </c>
      <c r="E13" s="15">
        <v>21</v>
      </c>
      <c r="F13" s="25">
        <v>0.96482412060301503</v>
      </c>
      <c r="G13" s="25">
        <v>3.5175879396984799E-2</v>
      </c>
      <c r="H13" s="16">
        <v>4782</v>
      </c>
      <c r="I13" s="16">
        <v>3450</v>
      </c>
      <c r="J13" s="16">
        <v>1332</v>
      </c>
      <c r="K13" s="27">
        <v>5.9177687438892602E-2</v>
      </c>
      <c r="L13" s="27">
        <v>0.89939230249831192</v>
      </c>
      <c r="M13" s="19">
        <v>84.0214615059419</v>
      </c>
      <c r="N13" s="19">
        <v>2.5900900900900901</v>
      </c>
      <c r="O13" s="17">
        <v>532800</v>
      </c>
      <c r="P13" s="17">
        <v>69000</v>
      </c>
      <c r="Q13" s="18">
        <v>463800</v>
      </c>
    </row>
    <row r="14" spans="1:17" x14ac:dyDescent="0.2">
      <c r="B14" s="3">
        <v>9</v>
      </c>
      <c r="C14" s="15">
        <v>598</v>
      </c>
      <c r="D14" s="15">
        <v>587</v>
      </c>
      <c r="E14" s="15">
        <v>11</v>
      </c>
      <c r="F14" s="25">
        <v>0.98160535117056791</v>
      </c>
      <c r="G14" s="25">
        <v>1.8394648829431398E-2</v>
      </c>
      <c r="H14" s="16">
        <v>5380</v>
      </c>
      <c r="I14" s="16">
        <v>4037</v>
      </c>
      <c r="J14" s="16">
        <v>1343</v>
      </c>
      <c r="K14" s="27">
        <v>6.9246470779944697E-2</v>
      </c>
      <c r="L14" s="27">
        <v>0.90681971640783199</v>
      </c>
      <c r="M14" s="19">
        <v>83.757324562788696</v>
      </c>
      <c r="N14" s="19">
        <v>3.0059568131049801</v>
      </c>
      <c r="O14" s="17">
        <v>537200</v>
      </c>
      <c r="P14" s="17">
        <v>80740</v>
      </c>
      <c r="Q14" s="18">
        <v>456460</v>
      </c>
    </row>
    <row r="15" spans="1:17" x14ac:dyDescent="0.2">
      <c r="B15" s="3">
        <v>10</v>
      </c>
      <c r="C15" s="15">
        <v>598</v>
      </c>
      <c r="D15" s="15">
        <v>591</v>
      </c>
      <c r="E15" s="15">
        <v>7</v>
      </c>
      <c r="F15" s="25">
        <v>0.98829431438127002</v>
      </c>
      <c r="G15" s="25">
        <v>1.17056856187291E-2</v>
      </c>
      <c r="H15" s="16">
        <v>5978</v>
      </c>
      <c r="I15" s="16">
        <v>4628</v>
      </c>
      <c r="J15" s="16">
        <v>1350</v>
      </c>
      <c r="K15" s="27">
        <v>7.9383865932520198E-2</v>
      </c>
      <c r="L15" s="27">
        <v>0.911546252532072</v>
      </c>
      <c r="M15" s="19">
        <v>83.216238659955195</v>
      </c>
      <c r="N15" s="19">
        <v>3.4281481481481402</v>
      </c>
      <c r="O15" s="17">
        <v>540000</v>
      </c>
      <c r="P15" s="17">
        <v>92560</v>
      </c>
      <c r="Q15" s="18">
        <v>447440</v>
      </c>
    </row>
    <row r="16" spans="1:17" x14ac:dyDescent="0.2">
      <c r="B16" s="3">
        <v>11</v>
      </c>
      <c r="C16" s="15">
        <v>598</v>
      </c>
      <c r="D16" s="15">
        <v>592</v>
      </c>
      <c r="E16" s="15">
        <v>6</v>
      </c>
      <c r="F16" s="25">
        <v>0.98996655518394605</v>
      </c>
      <c r="G16" s="25">
        <v>1.00334448160535E-2</v>
      </c>
      <c r="H16" s="16">
        <v>6576</v>
      </c>
      <c r="I16" s="16">
        <v>5220</v>
      </c>
      <c r="J16" s="16">
        <v>1356</v>
      </c>
      <c r="K16" s="27">
        <v>8.9538414037976605E-2</v>
      </c>
      <c r="L16" s="27">
        <v>0.91559756920999302</v>
      </c>
      <c r="M16" s="19">
        <v>82.605915517201595</v>
      </c>
      <c r="N16" s="19">
        <v>3.8495575221238898</v>
      </c>
      <c r="O16" s="17">
        <v>542400</v>
      </c>
      <c r="P16" s="17">
        <v>104400</v>
      </c>
      <c r="Q16" s="18">
        <v>438000</v>
      </c>
    </row>
    <row r="17" spans="2:17" x14ac:dyDescent="0.2">
      <c r="B17" s="3">
        <v>12</v>
      </c>
      <c r="C17" s="15">
        <v>598</v>
      </c>
      <c r="D17" s="15">
        <v>590</v>
      </c>
      <c r="E17" s="15">
        <v>8</v>
      </c>
      <c r="F17" s="25">
        <v>0.98662207357859499</v>
      </c>
      <c r="G17" s="25">
        <v>1.3377926421404699E-2</v>
      </c>
      <c r="H17" s="16">
        <v>7174</v>
      </c>
      <c r="I17" s="16">
        <v>5810</v>
      </c>
      <c r="J17" s="16">
        <v>1364</v>
      </c>
      <c r="K17" s="27">
        <v>9.9658656237671298E-2</v>
      </c>
      <c r="L17" s="27">
        <v>0.92099932478055291</v>
      </c>
      <c r="M17" s="19">
        <v>82.134066854288207</v>
      </c>
      <c r="N17" s="19">
        <v>4.2595307917888503</v>
      </c>
      <c r="O17" s="17">
        <v>545600</v>
      </c>
      <c r="P17" s="17">
        <v>116200</v>
      </c>
      <c r="Q17" s="18">
        <v>429400</v>
      </c>
    </row>
    <row r="18" spans="2:17" x14ac:dyDescent="0.2">
      <c r="B18" s="3">
        <v>13</v>
      </c>
      <c r="C18" s="15">
        <v>597</v>
      </c>
      <c r="D18" s="15">
        <v>591</v>
      </c>
      <c r="E18" s="15">
        <v>6</v>
      </c>
      <c r="F18" s="25">
        <v>0.98994974874371811</v>
      </c>
      <c r="G18" s="25">
        <v>1.00502512562813E-2</v>
      </c>
      <c r="H18" s="16">
        <v>7771</v>
      </c>
      <c r="I18" s="16">
        <v>6401</v>
      </c>
      <c r="J18" s="16">
        <v>1370</v>
      </c>
      <c r="K18" s="27">
        <v>0.10979605139024599</v>
      </c>
      <c r="L18" s="27">
        <v>0.92505064145847404</v>
      </c>
      <c r="M18" s="19">
        <v>81.5254590068227</v>
      </c>
      <c r="N18" s="19">
        <v>4.6722627737226201</v>
      </c>
      <c r="O18" s="17">
        <v>548000</v>
      </c>
      <c r="P18" s="17">
        <v>128020</v>
      </c>
      <c r="Q18" s="18">
        <v>419980</v>
      </c>
    </row>
    <row r="19" spans="2:17" x14ac:dyDescent="0.2">
      <c r="B19" s="3">
        <v>14</v>
      </c>
      <c r="C19" s="15">
        <v>598</v>
      </c>
      <c r="D19" s="15">
        <v>595</v>
      </c>
      <c r="E19" s="15">
        <v>3</v>
      </c>
      <c r="F19" s="25">
        <v>0.99498327759197291</v>
      </c>
      <c r="G19" s="25">
        <v>5.0167224080267603E-3</v>
      </c>
      <c r="H19" s="16">
        <v>8369</v>
      </c>
      <c r="I19" s="16">
        <v>6996</v>
      </c>
      <c r="J19" s="16">
        <v>1373</v>
      </c>
      <c r="K19" s="27">
        <v>0.12000205835434499</v>
      </c>
      <c r="L19" s="27">
        <v>0.927076299797434</v>
      </c>
      <c r="M19" s="19">
        <v>80.707424144308803</v>
      </c>
      <c r="N19" s="19">
        <v>5.09541150764748</v>
      </c>
      <c r="O19" s="17">
        <v>549200</v>
      </c>
      <c r="P19" s="17">
        <v>139920</v>
      </c>
      <c r="Q19" s="18">
        <v>409280</v>
      </c>
    </row>
    <row r="20" spans="2:17" x14ac:dyDescent="0.2">
      <c r="B20" s="3">
        <v>15</v>
      </c>
      <c r="C20" s="15">
        <v>598</v>
      </c>
      <c r="D20" s="15">
        <v>593</v>
      </c>
      <c r="E20" s="15">
        <v>5</v>
      </c>
      <c r="F20" s="25">
        <v>0.99163879598662208</v>
      </c>
      <c r="G20" s="25">
        <v>8.3612040133779399E-3</v>
      </c>
      <c r="H20" s="16">
        <v>8967</v>
      </c>
      <c r="I20" s="16">
        <v>7589</v>
      </c>
      <c r="J20" s="16">
        <v>1378</v>
      </c>
      <c r="K20" s="27">
        <v>0.130173759412682</v>
      </c>
      <c r="L20" s="27">
        <v>0.93045239702903404</v>
      </c>
      <c r="M20" s="19">
        <v>80.027863761635103</v>
      </c>
      <c r="N20" s="19">
        <v>5.5072568940493403</v>
      </c>
      <c r="O20" s="17">
        <v>551200</v>
      </c>
      <c r="P20" s="17">
        <v>151780</v>
      </c>
      <c r="Q20" s="18">
        <v>399420</v>
      </c>
    </row>
    <row r="21" spans="2:17" x14ac:dyDescent="0.2">
      <c r="B21" s="3">
        <v>16</v>
      </c>
      <c r="C21" s="15">
        <v>598</v>
      </c>
      <c r="D21" s="15">
        <v>594</v>
      </c>
      <c r="E21" s="15">
        <v>4</v>
      </c>
      <c r="F21" s="25">
        <v>0.99331103678929689</v>
      </c>
      <c r="G21" s="25">
        <v>6.6889632107023497E-3</v>
      </c>
      <c r="H21" s="16">
        <v>9565</v>
      </c>
      <c r="I21" s="16">
        <v>8183</v>
      </c>
      <c r="J21" s="16">
        <v>1382</v>
      </c>
      <c r="K21" s="27">
        <v>0.1403626134239</v>
      </c>
      <c r="L21" s="27">
        <v>0.93315327481431398</v>
      </c>
      <c r="M21" s="19">
        <v>79.279066139041305</v>
      </c>
      <c r="N21" s="19">
        <v>5.9211287988422496</v>
      </c>
      <c r="O21" s="17">
        <v>552800</v>
      </c>
      <c r="P21" s="17">
        <v>163660</v>
      </c>
      <c r="Q21" s="18">
        <v>389140</v>
      </c>
    </row>
    <row r="22" spans="2:17" x14ac:dyDescent="0.2">
      <c r="B22" s="3">
        <v>17</v>
      </c>
      <c r="C22" s="15">
        <v>598</v>
      </c>
      <c r="D22" s="15">
        <v>591</v>
      </c>
      <c r="E22" s="15">
        <v>7</v>
      </c>
      <c r="F22" s="25">
        <v>0.98829431438127002</v>
      </c>
      <c r="G22" s="25">
        <v>1.17056856187291E-2</v>
      </c>
      <c r="H22" s="16">
        <v>10163</v>
      </c>
      <c r="I22" s="16">
        <v>8774</v>
      </c>
      <c r="J22" s="16">
        <v>1389</v>
      </c>
      <c r="K22" s="27">
        <v>0.150500008576476</v>
      </c>
      <c r="L22" s="27">
        <v>0.9378798109385551</v>
      </c>
      <c r="M22" s="19">
        <v>78.737980236207804</v>
      </c>
      <c r="N22" s="19">
        <v>6.3167746580273496</v>
      </c>
      <c r="O22" s="17">
        <v>555600</v>
      </c>
      <c r="P22" s="17">
        <v>175480</v>
      </c>
      <c r="Q22" s="18">
        <v>380120</v>
      </c>
    </row>
    <row r="23" spans="2:17" x14ac:dyDescent="0.2">
      <c r="B23" s="3">
        <v>18</v>
      </c>
      <c r="C23" s="15">
        <v>597</v>
      </c>
      <c r="D23" s="15">
        <v>591</v>
      </c>
      <c r="E23" s="15">
        <v>6</v>
      </c>
      <c r="F23" s="25">
        <v>0.98994974874371811</v>
      </c>
      <c r="G23" s="25">
        <v>1.00502512562813E-2</v>
      </c>
      <c r="H23" s="16">
        <v>10760</v>
      </c>
      <c r="I23" s="16">
        <v>9365</v>
      </c>
      <c r="J23" s="16">
        <v>1395</v>
      </c>
      <c r="K23" s="27">
        <v>0.16063740372905103</v>
      </c>
      <c r="L23" s="27">
        <v>0.94193112761647502</v>
      </c>
      <c r="M23" s="19">
        <v>78.129372388742297</v>
      </c>
      <c r="N23" s="19">
        <v>6.7132616487455197</v>
      </c>
      <c r="O23" s="17">
        <v>558000</v>
      </c>
      <c r="P23" s="17">
        <v>187300</v>
      </c>
      <c r="Q23" s="18">
        <v>370700</v>
      </c>
    </row>
    <row r="24" spans="2:17" x14ac:dyDescent="0.2">
      <c r="B24" s="3">
        <v>19</v>
      </c>
      <c r="C24" s="15">
        <v>598</v>
      </c>
      <c r="D24" s="15">
        <v>591</v>
      </c>
      <c r="E24" s="15">
        <v>7</v>
      </c>
      <c r="F24" s="25">
        <v>0.98829431438127002</v>
      </c>
      <c r="G24" s="25">
        <v>1.17056856187291E-2</v>
      </c>
      <c r="H24" s="16">
        <v>11358</v>
      </c>
      <c r="I24" s="16">
        <v>9956</v>
      </c>
      <c r="J24" s="16">
        <v>1402</v>
      </c>
      <c r="K24" s="27">
        <v>0.170774798881627</v>
      </c>
      <c r="L24" s="27">
        <v>0.94665766374071492</v>
      </c>
      <c r="M24" s="19">
        <v>77.588286485908796</v>
      </c>
      <c r="N24" s="19">
        <v>7.10128388017118</v>
      </c>
      <c r="O24" s="17">
        <v>560800</v>
      </c>
      <c r="P24" s="17">
        <v>199120</v>
      </c>
      <c r="Q24" s="18">
        <v>361680</v>
      </c>
    </row>
    <row r="25" spans="2:17" ht="17" thickBot="1" x14ac:dyDescent="0.25">
      <c r="B25" s="9">
        <v>20</v>
      </c>
      <c r="C25" s="20">
        <v>598</v>
      </c>
      <c r="D25" s="20">
        <v>593</v>
      </c>
      <c r="E25" s="20">
        <v>5</v>
      </c>
      <c r="F25" s="26">
        <v>0.99163879598662208</v>
      </c>
      <c r="G25" s="26">
        <v>8.3612040133779399E-3</v>
      </c>
      <c r="H25" s="21">
        <v>11956</v>
      </c>
      <c r="I25" s="21">
        <v>10549</v>
      </c>
      <c r="J25" s="21">
        <v>1407</v>
      </c>
      <c r="K25" s="28">
        <v>0.18094649993996398</v>
      </c>
      <c r="L25" s="28">
        <v>0.95003376097231595</v>
      </c>
      <c r="M25" s="22">
        <v>76.908726103235097</v>
      </c>
      <c r="N25" s="22">
        <v>7.4975124378109399</v>
      </c>
      <c r="O25" s="23">
        <v>562800</v>
      </c>
      <c r="P25" s="23">
        <v>210980</v>
      </c>
      <c r="Q25" s="24">
        <v>351820</v>
      </c>
    </row>
  </sheetData>
  <mergeCells count="11">
    <mergeCell ref="C4:G4"/>
    <mergeCell ref="H4:N4"/>
    <mergeCell ref="O4:Q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8BAA-2893-C248-8F02-43726D232ADB}">
  <dimension ref="B1:Q25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6" x14ac:dyDescent="0.2"/>
  <sheetData>
    <row r="1" spans="2:17" ht="17" thickBot="1" x14ac:dyDescent="0.25"/>
    <row r="2" spans="2:17" x14ac:dyDescent="0.2">
      <c r="B2" s="1" t="s">
        <v>20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12"/>
      <c r="L2" s="12"/>
      <c r="M2" s="12"/>
      <c r="N2" s="12"/>
      <c r="O2" s="12"/>
      <c r="P2" s="12"/>
      <c r="Q2" s="13"/>
    </row>
    <row r="3" spans="2:17" x14ac:dyDescent="0.2">
      <c r="B3" s="3"/>
      <c r="C3" s="4">
        <f>SUM(C6:C25)</f>
        <v>5124</v>
      </c>
      <c r="D3" s="4"/>
      <c r="E3" s="4">
        <f>SUM(D6:D25)</f>
        <v>4510</v>
      </c>
      <c r="F3" s="4"/>
      <c r="G3" s="4">
        <f>SUM(E6:E25)</f>
        <v>614</v>
      </c>
      <c r="H3" s="11"/>
      <c r="I3" s="11">
        <f>G3/E3</f>
        <v>0.13614190687361419</v>
      </c>
      <c r="J3" s="11"/>
      <c r="K3" s="10"/>
      <c r="L3" s="10"/>
      <c r="M3" s="10"/>
      <c r="N3" s="10"/>
      <c r="O3" s="10"/>
      <c r="P3" s="10"/>
      <c r="Q3" s="14"/>
    </row>
    <row r="4" spans="2:17" x14ac:dyDescent="0.2">
      <c r="B4" s="3"/>
      <c r="C4" s="4" t="s">
        <v>10</v>
      </c>
      <c r="D4" s="4"/>
      <c r="E4" s="4"/>
      <c r="F4" s="4"/>
      <c r="G4" s="4"/>
      <c r="H4" s="4" t="s">
        <v>11</v>
      </c>
      <c r="I4" s="4"/>
      <c r="J4" s="4"/>
      <c r="K4" s="4"/>
      <c r="L4" s="4"/>
      <c r="M4" s="4"/>
      <c r="N4" s="4"/>
      <c r="O4" s="4" t="s">
        <v>12</v>
      </c>
      <c r="P4" s="4"/>
      <c r="Q4" s="5"/>
    </row>
    <row r="5" spans="2:17" ht="34" x14ac:dyDescent="0.2">
      <c r="B5" s="6" t="s">
        <v>19</v>
      </c>
      <c r="C5" s="7" t="s">
        <v>6</v>
      </c>
      <c r="D5" s="7" t="s">
        <v>7</v>
      </c>
      <c r="E5" s="7" t="s">
        <v>8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13</v>
      </c>
      <c r="L5" s="7" t="s">
        <v>18</v>
      </c>
      <c r="M5" s="7" t="s">
        <v>0</v>
      </c>
      <c r="N5" s="7" t="s">
        <v>1</v>
      </c>
      <c r="O5" s="7" t="s">
        <v>2</v>
      </c>
      <c r="P5" s="7" t="s">
        <v>3</v>
      </c>
      <c r="Q5" s="8" t="s">
        <v>4</v>
      </c>
    </row>
    <row r="6" spans="2:17" x14ac:dyDescent="0.2">
      <c r="B6" s="3">
        <v>1</v>
      </c>
      <c r="C6" s="15">
        <v>256</v>
      </c>
      <c r="D6" s="15">
        <v>33</v>
      </c>
      <c r="E6" s="15">
        <v>223</v>
      </c>
      <c r="F6" s="25">
        <v>0.12890625</v>
      </c>
      <c r="G6" s="25">
        <v>0.87109375</v>
      </c>
      <c r="H6" s="16">
        <v>256</v>
      </c>
      <c r="I6" s="16">
        <v>33</v>
      </c>
      <c r="J6" s="16">
        <v>223</v>
      </c>
      <c r="K6" s="27">
        <v>1.3218505908271499E-3</v>
      </c>
      <c r="L6" s="27">
        <v>0.34045801526717495</v>
      </c>
      <c r="M6" s="19">
        <v>33.913616467634803</v>
      </c>
      <c r="N6" s="19">
        <v>0.14798206278026901</v>
      </c>
      <c r="O6" s="17">
        <v>89200</v>
      </c>
      <c r="P6" s="17">
        <v>660</v>
      </c>
      <c r="Q6" s="18">
        <v>88540</v>
      </c>
    </row>
    <row r="7" spans="2:17" x14ac:dyDescent="0.2">
      <c r="B7" s="3">
        <v>2</v>
      </c>
      <c r="C7" s="15">
        <v>256</v>
      </c>
      <c r="D7" s="15">
        <v>66</v>
      </c>
      <c r="E7" s="15">
        <v>190</v>
      </c>
      <c r="F7" s="25">
        <v>0.2578125</v>
      </c>
      <c r="G7" s="25">
        <v>0.7421875</v>
      </c>
      <c r="H7" s="16">
        <v>512</v>
      </c>
      <c r="I7" s="16">
        <v>99</v>
      </c>
      <c r="J7" s="16">
        <v>413</v>
      </c>
      <c r="K7" s="27">
        <v>3.9655517724814697E-3</v>
      </c>
      <c r="L7" s="27">
        <v>0.63053435114503797</v>
      </c>
      <c r="M7" s="19">
        <v>62.656879937255603</v>
      </c>
      <c r="N7" s="19">
        <v>0.239709443099273</v>
      </c>
      <c r="O7" s="17">
        <v>165200</v>
      </c>
      <c r="P7" s="17">
        <v>1980</v>
      </c>
      <c r="Q7" s="18">
        <v>163220</v>
      </c>
    </row>
    <row r="8" spans="2:17" x14ac:dyDescent="0.2">
      <c r="B8" s="3">
        <v>3</v>
      </c>
      <c r="C8" s="15">
        <v>257</v>
      </c>
      <c r="D8" s="15">
        <v>180</v>
      </c>
      <c r="E8" s="15">
        <v>77</v>
      </c>
      <c r="F8" s="25">
        <v>0.70038911000000004</v>
      </c>
      <c r="G8" s="25">
        <v>0.29961089000000002</v>
      </c>
      <c r="H8" s="16">
        <v>769</v>
      </c>
      <c r="I8" s="16">
        <v>279</v>
      </c>
      <c r="J8" s="16">
        <v>490</v>
      </c>
      <c r="K8" s="27">
        <v>1.1175645904265901E-2</v>
      </c>
      <c r="L8" s="27">
        <v>0.74809160305343492</v>
      </c>
      <c r="M8" s="19">
        <v>73.6915957149169</v>
      </c>
      <c r="N8" s="19">
        <v>0.56938775510203998</v>
      </c>
      <c r="O8" s="17">
        <v>196000</v>
      </c>
      <c r="P8" s="17">
        <v>5580</v>
      </c>
      <c r="Q8" s="18">
        <v>190420</v>
      </c>
    </row>
    <row r="9" spans="2:17" x14ac:dyDescent="0.2">
      <c r="B9" s="3">
        <v>4</v>
      </c>
      <c r="C9" s="15">
        <v>256</v>
      </c>
      <c r="D9" s="15">
        <v>228</v>
      </c>
      <c r="E9" s="15">
        <v>28</v>
      </c>
      <c r="F9" s="25">
        <v>0.890625</v>
      </c>
      <c r="G9" s="25">
        <v>0.109375</v>
      </c>
      <c r="H9" s="16">
        <v>1025</v>
      </c>
      <c r="I9" s="16">
        <v>507</v>
      </c>
      <c r="J9" s="16">
        <v>518</v>
      </c>
      <c r="K9" s="27">
        <v>2.0308431804526302E-2</v>
      </c>
      <c r="L9" s="27">
        <v>0.79083969465648807</v>
      </c>
      <c r="M9" s="19">
        <v>77.0531262851962</v>
      </c>
      <c r="N9" s="19">
        <v>0.97876447876447803</v>
      </c>
      <c r="O9" s="17">
        <v>207200</v>
      </c>
      <c r="P9" s="17">
        <v>10140</v>
      </c>
      <c r="Q9" s="18">
        <v>197060</v>
      </c>
    </row>
    <row r="10" spans="2:17" x14ac:dyDescent="0.2">
      <c r="B10" s="3">
        <v>5</v>
      </c>
      <c r="C10" s="15">
        <v>256</v>
      </c>
      <c r="D10" s="15">
        <v>237</v>
      </c>
      <c r="E10" s="15">
        <v>19</v>
      </c>
      <c r="F10" s="25">
        <v>0.92578125</v>
      </c>
      <c r="G10" s="25">
        <v>7.421875E-2</v>
      </c>
      <c r="H10" s="16">
        <v>1281</v>
      </c>
      <c r="I10" s="16">
        <v>744</v>
      </c>
      <c r="J10" s="16">
        <v>537</v>
      </c>
      <c r="K10" s="27">
        <v>2.9801722411375898E-2</v>
      </c>
      <c r="L10" s="27">
        <v>0.81984732824427398</v>
      </c>
      <c r="M10" s="19">
        <v>79.004560583289802</v>
      </c>
      <c r="N10" s="19">
        <v>1.3854748603351901</v>
      </c>
      <c r="O10" s="17">
        <v>214800</v>
      </c>
      <c r="P10" s="17">
        <v>14880</v>
      </c>
      <c r="Q10" s="18">
        <v>199920</v>
      </c>
    </row>
    <row r="11" spans="2:17" x14ac:dyDescent="0.2">
      <c r="B11" s="3">
        <v>6</v>
      </c>
      <c r="C11" s="15">
        <v>256</v>
      </c>
      <c r="D11" s="15">
        <v>243</v>
      </c>
      <c r="E11" s="15">
        <v>13</v>
      </c>
      <c r="F11" s="25">
        <v>0.94921875</v>
      </c>
      <c r="G11" s="25">
        <v>5.078125E-2</v>
      </c>
      <c r="H11" s="16">
        <v>1537</v>
      </c>
      <c r="I11" s="16">
        <v>987</v>
      </c>
      <c r="J11" s="16">
        <v>550</v>
      </c>
      <c r="K11" s="27">
        <v>3.9535349489284999E-2</v>
      </c>
      <c r="L11" s="27">
        <v>0.83969465648854891</v>
      </c>
      <c r="M11" s="19">
        <v>80.0159306999264</v>
      </c>
      <c r="N11" s="19">
        <v>1.79454545454545</v>
      </c>
      <c r="O11" s="17">
        <v>220000</v>
      </c>
      <c r="P11" s="17">
        <v>19740</v>
      </c>
      <c r="Q11" s="18">
        <v>200260</v>
      </c>
    </row>
    <row r="12" spans="2:17" x14ac:dyDescent="0.2">
      <c r="B12" s="3">
        <v>7</v>
      </c>
      <c r="C12" s="15">
        <v>256</v>
      </c>
      <c r="D12" s="15">
        <v>250</v>
      </c>
      <c r="E12" s="15">
        <v>6</v>
      </c>
      <c r="F12" s="25">
        <v>0.9765625</v>
      </c>
      <c r="G12" s="25">
        <v>2.34375E-2</v>
      </c>
      <c r="H12" s="16">
        <v>1793</v>
      </c>
      <c r="I12" s="16">
        <v>1237</v>
      </c>
      <c r="J12" s="16">
        <v>556</v>
      </c>
      <c r="K12" s="27">
        <v>4.95493691167634E-2</v>
      </c>
      <c r="L12" s="27">
        <v>0.84885496183206099</v>
      </c>
      <c r="M12" s="19">
        <v>79.930559271529702</v>
      </c>
      <c r="N12" s="19">
        <v>2.22482014388489</v>
      </c>
      <c r="O12" s="17">
        <v>222400</v>
      </c>
      <c r="P12" s="17">
        <v>24740</v>
      </c>
      <c r="Q12" s="18">
        <v>197660</v>
      </c>
    </row>
    <row r="13" spans="2:17" x14ac:dyDescent="0.2">
      <c r="B13" s="3">
        <v>8</v>
      </c>
      <c r="C13" s="15">
        <v>257</v>
      </c>
      <c r="D13" s="15">
        <v>248</v>
      </c>
      <c r="E13" s="15">
        <v>9</v>
      </c>
      <c r="F13" s="25">
        <v>0.96498054</v>
      </c>
      <c r="G13" s="25">
        <v>3.5019460000000002E-2</v>
      </c>
      <c r="H13" s="16">
        <v>2050</v>
      </c>
      <c r="I13" s="16">
        <v>1485</v>
      </c>
      <c r="J13" s="16">
        <v>565</v>
      </c>
      <c r="K13" s="27">
        <v>5.9483276587222099E-2</v>
      </c>
      <c r="L13" s="27">
        <v>0.86259541984732802</v>
      </c>
      <c r="M13" s="19">
        <v>80.3112143260106</v>
      </c>
      <c r="N13" s="19">
        <v>2.6283185840707901</v>
      </c>
      <c r="O13" s="17">
        <v>226000</v>
      </c>
      <c r="P13" s="17">
        <v>29700</v>
      </c>
      <c r="Q13" s="18">
        <v>196300</v>
      </c>
    </row>
    <row r="14" spans="2:17" x14ac:dyDescent="0.2">
      <c r="B14" s="3">
        <v>9</v>
      </c>
      <c r="C14" s="15">
        <v>256</v>
      </c>
      <c r="D14" s="15">
        <v>253</v>
      </c>
      <c r="E14" s="15">
        <v>3</v>
      </c>
      <c r="F14" s="25">
        <v>0.98828125</v>
      </c>
      <c r="G14" s="25">
        <v>1.171875E-2</v>
      </c>
      <c r="H14" s="16">
        <v>2306</v>
      </c>
      <c r="I14" s="16">
        <v>1738</v>
      </c>
      <c r="J14" s="16">
        <v>568</v>
      </c>
      <c r="K14" s="27">
        <v>6.9617464450230301E-2</v>
      </c>
      <c r="L14" s="27">
        <v>0.86717557251908406</v>
      </c>
      <c r="M14" s="19">
        <v>79.755810806885293</v>
      </c>
      <c r="N14" s="19">
        <v>3.0598591549295699</v>
      </c>
      <c r="O14" s="17">
        <v>227200</v>
      </c>
      <c r="P14" s="17">
        <v>34760</v>
      </c>
      <c r="Q14" s="18">
        <v>192440</v>
      </c>
    </row>
    <row r="15" spans="2:17" x14ac:dyDescent="0.2">
      <c r="B15" s="3">
        <v>10</v>
      </c>
      <c r="C15" s="15">
        <v>256</v>
      </c>
      <c r="D15" s="15">
        <v>247</v>
      </c>
      <c r="E15" s="15">
        <v>9</v>
      </c>
      <c r="F15" s="25">
        <v>0.96484375</v>
      </c>
      <c r="G15" s="25">
        <v>3.515625E-2</v>
      </c>
      <c r="H15" s="16">
        <v>2562</v>
      </c>
      <c r="I15" s="16">
        <v>1985</v>
      </c>
      <c r="J15" s="16">
        <v>577</v>
      </c>
      <c r="K15" s="27">
        <v>7.9511315842179006E-2</v>
      </c>
      <c r="L15" s="27">
        <v>0.88091603053435097</v>
      </c>
      <c r="M15" s="19">
        <v>80.140471469217204</v>
      </c>
      <c r="N15" s="19">
        <v>3.4402079722703598</v>
      </c>
      <c r="O15" s="17">
        <v>230800</v>
      </c>
      <c r="P15" s="17">
        <v>39700</v>
      </c>
      <c r="Q15" s="18">
        <v>191100</v>
      </c>
    </row>
    <row r="16" spans="2:17" x14ac:dyDescent="0.2">
      <c r="B16" s="3">
        <v>11</v>
      </c>
      <c r="C16" s="15">
        <v>256</v>
      </c>
      <c r="D16" s="15">
        <v>251</v>
      </c>
      <c r="E16" s="15">
        <v>5</v>
      </c>
      <c r="F16" s="25">
        <v>0.98046875</v>
      </c>
      <c r="G16" s="25">
        <v>1.953125E-2</v>
      </c>
      <c r="H16" s="16">
        <v>2818</v>
      </c>
      <c r="I16" s="16">
        <v>2236</v>
      </c>
      <c r="J16" s="16">
        <v>582</v>
      </c>
      <c r="K16" s="27">
        <v>8.9565391548167395E-2</v>
      </c>
      <c r="L16" s="27">
        <v>0.88854961832060997</v>
      </c>
      <c r="M16" s="19">
        <v>79.898422677244298</v>
      </c>
      <c r="N16" s="19">
        <v>3.8419243986254199</v>
      </c>
      <c r="O16" s="17">
        <v>232800</v>
      </c>
      <c r="P16" s="17">
        <v>44720</v>
      </c>
      <c r="Q16" s="18">
        <v>188080</v>
      </c>
    </row>
    <row r="17" spans="2:17" x14ac:dyDescent="0.2">
      <c r="B17" s="3">
        <v>12</v>
      </c>
      <c r="C17" s="15">
        <v>256</v>
      </c>
      <c r="D17" s="15">
        <v>255</v>
      </c>
      <c r="E17" s="15">
        <v>1</v>
      </c>
      <c r="F17" s="25">
        <v>0.99609375</v>
      </c>
      <c r="G17" s="25">
        <v>3.90625E-3</v>
      </c>
      <c r="H17" s="16">
        <v>3074</v>
      </c>
      <c r="I17" s="16">
        <v>2491</v>
      </c>
      <c r="J17" s="16">
        <v>583</v>
      </c>
      <c r="K17" s="27">
        <v>9.9779691568195397E-2</v>
      </c>
      <c r="L17" s="27">
        <v>0.89007633587786206</v>
      </c>
      <c r="M17" s="19">
        <v>79.029664430966704</v>
      </c>
      <c r="N17" s="19">
        <v>4.2727272727272698</v>
      </c>
      <c r="O17" s="17">
        <v>233200</v>
      </c>
      <c r="P17" s="17">
        <v>49820</v>
      </c>
      <c r="Q17" s="18">
        <v>183380</v>
      </c>
    </row>
    <row r="18" spans="2:17" x14ac:dyDescent="0.2">
      <c r="B18" s="3">
        <v>13</v>
      </c>
      <c r="C18" s="15">
        <v>257</v>
      </c>
      <c r="D18" s="15">
        <v>256</v>
      </c>
      <c r="E18" s="15">
        <v>1</v>
      </c>
      <c r="F18" s="25">
        <v>0.99610894999999999</v>
      </c>
      <c r="G18" s="25">
        <v>3.8910500000000001E-3</v>
      </c>
      <c r="H18" s="16">
        <v>3331</v>
      </c>
      <c r="I18" s="16">
        <v>2747</v>
      </c>
      <c r="J18" s="16">
        <v>584</v>
      </c>
      <c r="K18" s="27">
        <v>0.11003404766673301</v>
      </c>
      <c r="L18" s="27">
        <v>0.89160305343511392</v>
      </c>
      <c r="M18" s="19">
        <v>78.156900576838098</v>
      </c>
      <c r="N18" s="19">
        <v>4.7037671232876699</v>
      </c>
      <c r="O18" s="17">
        <v>233600</v>
      </c>
      <c r="P18" s="17">
        <v>54940</v>
      </c>
      <c r="Q18" s="18">
        <v>178660</v>
      </c>
    </row>
    <row r="19" spans="2:17" x14ac:dyDescent="0.2">
      <c r="B19" s="3">
        <v>14</v>
      </c>
      <c r="C19" s="15">
        <v>256</v>
      </c>
      <c r="D19" s="15">
        <v>248</v>
      </c>
      <c r="E19" s="15">
        <v>8</v>
      </c>
      <c r="F19" s="25">
        <v>0.96875</v>
      </c>
      <c r="G19" s="25">
        <v>3.125E-2</v>
      </c>
      <c r="H19" s="16">
        <v>3587</v>
      </c>
      <c r="I19" s="16">
        <v>2995</v>
      </c>
      <c r="J19" s="16">
        <v>592</v>
      </c>
      <c r="K19" s="27">
        <v>0.11996795513719199</v>
      </c>
      <c r="L19" s="27">
        <v>0.90381679389312897</v>
      </c>
      <c r="M19" s="19">
        <v>78.384883875593701</v>
      </c>
      <c r="N19" s="19">
        <v>5.0591216216216202</v>
      </c>
      <c r="O19" s="17">
        <v>236800</v>
      </c>
      <c r="P19" s="17">
        <v>59900</v>
      </c>
      <c r="Q19" s="18">
        <v>176900</v>
      </c>
    </row>
    <row r="20" spans="2:17" x14ac:dyDescent="0.2">
      <c r="B20" s="3">
        <v>15</v>
      </c>
      <c r="C20" s="15">
        <v>256</v>
      </c>
      <c r="D20" s="15">
        <v>254</v>
      </c>
      <c r="E20" s="15">
        <v>2</v>
      </c>
      <c r="F20" s="25">
        <v>0.9921875</v>
      </c>
      <c r="G20" s="25">
        <v>7.8125E-3</v>
      </c>
      <c r="H20" s="16">
        <v>3843</v>
      </c>
      <c r="I20" s="16">
        <v>3249</v>
      </c>
      <c r="J20" s="16">
        <v>594</v>
      </c>
      <c r="K20" s="27">
        <v>0.13014219907871</v>
      </c>
      <c r="L20" s="27">
        <v>0.90687022900763292</v>
      </c>
      <c r="M20" s="19">
        <v>77.672802992892301</v>
      </c>
      <c r="N20" s="19">
        <v>5.4696969696969697</v>
      </c>
      <c r="O20" s="17">
        <v>237600</v>
      </c>
      <c r="P20" s="17">
        <v>64980</v>
      </c>
      <c r="Q20" s="18">
        <v>172620</v>
      </c>
    </row>
    <row r="21" spans="2:17" x14ac:dyDescent="0.2">
      <c r="B21" s="3">
        <v>16</v>
      </c>
      <c r="C21" s="15">
        <v>256</v>
      </c>
      <c r="D21" s="15">
        <v>249</v>
      </c>
      <c r="E21" s="15">
        <v>7</v>
      </c>
      <c r="F21" s="25">
        <v>0.97265625</v>
      </c>
      <c r="G21" s="25">
        <v>2.734375E-2</v>
      </c>
      <c r="H21" s="16">
        <v>4099</v>
      </c>
      <c r="I21" s="16">
        <v>3498</v>
      </c>
      <c r="J21" s="16">
        <v>601</v>
      </c>
      <c r="K21" s="27">
        <v>0.14011616262767801</v>
      </c>
      <c r="L21" s="27">
        <v>0.91755725190839699</v>
      </c>
      <c r="M21" s="19">
        <v>77.744108928071796</v>
      </c>
      <c r="N21" s="19">
        <v>5.8202995008319398</v>
      </c>
      <c r="O21" s="17">
        <v>240400</v>
      </c>
      <c r="P21" s="17">
        <v>69960</v>
      </c>
      <c r="Q21" s="18">
        <v>170440</v>
      </c>
    </row>
    <row r="22" spans="2:17" x14ac:dyDescent="0.2">
      <c r="B22" s="3">
        <v>17</v>
      </c>
      <c r="C22" s="15">
        <v>256</v>
      </c>
      <c r="D22" s="15">
        <v>252</v>
      </c>
      <c r="E22" s="15">
        <v>4</v>
      </c>
      <c r="F22" s="25">
        <v>0.984375</v>
      </c>
      <c r="G22" s="25">
        <v>1.5625E-2</v>
      </c>
      <c r="H22" s="16">
        <v>4355</v>
      </c>
      <c r="I22" s="16">
        <v>3750</v>
      </c>
      <c r="J22" s="16">
        <v>605</v>
      </c>
      <c r="K22" s="27">
        <v>0.15021029441217698</v>
      </c>
      <c r="L22" s="27">
        <v>0.92366412213740401</v>
      </c>
      <c r="M22" s="19">
        <v>77.345382772522697</v>
      </c>
      <c r="N22" s="19">
        <v>6.1983471074380097</v>
      </c>
      <c r="O22" s="17">
        <v>242000</v>
      </c>
      <c r="P22" s="17">
        <v>75000</v>
      </c>
      <c r="Q22" s="18">
        <v>167000</v>
      </c>
    </row>
    <row r="23" spans="2:17" x14ac:dyDescent="0.2">
      <c r="B23" s="3">
        <v>18</v>
      </c>
      <c r="C23" s="15">
        <v>257</v>
      </c>
      <c r="D23" s="15">
        <v>254</v>
      </c>
      <c r="E23" s="15">
        <v>3</v>
      </c>
      <c r="F23" s="25">
        <v>0.98832684999999998</v>
      </c>
      <c r="G23" s="25">
        <v>1.167315E-2</v>
      </c>
      <c r="H23" s="16">
        <v>4612</v>
      </c>
      <c r="I23" s="16">
        <v>4004</v>
      </c>
      <c r="J23" s="16">
        <v>608</v>
      </c>
      <c r="K23" s="27">
        <v>0.16038453835369498</v>
      </c>
      <c r="L23" s="27">
        <v>0.92824427480916005</v>
      </c>
      <c r="M23" s="19">
        <v>76.785973645546505</v>
      </c>
      <c r="N23" s="19">
        <v>6.5855263157894699</v>
      </c>
      <c r="O23" s="17">
        <v>243200</v>
      </c>
      <c r="P23" s="17">
        <v>80080</v>
      </c>
      <c r="Q23" s="18">
        <v>163120</v>
      </c>
    </row>
    <row r="24" spans="2:17" x14ac:dyDescent="0.2">
      <c r="B24" s="3">
        <v>19</v>
      </c>
      <c r="C24" s="15">
        <v>256</v>
      </c>
      <c r="D24" s="15">
        <v>256</v>
      </c>
      <c r="E24" s="15">
        <v>0</v>
      </c>
      <c r="F24" s="25">
        <v>1</v>
      </c>
      <c r="G24" s="25">
        <v>0</v>
      </c>
      <c r="H24" s="16">
        <v>4868</v>
      </c>
      <c r="I24" s="16">
        <v>4260</v>
      </c>
      <c r="J24" s="16">
        <v>608</v>
      </c>
      <c r="K24" s="27">
        <v>0.17063889445223299</v>
      </c>
      <c r="L24" s="27">
        <v>0.92824427480916005</v>
      </c>
      <c r="M24" s="19">
        <v>75.760538035692704</v>
      </c>
      <c r="N24" s="19">
        <v>7.0065789473684204</v>
      </c>
      <c r="O24" s="17">
        <v>243200</v>
      </c>
      <c r="P24" s="17">
        <v>85200</v>
      </c>
      <c r="Q24" s="18">
        <v>158000</v>
      </c>
    </row>
    <row r="25" spans="2:17" ht="17" thickBot="1" x14ac:dyDescent="0.25">
      <c r="B25" s="9">
        <v>20</v>
      </c>
      <c r="C25" s="20">
        <v>256</v>
      </c>
      <c r="D25" s="20">
        <v>250</v>
      </c>
      <c r="E25" s="20">
        <v>6</v>
      </c>
      <c r="F25" s="26">
        <v>0.9765625</v>
      </c>
      <c r="G25" s="26">
        <v>2.34375E-2</v>
      </c>
      <c r="H25" s="21">
        <v>5124</v>
      </c>
      <c r="I25" s="21">
        <v>4510</v>
      </c>
      <c r="J25" s="21">
        <v>614</v>
      </c>
      <c r="K25" s="28">
        <v>0.18065291407971099</v>
      </c>
      <c r="L25" s="28">
        <v>0.93740458015267092</v>
      </c>
      <c r="M25" s="22">
        <v>75.675166607296006</v>
      </c>
      <c r="N25" s="22">
        <v>7.3452768729641598</v>
      </c>
      <c r="O25" s="23">
        <v>245600</v>
      </c>
      <c r="P25" s="23">
        <v>90200</v>
      </c>
      <c r="Q25" s="24">
        <v>155400</v>
      </c>
    </row>
  </sheetData>
  <mergeCells count="11">
    <mergeCell ref="C4:G4"/>
    <mergeCell ref="H4:N4"/>
    <mergeCell ref="O4:Q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82AC-C10C-254D-B6D3-8CF80F3452B1}">
  <dimension ref="B1:N47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6" x14ac:dyDescent="0.2"/>
  <cols>
    <col min="13" max="13" width="9.1640625" customWidth="1"/>
  </cols>
  <sheetData>
    <row r="1" spans="2:14" ht="17" thickBot="1" x14ac:dyDescent="0.25"/>
    <row r="2" spans="2:14" x14ac:dyDescent="0.2">
      <c r="B2" s="1" t="s">
        <v>21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12"/>
      <c r="L2" s="12"/>
      <c r="M2" s="12"/>
      <c r="N2" s="13"/>
    </row>
    <row r="3" spans="2:14" x14ac:dyDescent="0.2">
      <c r="B3" s="3"/>
      <c r="C3" s="4">
        <f>SUM(C6:C25)</f>
        <v>2527</v>
      </c>
      <c r="D3" s="4"/>
      <c r="E3" s="4">
        <f>SUM(D6:D25)</f>
        <v>2197</v>
      </c>
      <c r="F3" s="4"/>
      <c r="G3" s="4">
        <f>SUM(E6:E25)</f>
        <v>330</v>
      </c>
      <c r="H3" s="11"/>
      <c r="I3" s="11">
        <f>G3/E3</f>
        <v>0.15020482476103778</v>
      </c>
      <c r="J3" s="11"/>
      <c r="K3" s="10"/>
      <c r="L3" s="10"/>
      <c r="M3" s="10"/>
      <c r="N3" s="14"/>
    </row>
    <row r="4" spans="2:14" x14ac:dyDescent="0.2">
      <c r="B4" s="3"/>
      <c r="C4" s="4" t="s">
        <v>10</v>
      </c>
      <c r="D4" s="4"/>
      <c r="E4" s="4"/>
      <c r="F4" s="4"/>
      <c r="G4" s="4"/>
      <c r="H4" s="4" t="s">
        <v>11</v>
      </c>
      <c r="I4" s="4"/>
      <c r="J4" s="4"/>
      <c r="K4" s="4"/>
      <c r="L4" s="4"/>
      <c r="M4" s="4"/>
      <c r="N4" s="5"/>
    </row>
    <row r="5" spans="2:14" ht="34" x14ac:dyDescent="0.2">
      <c r="B5" s="6" t="s">
        <v>19</v>
      </c>
      <c r="C5" s="7" t="s">
        <v>6</v>
      </c>
      <c r="D5" s="7" t="s">
        <v>7</v>
      </c>
      <c r="E5" s="7" t="s">
        <v>8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13</v>
      </c>
      <c r="L5" s="7" t="s">
        <v>18</v>
      </c>
      <c r="M5" s="7" t="s">
        <v>0</v>
      </c>
      <c r="N5" s="8" t="s">
        <v>1</v>
      </c>
    </row>
    <row r="6" spans="2:14" x14ac:dyDescent="0.2">
      <c r="B6" s="3">
        <v>1</v>
      </c>
      <c r="C6" s="15">
        <v>126</v>
      </c>
      <c r="D6" s="15">
        <v>22</v>
      </c>
      <c r="E6" s="15">
        <v>104</v>
      </c>
      <c r="F6" s="25">
        <v>0.17460317460317398</v>
      </c>
      <c r="G6" s="25">
        <v>0.82539682539682502</v>
      </c>
      <c r="H6" s="16">
        <v>126</v>
      </c>
      <c r="I6" s="16">
        <v>22</v>
      </c>
      <c r="J6" s="16">
        <v>104</v>
      </c>
      <c r="K6" s="27">
        <v>1.7913850663626699E-3</v>
      </c>
      <c r="L6" s="27">
        <v>0.29213483146067398</v>
      </c>
      <c r="M6" s="19">
        <v>29.034344639431101</v>
      </c>
      <c r="N6" s="30">
        <v>0.21153846153846101</v>
      </c>
    </row>
    <row r="7" spans="2:14" x14ac:dyDescent="0.2">
      <c r="B7" s="3">
        <v>2</v>
      </c>
      <c r="C7" s="15">
        <v>127</v>
      </c>
      <c r="D7" s="15">
        <v>52</v>
      </c>
      <c r="E7" s="15">
        <v>75</v>
      </c>
      <c r="F7" s="25">
        <v>0.40944881889763701</v>
      </c>
      <c r="G7" s="25">
        <v>0.59055118110236204</v>
      </c>
      <c r="H7" s="16">
        <v>253</v>
      </c>
      <c r="I7" s="16">
        <v>74</v>
      </c>
      <c r="J7" s="16">
        <v>179</v>
      </c>
      <c r="K7" s="27">
        <v>6.0255679504926298E-3</v>
      </c>
      <c r="L7" s="27">
        <v>0.50280898876404401</v>
      </c>
      <c r="M7" s="19">
        <v>49.678342081355197</v>
      </c>
      <c r="N7" s="30">
        <v>0.41340782122905001</v>
      </c>
    </row>
    <row r="8" spans="2:14" x14ac:dyDescent="0.2">
      <c r="B8" s="3">
        <v>3</v>
      </c>
      <c r="C8" s="15">
        <v>126</v>
      </c>
      <c r="D8" s="15">
        <v>91</v>
      </c>
      <c r="E8" s="15">
        <v>35</v>
      </c>
      <c r="F8" s="25">
        <v>0.72222222222222199</v>
      </c>
      <c r="G8" s="25">
        <v>0.27777777777777701</v>
      </c>
      <c r="H8" s="16">
        <v>379</v>
      </c>
      <c r="I8" s="16">
        <v>165</v>
      </c>
      <c r="J8" s="16">
        <v>214</v>
      </c>
      <c r="K8" s="27">
        <v>1.343538799772E-2</v>
      </c>
      <c r="L8" s="27">
        <v>0.601123595505618</v>
      </c>
      <c r="M8" s="19">
        <v>58.7688207507897</v>
      </c>
      <c r="N8" s="30">
        <v>0.77102803738317705</v>
      </c>
    </row>
    <row r="9" spans="2:14" x14ac:dyDescent="0.2">
      <c r="B9" s="3">
        <v>4</v>
      </c>
      <c r="C9" s="15">
        <v>126</v>
      </c>
      <c r="D9" s="15">
        <v>109</v>
      </c>
      <c r="E9" s="15">
        <v>17</v>
      </c>
      <c r="F9" s="25">
        <v>0.86507936507936511</v>
      </c>
      <c r="G9" s="25">
        <v>0.134920634920634</v>
      </c>
      <c r="H9" s="16">
        <v>505</v>
      </c>
      <c r="I9" s="16">
        <v>274</v>
      </c>
      <c r="J9" s="16">
        <v>231</v>
      </c>
      <c r="K9" s="27">
        <v>2.2310886735607799E-2</v>
      </c>
      <c r="L9" s="27">
        <v>0.648876404494382</v>
      </c>
      <c r="M9" s="19">
        <v>62.656551775877404</v>
      </c>
      <c r="N9" s="30">
        <v>1.18614718614718</v>
      </c>
    </row>
    <row r="10" spans="2:14" x14ac:dyDescent="0.2">
      <c r="B10" s="3">
        <v>5</v>
      </c>
      <c r="C10" s="15">
        <v>127</v>
      </c>
      <c r="D10" s="15">
        <v>113</v>
      </c>
      <c r="E10" s="15">
        <v>14</v>
      </c>
      <c r="F10" s="25">
        <v>0.88976377952755892</v>
      </c>
      <c r="G10" s="25">
        <v>0.11023622047244</v>
      </c>
      <c r="H10" s="16">
        <v>632</v>
      </c>
      <c r="I10" s="16">
        <v>387</v>
      </c>
      <c r="J10" s="16">
        <v>245</v>
      </c>
      <c r="K10" s="27">
        <v>3.1512091849197899E-2</v>
      </c>
      <c r="L10" s="27">
        <v>0.68820224719101109</v>
      </c>
      <c r="M10" s="19">
        <v>65.669015534181298</v>
      </c>
      <c r="N10" s="30">
        <v>1.5795918367346899</v>
      </c>
    </row>
    <row r="11" spans="2:14" x14ac:dyDescent="0.2">
      <c r="B11" s="3">
        <v>6</v>
      </c>
      <c r="C11" s="15">
        <v>126</v>
      </c>
      <c r="D11" s="15">
        <v>115</v>
      </c>
      <c r="E11" s="15">
        <v>11</v>
      </c>
      <c r="F11" s="25">
        <v>0.9126984126984119</v>
      </c>
      <c r="G11" s="25">
        <v>8.7301587301587297E-2</v>
      </c>
      <c r="H11" s="16">
        <v>758</v>
      </c>
      <c r="I11" s="16">
        <v>502</v>
      </c>
      <c r="J11" s="16">
        <v>256</v>
      </c>
      <c r="K11" s="27">
        <v>4.0876150150639098E-2</v>
      </c>
      <c r="L11" s="27">
        <v>0.71910112359550493</v>
      </c>
      <c r="M11" s="19">
        <v>67.822497344486607</v>
      </c>
      <c r="N11" s="30">
        <v>1.9609375</v>
      </c>
    </row>
    <row r="12" spans="2:14" x14ac:dyDescent="0.2">
      <c r="B12" s="3">
        <v>7</v>
      </c>
      <c r="C12" s="15">
        <v>127</v>
      </c>
      <c r="D12" s="15">
        <v>112</v>
      </c>
      <c r="E12" s="15">
        <v>15</v>
      </c>
      <c r="F12" s="25">
        <v>0.88188976377952699</v>
      </c>
      <c r="G12" s="25">
        <v>0.118110236220472</v>
      </c>
      <c r="H12" s="16">
        <v>885</v>
      </c>
      <c r="I12" s="16">
        <v>614</v>
      </c>
      <c r="J12" s="16">
        <v>271</v>
      </c>
      <c r="K12" s="27">
        <v>4.9995928670303696E-2</v>
      </c>
      <c r="L12" s="27">
        <v>0.76123595505617903</v>
      </c>
      <c r="M12" s="19">
        <v>71.124002638587598</v>
      </c>
      <c r="N12" s="30">
        <v>2.2656826568265598</v>
      </c>
    </row>
    <row r="13" spans="2:14" x14ac:dyDescent="0.2">
      <c r="B13" s="3">
        <v>8</v>
      </c>
      <c r="C13" s="15">
        <v>126</v>
      </c>
      <c r="D13" s="15">
        <v>113</v>
      </c>
      <c r="E13" s="15">
        <v>13</v>
      </c>
      <c r="F13" s="25">
        <v>0.89682539682539597</v>
      </c>
      <c r="G13" s="25">
        <v>0.103174603174603</v>
      </c>
      <c r="H13" s="16">
        <v>1011</v>
      </c>
      <c r="I13" s="16">
        <v>727</v>
      </c>
      <c r="J13" s="16">
        <v>284</v>
      </c>
      <c r="K13" s="27">
        <v>5.9197133783893803E-2</v>
      </c>
      <c r="L13" s="27">
        <v>0.797752808988764</v>
      </c>
      <c r="M13" s="19">
        <v>73.855567520487</v>
      </c>
      <c r="N13" s="30">
        <v>2.5598591549295699</v>
      </c>
    </row>
    <row r="14" spans="2:14" x14ac:dyDescent="0.2">
      <c r="B14" s="3">
        <v>9</v>
      </c>
      <c r="C14" s="15">
        <v>126</v>
      </c>
      <c r="D14" s="15">
        <v>118</v>
      </c>
      <c r="E14" s="15">
        <v>8</v>
      </c>
      <c r="F14" s="25">
        <v>0.93650793650793607</v>
      </c>
      <c r="G14" s="25">
        <v>6.3492063492063502E-2</v>
      </c>
      <c r="H14" s="16">
        <v>1137</v>
      </c>
      <c r="I14" s="16">
        <v>845</v>
      </c>
      <c r="J14" s="16">
        <v>292</v>
      </c>
      <c r="K14" s="27">
        <v>6.8805471867111792E-2</v>
      </c>
      <c r="L14" s="27">
        <v>0.82022471910112305</v>
      </c>
      <c r="M14" s="19">
        <v>75.141924723401104</v>
      </c>
      <c r="N14" s="30">
        <v>2.8938356164383499</v>
      </c>
    </row>
    <row r="15" spans="2:14" x14ac:dyDescent="0.2">
      <c r="B15" s="3">
        <v>10</v>
      </c>
      <c r="C15" s="15">
        <v>127</v>
      </c>
      <c r="D15" s="15">
        <v>120</v>
      </c>
      <c r="E15" s="15">
        <v>7</v>
      </c>
      <c r="F15" s="25">
        <v>0.94488188976377896</v>
      </c>
      <c r="G15" s="25">
        <v>5.5118110236220402E-2</v>
      </c>
      <c r="H15" s="16">
        <v>1264</v>
      </c>
      <c r="I15" s="16">
        <v>965</v>
      </c>
      <c r="J15" s="16">
        <v>299</v>
      </c>
      <c r="K15" s="27">
        <v>7.8576663138180902E-2</v>
      </c>
      <c r="L15" s="27">
        <v>0.83988764044943809</v>
      </c>
      <c r="M15" s="19">
        <v>76.131097731125706</v>
      </c>
      <c r="N15" s="30">
        <v>3.2274247491638701</v>
      </c>
    </row>
    <row r="16" spans="2:14" x14ac:dyDescent="0.2">
      <c r="B16" s="3">
        <v>11</v>
      </c>
      <c r="C16" s="15">
        <v>126</v>
      </c>
      <c r="D16" s="15">
        <v>121</v>
      </c>
      <c r="E16" s="15">
        <v>5</v>
      </c>
      <c r="F16" s="25">
        <v>0.96031746031746001</v>
      </c>
      <c r="G16" s="25">
        <v>3.9682539682539597E-2</v>
      </c>
      <c r="H16" s="16">
        <v>1390</v>
      </c>
      <c r="I16" s="16">
        <v>1086</v>
      </c>
      <c r="J16" s="16">
        <v>304</v>
      </c>
      <c r="K16" s="27">
        <v>8.8429281003175597E-2</v>
      </c>
      <c r="L16" s="27">
        <v>0.85393258426966301</v>
      </c>
      <c r="M16" s="19">
        <v>76.550330326648705</v>
      </c>
      <c r="N16" s="30">
        <v>3.5723684210526301</v>
      </c>
    </row>
    <row r="17" spans="2:14" x14ac:dyDescent="0.2">
      <c r="B17" s="3">
        <v>12</v>
      </c>
      <c r="C17" s="15">
        <v>126</v>
      </c>
      <c r="D17" s="15">
        <v>120</v>
      </c>
      <c r="E17" s="15">
        <v>6</v>
      </c>
      <c r="F17" s="25">
        <v>0.952380952380952</v>
      </c>
      <c r="G17" s="25">
        <v>4.7619047619047505E-2</v>
      </c>
      <c r="H17" s="16">
        <v>1516</v>
      </c>
      <c r="I17" s="16">
        <v>1206</v>
      </c>
      <c r="J17" s="16">
        <v>310</v>
      </c>
      <c r="K17" s="27">
        <v>9.8200472274244693E-2</v>
      </c>
      <c r="L17" s="27">
        <v>0.87078651685393194</v>
      </c>
      <c r="M17" s="19">
        <v>77.258604457968701</v>
      </c>
      <c r="N17" s="30">
        <v>3.8903225806451598</v>
      </c>
    </row>
    <row r="18" spans="2:14" x14ac:dyDescent="0.2">
      <c r="B18" s="3">
        <v>13</v>
      </c>
      <c r="C18" s="15">
        <v>127</v>
      </c>
      <c r="D18" s="15">
        <v>120</v>
      </c>
      <c r="E18" s="15">
        <v>7</v>
      </c>
      <c r="F18" s="25">
        <v>0.94488188976377896</v>
      </c>
      <c r="G18" s="25">
        <v>5.5118110236220402E-2</v>
      </c>
      <c r="H18" s="16">
        <v>1643</v>
      </c>
      <c r="I18" s="16">
        <v>1326</v>
      </c>
      <c r="J18" s="16">
        <v>317</v>
      </c>
      <c r="K18" s="27">
        <v>0.107971663545313</v>
      </c>
      <c r="L18" s="27">
        <v>0.89044943820224698</v>
      </c>
      <c r="M18" s="19">
        <v>78.247777465693304</v>
      </c>
      <c r="N18" s="30">
        <v>4.1829652996845397</v>
      </c>
    </row>
    <row r="19" spans="2:14" x14ac:dyDescent="0.2">
      <c r="B19" s="3">
        <v>14</v>
      </c>
      <c r="C19" s="15">
        <v>126</v>
      </c>
      <c r="D19" s="15">
        <v>124</v>
      </c>
      <c r="E19" s="15">
        <v>2</v>
      </c>
      <c r="F19" s="25">
        <v>0.98412698412698407</v>
      </c>
      <c r="G19" s="25">
        <v>1.5873015873015803E-2</v>
      </c>
      <c r="H19" s="16">
        <v>1769</v>
      </c>
      <c r="I19" s="16">
        <v>1450</v>
      </c>
      <c r="J19" s="16">
        <v>319</v>
      </c>
      <c r="K19" s="27">
        <v>0.118068561192085</v>
      </c>
      <c r="L19" s="27">
        <v>0.89606741573033699</v>
      </c>
      <c r="M19" s="19">
        <v>77.799885453825098</v>
      </c>
      <c r="N19" s="30">
        <v>4.5454545454545396</v>
      </c>
    </row>
    <row r="20" spans="2:14" x14ac:dyDescent="0.2">
      <c r="B20" s="3">
        <v>15</v>
      </c>
      <c r="C20" s="15">
        <v>127</v>
      </c>
      <c r="D20" s="15">
        <v>126</v>
      </c>
      <c r="E20" s="15">
        <v>1</v>
      </c>
      <c r="F20" s="25">
        <v>0.99212598425196807</v>
      </c>
      <c r="G20" s="25">
        <v>7.8740157480315497E-3</v>
      </c>
      <c r="H20" s="16">
        <v>1896</v>
      </c>
      <c r="I20" s="16">
        <v>1576</v>
      </c>
      <c r="J20" s="16">
        <v>320</v>
      </c>
      <c r="K20" s="27">
        <v>0.128328312026707</v>
      </c>
      <c r="L20" s="27">
        <v>0.898876404494382</v>
      </c>
      <c r="M20" s="19">
        <v>77.054809246767405</v>
      </c>
      <c r="N20" s="30">
        <v>4.9249999999999998</v>
      </c>
    </row>
    <row r="21" spans="2:14" x14ac:dyDescent="0.2">
      <c r="B21" s="3">
        <v>16</v>
      </c>
      <c r="C21" s="15">
        <v>126</v>
      </c>
      <c r="D21" s="15">
        <v>124</v>
      </c>
      <c r="E21" s="15">
        <v>2</v>
      </c>
      <c r="F21" s="25">
        <v>0.98412698412698407</v>
      </c>
      <c r="G21" s="25">
        <v>1.5873015873015803E-2</v>
      </c>
      <c r="H21" s="16">
        <v>2022</v>
      </c>
      <c r="I21" s="16">
        <v>1700</v>
      </c>
      <c r="J21" s="16">
        <v>322</v>
      </c>
      <c r="K21" s="27">
        <v>0.13842520967347899</v>
      </c>
      <c r="L21" s="27">
        <v>0.9044943820224719</v>
      </c>
      <c r="M21" s="19">
        <v>76.6069172348992</v>
      </c>
      <c r="N21" s="30">
        <v>5.2795031055900603</v>
      </c>
    </row>
    <row r="22" spans="2:14" x14ac:dyDescent="0.2">
      <c r="B22" s="3">
        <v>17</v>
      </c>
      <c r="C22" s="15">
        <v>126</v>
      </c>
      <c r="D22" s="15">
        <v>123</v>
      </c>
      <c r="E22" s="15">
        <v>3</v>
      </c>
      <c r="F22" s="25">
        <v>0.97619047619047605</v>
      </c>
      <c r="G22" s="25">
        <v>2.3809523809523697E-2</v>
      </c>
      <c r="H22" s="16">
        <v>2148</v>
      </c>
      <c r="I22" s="16">
        <v>1823</v>
      </c>
      <c r="J22" s="16">
        <v>325</v>
      </c>
      <c r="K22" s="27">
        <v>0.14844068072632499</v>
      </c>
      <c r="L22" s="27">
        <v>0.91292134831460603</v>
      </c>
      <c r="M22" s="19">
        <v>76.448066758828105</v>
      </c>
      <c r="N22" s="30">
        <v>5.6092307692307601</v>
      </c>
    </row>
    <row r="23" spans="2:14" x14ac:dyDescent="0.2">
      <c r="B23" s="3">
        <v>18</v>
      </c>
      <c r="C23" s="15">
        <v>127</v>
      </c>
      <c r="D23" s="15">
        <v>127</v>
      </c>
      <c r="E23" s="15">
        <v>0</v>
      </c>
      <c r="F23" s="25">
        <v>1</v>
      </c>
      <c r="G23" s="25">
        <v>0</v>
      </c>
      <c r="H23" s="16">
        <v>2275</v>
      </c>
      <c r="I23" s="16">
        <v>1950</v>
      </c>
      <c r="J23" s="16">
        <v>325</v>
      </c>
      <c r="K23" s="27">
        <v>0.158781858154873</v>
      </c>
      <c r="L23" s="27">
        <v>0.91292134831460603</v>
      </c>
      <c r="M23" s="19">
        <v>75.413949015973301</v>
      </c>
      <c r="N23" s="30">
        <v>6</v>
      </c>
    </row>
    <row r="24" spans="2:14" x14ac:dyDescent="0.2">
      <c r="B24" s="3">
        <v>19</v>
      </c>
      <c r="C24" s="15">
        <v>126</v>
      </c>
      <c r="D24" s="15">
        <v>122</v>
      </c>
      <c r="E24" s="15">
        <v>4</v>
      </c>
      <c r="F24" s="25">
        <v>0.96825396825396792</v>
      </c>
      <c r="G24" s="25">
        <v>3.1746031746031703E-2</v>
      </c>
      <c r="H24" s="16">
        <v>2401</v>
      </c>
      <c r="I24" s="16">
        <v>2072</v>
      </c>
      <c r="J24" s="16">
        <v>329</v>
      </c>
      <c r="K24" s="27">
        <v>0.16871590261379299</v>
      </c>
      <c r="L24" s="27">
        <v>0.92415730337078594</v>
      </c>
      <c r="M24" s="19">
        <v>75.544140075699204</v>
      </c>
      <c r="N24" s="30">
        <v>6.2978723404255303</v>
      </c>
    </row>
    <row r="25" spans="2:14" ht="17" thickBot="1" x14ac:dyDescent="0.25">
      <c r="B25" s="9">
        <v>20</v>
      </c>
      <c r="C25" s="20">
        <v>126</v>
      </c>
      <c r="D25" s="20">
        <v>125</v>
      </c>
      <c r="E25" s="20">
        <v>1</v>
      </c>
      <c r="F25" s="26">
        <v>0.99206349206349198</v>
      </c>
      <c r="G25" s="26">
        <v>7.9365079365079708E-3</v>
      </c>
      <c r="H25" s="21">
        <v>2527</v>
      </c>
      <c r="I25" s="21">
        <v>2197</v>
      </c>
      <c r="J25" s="21">
        <v>330</v>
      </c>
      <c r="K25" s="28">
        <v>0.17889422685449</v>
      </c>
      <c r="L25" s="28">
        <v>0.92696629213483106</v>
      </c>
      <c r="M25" s="22">
        <v>74.807206528034001</v>
      </c>
      <c r="N25" s="31">
        <v>6.6575757575757502</v>
      </c>
    </row>
    <row r="28" spans="2:14" x14ac:dyDescent="0.2">
      <c r="M28" s="29"/>
      <c r="N28" s="29"/>
    </row>
    <row r="29" spans="2:14" x14ac:dyDescent="0.2">
      <c r="M29" s="29"/>
      <c r="N29" s="29"/>
    </row>
    <row r="30" spans="2:14" x14ac:dyDescent="0.2">
      <c r="M30" s="29"/>
      <c r="N30" s="29"/>
    </row>
    <row r="31" spans="2:14" x14ac:dyDescent="0.2">
      <c r="M31" s="29"/>
      <c r="N31" s="29"/>
    </row>
    <row r="32" spans="2:14" x14ac:dyDescent="0.2">
      <c r="M32" s="29"/>
      <c r="N32" s="29"/>
    </row>
    <row r="33" spans="13:14" x14ac:dyDescent="0.2">
      <c r="M33" s="29"/>
      <c r="N33" s="29"/>
    </row>
    <row r="34" spans="13:14" x14ac:dyDescent="0.2">
      <c r="M34" s="29"/>
      <c r="N34" s="29"/>
    </row>
    <row r="35" spans="13:14" x14ac:dyDescent="0.2">
      <c r="M35" s="29"/>
      <c r="N35" s="29"/>
    </row>
    <row r="36" spans="13:14" x14ac:dyDescent="0.2">
      <c r="M36" s="29"/>
      <c r="N36" s="29"/>
    </row>
    <row r="37" spans="13:14" x14ac:dyDescent="0.2">
      <c r="M37" s="29"/>
      <c r="N37" s="29"/>
    </row>
    <row r="38" spans="13:14" x14ac:dyDescent="0.2">
      <c r="M38" s="29"/>
      <c r="N38" s="29"/>
    </row>
    <row r="39" spans="13:14" x14ac:dyDescent="0.2">
      <c r="M39" s="29"/>
      <c r="N39" s="29"/>
    </row>
    <row r="40" spans="13:14" x14ac:dyDescent="0.2">
      <c r="M40" s="29"/>
      <c r="N40" s="29"/>
    </row>
    <row r="41" spans="13:14" x14ac:dyDescent="0.2">
      <c r="M41" s="29"/>
      <c r="N41" s="29"/>
    </row>
    <row r="42" spans="13:14" x14ac:dyDescent="0.2">
      <c r="M42" s="29"/>
      <c r="N42" s="29"/>
    </row>
    <row r="43" spans="13:14" x14ac:dyDescent="0.2">
      <c r="M43" s="29"/>
      <c r="N43" s="29"/>
    </row>
    <row r="44" spans="13:14" x14ac:dyDescent="0.2">
      <c r="M44" s="29"/>
      <c r="N44" s="29"/>
    </row>
    <row r="45" spans="13:14" x14ac:dyDescent="0.2">
      <c r="M45" s="29"/>
      <c r="N45" s="29"/>
    </row>
    <row r="46" spans="13:14" x14ac:dyDescent="0.2">
      <c r="M46" s="29"/>
      <c r="N46" s="29"/>
    </row>
    <row r="47" spans="13:14" x14ac:dyDescent="0.2">
      <c r="M47" s="29"/>
      <c r="N47" s="29"/>
    </row>
  </sheetData>
  <mergeCells count="10">
    <mergeCell ref="C4:G4"/>
    <mergeCell ref="H4:N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Kondakindi, Shreyash</dc:creator>
  <cp:lastModifiedBy>Kondakindi, Shreyash</cp:lastModifiedBy>
  <dcterms:created xsi:type="dcterms:W3CDTF">2025-05-01T20:43:54Z</dcterms:created>
  <dcterms:modified xsi:type="dcterms:W3CDTF">2025-05-02T00:39:33Z</dcterms:modified>
</cp:coreProperties>
</file>