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\Practice\"/>
    </mc:Choice>
  </mc:AlternateContent>
  <xr:revisionPtr revIDLastSave="0" documentId="13_ncr:1_{CC3F237A-F0F8-47DE-AD5D-DA1463CB614E}" xr6:coauthVersionLast="47" xr6:coauthVersionMax="47" xr10:uidLastSave="{00000000-0000-0000-0000-000000000000}"/>
  <bookViews>
    <workbookView xWindow="-108" yWindow="-108" windowWidth="23256" windowHeight="12456" xr2:uid="{66BE9625-DC99-4D0D-ACB7-5F20876F8F2C}"/>
  </bookViews>
  <sheets>
    <sheet name="Assigmen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" l="1"/>
  <c r="R71" i="1"/>
  <c r="H50" i="1"/>
  <c r="H49" i="1"/>
  <c r="H48" i="1"/>
  <c r="R39" i="1"/>
  <c r="H37" i="1"/>
  <c r="M3" i="1"/>
  <c r="K3" i="1"/>
  <c r="K7" i="1"/>
  <c r="Q27" i="1" a="1"/>
  <c r="Q27" i="1" s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<sst xmlns="http://schemas.openxmlformats.org/spreadsheetml/2006/main" count="459" uniqueCount="47">
  <si>
    <t>Date</t>
  </si>
  <si>
    <t>Product</t>
  </si>
  <si>
    <t>Category</t>
  </si>
  <si>
    <t>Region</t>
  </si>
  <si>
    <t>Sales (USD)</t>
  </si>
  <si>
    <t>Units Sold</t>
  </si>
  <si>
    <t>Salesperson</t>
  </si>
  <si>
    <t>Laptop</t>
  </si>
  <si>
    <t>Electronics</t>
  </si>
  <si>
    <t>North</t>
  </si>
  <si>
    <t>John</t>
  </si>
  <si>
    <t>Calculate total sales</t>
  </si>
  <si>
    <t>Smartphone</t>
  </si>
  <si>
    <t>South</t>
  </si>
  <si>
    <t>Jane</t>
  </si>
  <si>
    <t>Find average sales for each category</t>
  </si>
  <si>
    <t>TV</t>
  </si>
  <si>
    <t>East</t>
  </si>
  <si>
    <t>Alice</t>
  </si>
  <si>
    <t>Highlight sales greater than $1000</t>
  </si>
  <si>
    <t>Fridge</t>
  </si>
  <si>
    <t>Home</t>
  </si>
  <si>
    <t>West</t>
  </si>
  <si>
    <t>Bob</t>
  </si>
  <si>
    <t>Check if a sale is above $1000</t>
  </si>
  <si>
    <t>Microwave</t>
  </si>
  <si>
    <t xml:space="preserve">Check if a sale is above $1000 in North region </t>
  </si>
  <si>
    <t>Blender</t>
  </si>
  <si>
    <t>Sum sales in the Electronics category.</t>
  </si>
  <si>
    <t xml:space="preserve"> Sum sales for Electronics in the North region</t>
  </si>
  <si>
    <t>Count how many sales were made in the West region</t>
  </si>
  <si>
    <t>Count how many salespeople sold Laptops in the East</t>
  </si>
  <si>
    <t>Count blank cells (if any) in a column</t>
  </si>
  <si>
    <t>Find the sales amount for the Laptop.</t>
  </si>
  <si>
    <t>Lookup value from a row in a horizontal dataset</t>
  </si>
  <si>
    <t>Highlight Top 3 Sales</t>
  </si>
  <si>
    <t>Highlight Low Sales with Red Color</t>
  </si>
  <si>
    <t>Highlight Sales Based on Category</t>
  </si>
  <si>
    <t>Highlight Duplicate Product Names</t>
  </si>
  <si>
    <t>Highlight Sales Greater than Average</t>
  </si>
  <si>
    <t>Color Code Based on Region</t>
  </si>
  <si>
    <t>Use Icon Sets for Units Sold</t>
  </si>
  <si>
    <t>Highlight Salespersons with Specific Sales Numbers</t>
  </si>
  <si>
    <t>Apply Gradient Based on Sales Values</t>
  </si>
  <si>
    <t>Highlight Weekends Based on Date</t>
  </si>
  <si>
    <t>10 Count blank cells (if any) in a column</t>
  </si>
  <si>
    <t>Sale=Avg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</si>
</sst>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5" tint="0.59996337778862885"/>
          <bgColor rgb="FFFF33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7ED4-20CD-491A-A8CE-D2CF14FD4436}">
  <dimension ref="A1:R81"/>
  <sheetViews>
    <sheetView tabSelected="1" topLeftCell="F67" zoomScale="113" zoomScaleNormal="145" workbookViewId="0">
      <selection activeCell="T69" sqref="T69"/>
    </sheetView>
  </sheetViews>
  <sheetFormatPr defaultRowHeight="14.4" x14ac:dyDescent="0.3"/>
  <cols>
    <col min="1" max="1" width="10" bestFit="1" customWidth="1"/>
    <col min="5" max="5" width="10.44140625" bestFit="1" customWidth="1"/>
    <col min="6" max="6" width="9.6640625" bestFit="1" customWidth="1"/>
    <col min="7" max="7" width="11.109375" bestFit="1" customWidth="1"/>
    <col min="9" max="9" width="47.109375" bestFit="1" customWidth="1"/>
    <col min="10" max="10" width="11.88671875" customWidth="1"/>
    <col min="12" max="12" width="10.109375" bestFit="1" customWidth="1"/>
    <col min="14" max="14" width="10.44140625" bestFit="1" customWidth="1"/>
    <col min="15" max="15" width="9.6640625" bestFit="1" customWidth="1"/>
    <col min="16" max="16" width="1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s="1">
        <v>45292</v>
      </c>
      <c r="B2" t="s">
        <v>7</v>
      </c>
      <c r="C2" t="s">
        <v>8</v>
      </c>
      <c r="D2" t="s">
        <v>9</v>
      </c>
      <c r="E2">
        <v>1200</v>
      </c>
      <c r="F2">
        <v>3</v>
      </c>
      <c r="G2" t="s">
        <v>10</v>
      </c>
      <c r="H2">
        <v>1</v>
      </c>
      <c r="I2" t="s">
        <v>11</v>
      </c>
      <c r="J2">
        <f>SUM(E2:E9)</f>
        <v>7850</v>
      </c>
    </row>
    <row r="3" spans="1:13" x14ac:dyDescent="0.3">
      <c r="A3" s="1">
        <v>45293</v>
      </c>
      <c r="B3" t="s">
        <v>12</v>
      </c>
      <c r="C3" t="s">
        <v>8</v>
      </c>
      <c r="D3" t="s">
        <v>13</v>
      </c>
      <c r="E3">
        <v>800</v>
      </c>
      <c r="F3">
        <v>5</v>
      </c>
      <c r="G3" t="s">
        <v>14</v>
      </c>
      <c r="H3">
        <v>2</v>
      </c>
      <c r="I3" t="s">
        <v>15</v>
      </c>
      <c r="J3" t="s">
        <v>8</v>
      </c>
      <c r="K3">
        <f>AVERAGEIF(C2:C9,"Electronics",E2:E9)</f>
        <v>1300</v>
      </c>
      <c r="L3" t="s">
        <v>21</v>
      </c>
      <c r="M3">
        <f>AVERAGEIF(C2:C9,"Home",E2:E9)</f>
        <v>450</v>
      </c>
    </row>
    <row r="4" spans="1:13" x14ac:dyDescent="0.3">
      <c r="A4" s="1">
        <v>45294</v>
      </c>
      <c r="B4" t="s">
        <v>16</v>
      </c>
      <c r="C4" t="s">
        <v>8</v>
      </c>
      <c r="D4" t="s">
        <v>17</v>
      </c>
      <c r="E4">
        <v>1500</v>
      </c>
      <c r="F4">
        <v>2</v>
      </c>
      <c r="G4" t="s">
        <v>18</v>
      </c>
      <c r="H4">
        <v>3</v>
      </c>
      <c r="I4" t="s">
        <v>19</v>
      </c>
    </row>
    <row r="5" spans="1:13" x14ac:dyDescent="0.3">
      <c r="A5" s="1">
        <v>45295</v>
      </c>
      <c r="B5" t="s">
        <v>20</v>
      </c>
      <c r="C5" t="s">
        <v>21</v>
      </c>
      <c r="D5" t="s">
        <v>22</v>
      </c>
      <c r="E5">
        <v>1000</v>
      </c>
      <c r="F5">
        <v>1</v>
      </c>
      <c r="G5" t="s">
        <v>23</v>
      </c>
      <c r="H5">
        <v>4</v>
      </c>
      <c r="I5" t="s">
        <v>24</v>
      </c>
    </row>
    <row r="6" spans="1:13" x14ac:dyDescent="0.3">
      <c r="A6" s="1">
        <v>45296</v>
      </c>
      <c r="B6" t="s">
        <v>25</v>
      </c>
      <c r="C6" t="s">
        <v>21</v>
      </c>
      <c r="D6" t="s">
        <v>9</v>
      </c>
      <c r="E6">
        <v>200</v>
      </c>
      <c r="F6">
        <v>10</v>
      </c>
      <c r="G6" t="s">
        <v>10</v>
      </c>
      <c r="H6">
        <v>5</v>
      </c>
      <c r="I6" t="s">
        <v>26</v>
      </c>
    </row>
    <row r="7" spans="1:13" x14ac:dyDescent="0.3">
      <c r="A7" s="1">
        <v>45297</v>
      </c>
      <c r="B7" t="s">
        <v>27</v>
      </c>
      <c r="C7" t="s">
        <v>21</v>
      </c>
      <c r="D7" t="s">
        <v>13</v>
      </c>
      <c r="E7">
        <v>150</v>
      </c>
      <c r="F7">
        <v>8</v>
      </c>
      <c r="G7" t="s">
        <v>14</v>
      </c>
      <c r="H7">
        <v>6</v>
      </c>
      <c r="I7" t="s">
        <v>28</v>
      </c>
      <c r="J7" t="s">
        <v>8</v>
      </c>
      <c r="K7">
        <f>SUMIF($C$2:$C$9,"Electronics",$E$2:$E$9)</f>
        <v>6500</v>
      </c>
    </row>
    <row r="8" spans="1:13" x14ac:dyDescent="0.3">
      <c r="A8" s="1">
        <v>45298</v>
      </c>
      <c r="B8" t="s">
        <v>7</v>
      </c>
      <c r="C8" t="s">
        <v>8</v>
      </c>
      <c r="D8" t="s">
        <v>17</v>
      </c>
      <c r="E8">
        <v>1400</v>
      </c>
      <c r="F8">
        <v>2</v>
      </c>
      <c r="G8" t="s">
        <v>18</v>
      </c>
      <c r="H8">
        <v>7</v>
      </c>
      <c r="I8" t="s">
        <v>29</v>
      </c>
    </row>
    <row r="9" spans="1:13" x14ac:dyDescent="0.3">
      <c r="A9" s="1">
        <v>45299</v>
      </c>
      <c r="B9" t="s">
        <v>16</v>
      </c>
      <c r="C9" t="s">
        <v>8</v>
      </c>
      <c r="D9" t="s">
        <v>22</v>
      </c>
      <c r="E9">
        <v>1600</v>
      </c>
      <c r="F9">
        <v>3</v>
      </c>
      <c r="G9" t="s">
        <v>23</v>
      </c>
      <c r="H9">
        <v>8</v>
      </c>
      <c r="I9" t="s">
        <v>30</v>
      </c>
    </row>
    <row r="10" spans="1:13" x14ac:dyDescent="0.3">
      <c r="H10">
        <v>9</v>
      </c>
      <c r="I10" t="s">
        <v>31</v>
      </c>
    </row>
    <row r="11" spans="1:13" x14ac:dyDescent="0.3">
      <c r="H11">
        <v>10</v>
      </c>
      <c r="I11" t="s">
        <v>32</v>
      </c>
    </row>
    <row r="12" spans="1:13" x14ac:dyDescent="0.3">
      <c r="H12">
        <v>11</v>
      </c>
      <c r="I12" t="s">
        <v>33</v>
      </c>
    </row>
    <row r="13" spans="1:13" x14ac:dyDescent="0.3">
      <c r="H13">
        <v>12</v>
      </c>
      <c r="I13" t="s">
        <v>34</v>
      </c>
    </row>
    <row r="14" spans="1:13" x14ac:dyDescent="0.3">
      <c r="H14">
        <v>13</v>
      </c>
      <c r="I14" t="s">
        <v>35</v>
      </c>
    </row>
    <row r="15" spans="1:13" x14ac:dyDescent="0.3">
      <c r="H15">
        <v>14</v>
      </c>
      <c r="I15" t="s">
        <v>36</v>
      </c>
    </row>
    <row r="16" spans="1:13" x14ac:dyDescent="0.3">
      <c r="H16">
        <v>15</v>
      </c>
      <c r="I16" t="s">
        <v>37</v>
      </c>
    </row>
    <row r="17" spans="1:17" x14ac:dyDescent="0.3">
      <c r="H17">
        <v>16</v>
      </c>
      <c r="I17" t="s">
        <v>38</v>
      </c>
    </row>
    <row r="18" spans="1:17" x14ac:dyDescent="0.3">
      <c r="H18">
        <v>17</v>
      </c>
      <c r="I18" t="s">
        <v>39</v>
      </c>
    </row>
    <row r="19" spans="1:17" x14ac:dyDescent="0.3">
      <c r="H19">
        <v>18</v>
      </c>
      <c r="I19" t="s">
        <v>40</v>
      </c>
    </row>
    <row r="20" spans="1:17" x14ac:dyDescent="0.3">
      <c r="H20">
        <v>19</v>
      </c>
      <c r="I20" t="s">
        <v>41</v>
      </c>
    </row>
    <row r="21" spans="1:17" x14ac:dyDescent="0.3">
      <c r="H21">
        <v>20</v>
      </c>
      <c r="I21" t="s">
        <v>42</v>
      </c>
    </row>
    <row r="22" spans="1:17" x14ac:dyDescent="0.3">
      <c r="H22">
        <v>21</v>
      </c>
      <c r="I22" t="s">
        <v>43</v>
      </c>
    </row>
    <row r="23" spans="1:17" x14ac:dyDescent="0.3">
      <c r="H23">
        <v>22</v>
      </c>
      <c r="I23" t="s">
        <v>44</v>
      </c>
    </row>
    <row r="25" spans="1:17" x14ac:dyDescent="0.3">
      <c r="A25" s="2">
        <v>3</v>
      </c>
      <c r="B25" s="2" t="s">
        <v>19</v>
      </c>
      <c r="C25" s="2"/>
      <c r="D25" s="2"/>
      <c r="E25" s="2"/>
      <c r="F25" s="2"/>
      <c r="G25" s="2"/>
      <c r="J25" s="2">
        <v>5</v>
      </c>
      <c r="K25" s="2" t="s">
        <v>26</v>
      </c>
      <c r="L25" s="2"/>
      <c r="M25" s="2"/>
      <c r="N25" s="2"/>
      <c r="O25" s="2"/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J26" t="s">
        <v>0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</row>
    <row r="27" spans="1:17" x14ac:dyDescent="0.3">
      <c r="A27" s="1">
        <v>45292</v>
      </c>
      <c r="B27" t="s">
        <v>7</v>
      </c>
      <c r="C27" t="s">
        <v>8</v>
      </c>
      <c r="D27" t="s">
        <v>9</v>
      </c>
      <c r="E27">
        <v>1200</v>
      </c>
      <c r="F27">
        <v>3</v>
      </c>
      <c r="G27" t="s">
        <v>10</v>
      </c>
      <c r="J27" s="1">
        <v>45292</v>
      </c>
      <c r="K27" t="s">
        <v>7</v>
      </c>
      <c r="L27" t="s">
        <v>8</v>
      </c>
      <c r="M27" t="s">
        <v>9</v>
      </c>
      <c r="N27">
        <v>1200</v>
      </c>
      <c r="O27">
        <v>3</v>
      </c>
      <c r="P27" t="s">
        <v>10</v>
      </c>
      <c r="Q27" t="b" cm="1">
        <f t="array" ref="Q27:Q34">_xlfn.IFS(M27:M34="North",N27:N34&gt;1000)</f>
        <v>1</v>
      </c>
    </row>
    <row r="28" spans="1:17" x14ac:dyDescent="0.3">
      <c r="A28" s="1">
        <v>45293</v>
      </c>
      <c r="B28" t="s">
        <v>12</v>
      </c>
      <c r="C28" t="s">
        <v>8</v>
      </c>
      <c r="D28" t="s">
        <v>13</v>
      </c>
      <c r="E28">
        <v>800</v>
      </c>
      <c r="F28">
        <v>5</v>
      </c>
      <c r="G28" t="s">
        <v>14</v>
      </c>
      <c r="J28" s="1">
        <v>45293</v>
      </c>
      <c r="K28" t="s">
        <v>12</v>
      </c>
      <c r="L28" t="s">
        <v>8</v>
      </c>
      <c r="M28" t="s">
        <v>13</v>
      </c>
      <c r="N28">
        <v>800</v>
      </c>
      <c r="O28">
        <v>5</v>
      </c>
      <c r="P28" t="s">
        <v>14</v>
      </c>
      <c r="Q28" t="e">
        <v>#N/A</v>
      </c>
    </row>
    <row r="29" spans="1:17" x14ac:dyDescent="0.3">
      <c r="A29" s="1">
        <v>45294</v>
      </c>
      <c r="B29" t="s">
        <v>16</v>
      </c>
      <c r="C29" t="s">
        <v>8</v>
      </c>
      <c r="D29" t="s">
        <v>17</v>
      </c>
      <c r="E29">
        <v>1500</v>
      </c>
      <c r="F29">
        <v>2</v>
      </c>
      <c r="G29" t="s">
        <v>18</v>
      </c>
      <c r="J29" s="1">
        <v>45294</v>
      </c>
      <c r="K29" t="s">
        <v>16</v>
      </c>
      <c r="L29" t="s">
        <v>8</v>
      </c>
      <c r="M29" t="s">
        <v>17</v>
      </c>
      <c r="N29">
        <v>1500</v>
      </c>
      <c r="O29">
        <v>2</v>
      </c>
      <c r="P29" t="s">
        <v>18</v>
      </c>
      <c r="Q29" t="e">
        <v>#N/A</v>
      </c>
    </row>
    <row r="30" spans="1:17" x14ac:dyDescent="0.3">
      <c r="A30" s="1">
        <v>45295</v>
      </c>
      <c r="B30" t="s">
        <v>20</v>
      </c>
      <c r="C30" t="s">
        <v>21</v>
      </c>
      <c r="D30" t="s">
        <v>22</v>
      </c>
      <c r="E30">
        <v>1000</v>
      </c>
      <c r="F30">
        <v>1</v>
      </c>
      <c r="G30" t="s">
        <v>23</v>
      </c>
      <c r="J30" s="1">
        <v>45295</v>
      </c>
      <c r="K30" t="s">
        <v>20</v>
      </c>
      <c r="L30" t="s">
        <v>21</v>
      </c>
      <c r="M30" t="s">
        <v>22</v>
      </c>
      <c r="N30">
        <v>1000</v>
      </c>
      <c r="O30">
        <v>1</v>
      </c>
      <c r="P30" t="s">
        <v>23</v>
      </c>
      <c r="Q30" t="e">
        <v>#N/A</v>
      </c>
    </row>
    <row r="31" spans="1:17" x14ac:dyDescent="0.3">
      <c r="A31" s="1">
        <v>45296</v>
      </c>
      <c r="B31" t="s">
        <v>25</v>
      </c>
      <c r="C31" t="s">
        <v>21</v>
      </c>
      <c r="D31" t="s">
        <v>9</v>
      </c>
      <c r="E31">
        <v>200</v>
      </c>
      <c r="F31">
        <v>10</v>
      </c>
      <c r="G31" t="s">
        <v>10</v>
      </c>
      <c r="J31" s="1">
        <v>45296</v>
      </c>
      <c r="K31" t="s">
        <v>25</v>
      </c>
      <c r="L31" t="s">
        <v>21</v>
      </c>
      <c r="M31" t="s">
        <v>9</v>
      </c>
      <c r="N31">
        <v>200</v>
      </c>
      <c r="O31">
        <v>10</v>
      </c>
      <c r="P31" t="s">
        <v>10</v>
      </c>
      <c r="Q31" t="b">
        <v>0</v>
      </c>
    </row>
    <row r="32" spans="1:17" x14ac:dyDescent="0.3">
      <c r="A32" s="1">
        <v>45297</v>
      </c>
      <c r="B32" t="s">
        <v>27</v>
      </c>
      <c r="C32" t="s">
        <v>21</v>
      </c>
      <c r="D32" t="s">
        <v>13</v>
      </c>
      <c r="E32">
        <v>150</v>
      </c>
      <c r="F32">
        <v>8</v>
      </c>
      <c r="G32" t="s">
        <v>14</v>
      </c>
      <c r="J32" s="1">
        <v>45297</v>
      </c>
      <c r="K32" t="s">
        <v>27</v>
      </c>
      <c r="L32" t="s">
        <v>21</v>
      </c>
      <c r="M32" t="s">
        <v>13</v>
      </c>
      <c r="N32">
        <v>150</v>
      </c>
      <c r="O32">
        <v>8</v>
      </c>
      <c r="P32" t="s">
        <v>14</v>
      </c>
      <c r="Q32" t="e">
        <v>#N/A</v>
      </c>
    </row>
    <row r="33" spans="1:18" x14ac:dyDescent="0.3">
      <c r="A33" s="1">
        <v>45298</v>
      </c>
      <c r="B33" t="s">
        <v>7</v>
      </c>
      <c r="C33" t="s">
        <v>8</v>
      </c>
      <c r="D33" t="s">
        <v>17</v>
      </c>
      <c r="E33">
        <v>1400</v>
      </c>
      <c r="F33">
        <v>2</v>
      </c>
      <c r="G33" t="s">
        <v>18</v>
      </c>
      <c r="J33" s="1">
        <v>45298</v>
      </c>
      <c r="K33" t="s">
        <v>7</v>
      </c>
      <c r="L33" t="s">
        <v>8</v>
      </c>
      <c r="M33" t="s">
        <v>17</v>
      </c>
      <c r="N33">
        <v>1400</v>
      </c>
      <c r="O33">
        <v>2</v>
      </c>
      <c r="P33" t="s">
        <v>18</v>
      </c>
      <c r="Q33" t="e">
        <v>#N/A</v>
      </c>
    </row>
    <row r="34" spans="1:18" x14ac:dyDescent="0.3">
      <c r="A34" s="1">
        <v>45299</v>
      </c>
      <c r="B34" t="s">
        <v>16</v>
      </c>
      <c r="C34" t="s">
        <v>8</v>
      </c>
      <c r="D34" t="s">
        <v>22</v>
      </c>
      <c r="E34">
        <v>1600</v>
      </c>
      <c r="F34">
        <v>3</v>
      </c>
      <c r="G34" t="s">
        <v>23</v>
      </c>
      <c r="J34" s="1">
        <v>45299</v>
      </c>
      <c r="K34" t="s">
        <v>16</v>
      </c>
      <c r="L34" t="s">
        <v>8</v>
      </c>
      <c r="M34" t="s">
        <v>22</v>
      </c>
      <c r="N34">
        <v>1600</v>
      </c>
      <c r="O34">
        <v>3</v>
      </c>
      <c r="P34" t="s">
        <v>23</v>
      </c>
      <c r="Q34" t="e">
        <v>#N/A</v>
      </c>
    </row>
    <row r="37" spans="1:18" x14ac:dyDescent="0.3">
      <c r="A37" s="2">
        <v>7</v>
      </c>
      <c r="B37" s="2" t="s">
        <v>29</v>
      </c>
      <c r="C37" s="2"/>
      <c r="D37" s="2"/>
      <c r="E37" s="2"/>
      <c r="F37" s="2"/>
      <c r="G37" s="2"/>
      <c r="H37">
        <f>SUMIFS(E39:E46,D39:D46,"North",C39:C46,"Electronics")</f>
        <v>1200</v>
      </c>
      <c r="J37" s="2">
        <v>8</v>
      </c>
      <c r="K37" s="2" t="s">
        <v>30</v>
      </c>
      <c r="L37" s="2"/>
      <c r="M37" s="2"/>
      <c r="N37" s="2"/>
      <c r="O37" s="2"/>
      <c r="P37" s="2"/>
      <c r="Q37" s="2"/>
    </row>
    <row r="38" spans="1:18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J38" t="s">
        <v>0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</row>
    <row r="39" spans="1:18" x14ac:dyDescent="0.3">
      <c r="A39" s="1">
        <v>45292</v>
      </c>
      <c r="B39" t="s">
        <v>7</v>
      </c>
      <c r="C39" t="s">
        <v>8</v>
      </c>
      <c r="D39" t="s">
        <v>9</v>
      </c>
      <c r="E39">
        <v>1200</v>
      </c>
      <c r="F39">
        <v>3</v>
      </c>
      <c r="G39" t="s">
        <v>10</v>
      </c>
      <c r="J39" s="1">
        <v>45292</v>
      </c>
      <c r="K39" t="s">
        <v>7</v>
      </c>
      <c r="L39" t="s">
        <v>8</v>
      </c>
      <c r="M39" t="s">
        <v>9</v>
      </c>
      <c r="N39">
        <v>1200</v>
      </c>
      <c r="O39">
        <v>3</v>
      </c>
      <c r="P39" t="s">
        <v>10</v>
      </c>
      <c r="R39">
        <f>COUNTIFS(M39:M46,"West")</f>
        <v>2</v>
      </c>
    </row>
    <row r="40" spans="1:18" x14ac:dyDescent="0.3">
      <c r="A40" s="1">
        <v>45293</v>
      </c>
      <c r="B40" t="s">
        <v>12</v>
      </c>
      <c r="C40" t="s">
        <v>8</v>
      </c>
      <c r="D40" t="s">
        <v>13</v>
      </c>
      <c r="E40">
        <v>800</v>
      </c>
      <c r="F40">
        <v>5</v>
      </c>
      <c r="G40" t="s">
        <v>14</v>
      </c>
      <c r="J40" s="1">
        <v>45293</v>
      </c>
      <c r="K40" t="s">
        <v>12</v>
      </c>
      <c r="L40" t="s">
        <v>8</v>
      </c>
      <c r="M40" t="s">
        <v>13</v>
      </c>
      <c r="N40">
        <v>800</v>
      </c>
      <c r="O40">
        <v>5</v>
      </c>
      <c r="P40" t="s">
        <v>14</v>
      </c>
    </row>
    <row r="41" spans="1:18" x14ac:dyDescent="0.3">
      <c r="A41" s="1">
        <v>45294</v>
      </c>
      <c r="B41" t="s">
        <v>16</v>
      </c>
      <c r="C41" t="s">
        <v>8</v>
      </c>
      <c r="D41" t="s">
        <v>17</v>
      </c>
      <c r="E41">
        <v>1500</v>
      </c>
      <c r="F41">
        <v>2</v>
      </c>
      <c r="G41" t="s">
        <v>18</v>
      </c>
      <c r="J41" s="1">
        <v>45294</v>
      </c>
      <c r="K41" t="s">
        <v>16</v>
      </c>
      <c r="L41" t="s">
        <v>8</v>
      </c>
      <c r="M41" t="s">
        <v>17</v>
      </c>
      <c r="N41">
        <v>1500</v>
      </c>
      <c r="O41">
        <v>2</v>
      </c>
      <c r="P41" t="s">
        <v>18</v>
      </c>
    </row>
    <row r="42" spans="1:18" x14ac:dyDescent="0.3">
      <c r="A42" s="1">
        <v>45295</v>
      </c>
      <c r="B42" t="s">
        <v>20</v>
      </c>
      <c r="C42" t="s">
        <v>21</v>
      </c>
      <c r="D42" t="s">
        <v>22</v>
      </c>
      <c r="E42">
        <v>1000</v>
      </c>
      <c r="F42">
        <v>1</v>
      </c>
      <c r="G42" t="s">
        <v>23</v>
      </c>
      <c r="J42" s="1">
        <v>45295</v>
      </c>
      <c r="K42" t="s">
        <v>20</v>
      </c>
      <c r="L42" t="s">
        <v>21</v>
      </c>
      <c r="M42" t="s">
        <v>22</v>
      </c>
      <c r="N42">
        <v>1000</v>
      </c>
      <c r="O42">
        <v>1</v>
      </c>
      <c r="P42" t="s">
        <v>23</v>
      </c>
    </row>
    <row r="43" spans="1:18" x14ac:dyDescent="0.3">
      <c r="A43" s="1">
        <v>45296</v>
      </c>
      <c r="B43" t="s">
        <v>25</v>
      </c>
      <c r="C43" t="s">
        <v>21</v>
      </c>
      <c r="D43" t="s">
        <v>9</v>
      </c>
      <c r="E43">
        <v>200</v>
      </c>
      <c r="F43">
        <v>10</v>
      </c>
      <c r="G43" t="s">
        <v>10</v>
      </c>
      <c r="J43" s="1">
        <v>45296</v>
      </c>
      <c r="K43" t="s">
        <v>25</v>
      </c>
      <c r="L43" t="s">
        <v>21</v>
      </c>
      <c r="M43" t="s">
        <v>9</v>
      </c>
      <c r="N43">
        <v>200</v>
      </c>
      <c r="O43">
        <v>10</v>
      </c>
      <c r="P43" t="s">
        <v>10</v>
      </c>
    </row>
    <row r="44" spans="1:18" x14ac:dyDescent="0.3">
      <c r="A44" s="1">
        <v>45297</v>
      </c>
      <c r="B44" t="s">
        <v>27</v>
      </c>
      <c r="C44" t="s">
        <v>21</v>
      </c>
      <c r="D44" t="s">
        <v>13</v>
      </c>
      <c r="E44">
        <v>150</v>
      </c>
      <c r="F44">
        <v>8</v>
      </c>
      <c r="G44" t="s">
        <v>14</v>
      </c>
      <c r="J44" s="1">
        <v>45297</v>
      </c>
      <c r="K44" t="s">
        <v>27</v>
      </c>
      <c r="L44" t="s">
        <v>21</v>
      </c>
      <c r="M44" t="s">
        <v>13</v>
      </c>
      <c r="N44">
        <v>150</v>
      </c>
      <c r="O44">
        <v>8</v>
      </c>
      <c r="P44" t="s">
        <v>14</v>
      </c>
    </row>
    <row r="45" spans="1:18" x14ac:dyDescent="0.3">
      <c r="A45" s="1">
        <v>45298</v>
      </c>
      <c r="B45" t="s">
        <v>7</v>
      </c>
      <c r="C45" t="s">
        <v>8</v>
      </c>
      <c r="D45" t="s">
        <v>17</v>
      </c>
      <c r="E45">
        <v>1400</v>
      </c>
      <c r="F45">
        <v>2</v>
      </c>
      <c r="G45" t="s">
        <v>18</v>
      </c>
      <c r="J45" s="1">
        <v>45298</v>
      </c>
      <c r="K45" t="s">
        <v>7</v>
      </c>
      <c r="L45" t="s">
        <v>8</v>
      </c>
      <c r="M45" t="s">
        <v>17</v>
      </c>
      <c r="N45">
        <v>1400</v>
      </c>
      <c r="O45">
        <v>2</v>
      </c>
      <c r="P45" t="s">
        <v>18</v>
      </c>
    </row>
    <row r="46" spans="1:18" x14ac:dyDescent="0.3">
      <c r="A46" s="1">
        <v>45299</v>
      </c>
      <c r="B46" t="s">
        <v>16</v>
      </c>
      <c r="C46" t="s">
        <v>8</v>
      </c>
      <c r="D46" t="s">
        <v>22</v>
      </c>
      <c r="E46">
        <v>1600</v>
      </c>
      <c r="F46">
        <v>3</v>
      </c>
      <c r="G46" t="s">
        <v>23</v>
      </c>
      <c r="J46" s="1">
        <v>45299</v>
      </c>
      <c r="K46" t="s">
        <v>16</v>
      </c>
      <c r="L46" t="s">
        <v>8</v>
      </c>
      <c r="M46" t="s">
        <v>22</v>
      </c>
      <c r="N46">
        <v>1600</v>
      </c>
      <c r="O46">
        <v>3</v>
      </c>
      <c r="P46" t="s">
        <v>23</v>
      </c>
    </row>
    <row r="48" spans="1:18" x14ac:dyDescent="0.3">
      <c r="A48" s="3"/>
      <c r="B48" s="2" t="s">
        <v>45</v>
      </c>
      <c r="C48" s="2"/>
      <c r="D48" s="2"/>
      <c r="E48" s="2"/>
      <c r="F48" s="2"/>
      <c r="G48" s="2"/>
      <c r="H48">
        <f>COUNTBLANK($A$51:$G$58)</f>
        <v>0</v>
      </c>
      <c r="J48" s="2">
        <v>14</v>
      </c>
      <c r="K48" s="2" t="s">
        <v>36</v>
      </c>
      <c r="L48" s="2"/>
      <c r="M48" s="2"/>
      <c r="N48" s="2"/>
      <c r="O48" s="2"/>
      <c r="P48" s="2"/>
      <c r="Q48" s="2"/>
    </row>
    <row r="49" spans="1:17" x14ac:dyDescent="0.3">
      <c r="A49" s="2">
        <v>9</v>
      </c>
      <c r="B49" s="2" t="s">
        <v>31</v>
      </c>
      <c r="C49" s="2"/>
      <c r="D49" s="2"/>
      <c r="E49" s="2"/>
      <c r="F49" s="2"/>
      <c r="G49" s="2"/>
      <c r="H49">
        <f>COUNTIFS($D$51:$D$58,"East",$B$51:$B$58,"Laptop")</f>
        <v>1</v>
      </c>
      <c r="J49" s="2">
        <v>13</v>
      </c>
      <c r="K49" s="2" t="s">
        <v>35</v>
      </c>
      <c r="L49" s="2"/>
      <c r="M49" s="2"/>
      <c r="N49" s="2"/>
      <c r="O49" s="2"/>
      <c r="P49" s="2"/>
      <c r="Q49" s="2"/>
    </row>
    <row r="50" spans="1:17" x14ac:dyDescent="0.3">
      <c r="A50" s="2">
        <v>11</v>
      </c>
      <c r="B50" s="2" t="s">
        <v>33</v>
      </c>
      <c r="C50" s="2"/>
      <c r="D50" s="2"/>
      <c r="E50" s="2"/>
      <c r="F50" s="2"/>
      <c r="G50" s="2"/>
      <c r="H50">
        <f>SUMIF(B51:B58,"Laptop",E51:E58)</f>
        <v>2600</v>
      </c>
      <c r="J50" t="s">
        <v>0</v>
      </c>
      <c r="K50" t="s">
        <v>1</v>
      </c>
      <c r="L50" t="s">
        <v>2</v>
      </c>
      <c r="M50" t="s">
        <v>3</v>
      </c>
      <c r="N50" t="s">
        <v>4</v>
      </c>
      <c r="O50" t="s">
        <v>5</v>
      </c>
      <c r="P50" t="s">
        <v>6</v>
      </c>
    </row>
    <row r="51" spans="1:17" x14ac:dyDescent="0.3">
      <c r="A51" s="1">
        <v>45292</v>
      </c>
      <c r="B51" t="s">
        <v>7</v>
      </c>
      <c r="C51" t="s">
        <v>8</v>
      </c>
      <c r="D51" t="s">
        <v>9</v>
      </c>
      <c r="E51">
        <v>1200</v>
      </c>
      <c r="F51">
        <v>3</v>
      </c>
      <c r="G51" t="s">
        <v>10</v>
      </c>
      <c r="J51" s="1">
        <v>45292</v>
      </c>
      <c r="K51" t="s">
        <v>7</v>
      </c>
      <c r="L51" t="s">
        <v>8</v>
      </c>
      <c r="M51" t="s">
        <v>9</v>
      </c>
      <c r="N51">
        <v>1200</v>
      </c>
      <c r="O51">
        <v>3</v>
      </c>
      <c r="P51" t="s">
        <v>10</v>
      </c>
    </row>
    <row r="52" spans="1:17" x14ac:dyDescent="0.3">
      <c r="A52" s="1">
        <v>45293</v>
      </c>
      <c r="B52" t="s">
        <v>12</v>
      </c>
      <c r="C52" t="s">
        <v>8</v>
      </c>
      <c r="D52" t="s">
        <v>13</v>
      </c>
      <c r="E52">
        <v>800</v>
      </c>
      <c r="F52">
        <v>5</v>
      </c>
      <c r="G52" t="s">
        <v>14</v>
      </c>
      <c r="J52" s="1">
        <v>45293</v>
      </c>
      <c r="K52" t="s">
        <v>12</v>
      </c>
      <c r="L52" t="s">
        <v>8</v>
      </c>
      <c r="M52" t="s">
        <v>13</v>
      </c>
      <c r="N52">
        <v>800</v>
      </c>
      <c r="O52">
        <v>5</v>
      </c>
      <c r="P52" t="s">
        <v>14</v>
      </c>
    </row>
    <row r="53" spans="1:17" x14ac:dyDescent="0.3">
      <c r="A53" s="1">
        <v>45294</v>
      </c>
      <c r="B53" t="s">
        <v>16</v>
      </c>
      <c r="C53" t="s">
        <v>8</v>
      </c>
      <c r="D53" t="s">
        <v>17</v>
      </c>
      <c r="E53">
        <v>1500</v>
      </c>
      <c r="F53">
        <v>2</v>
      </c>
      <c r="G53" t="s">
        <v>18</v>
      </c>
      <c r="J53" s="1">
        <v>45294</v>
      </c>
      <c r="K53" t="s">
        <v>16</v>
      </c>
      <c r="L53" t="s">
        <v>8</v>
      </c>
      <c r="M53" t="s">
        <v>17</v>
      </c>
      <c r="N53">
        <v>1500</v>
      </c>
      <c r="O53">
        <v>2</v>
      </c>
      <c r="P53" t="s">
        <v>18</v>
      </c>
    </row>
    <row r="54" spans="1:17" x14ac:dyDescent="0.3">
      <c r="A54" s="1">
        <v>45295</v>
      </c>
      <c r="B54" t="s">
        <v>20</v>
      </c>
      <c r="C54" t="s">
        <v>21</v>
      </c>
      <c r="D54" t="s">
        <v>22</v>
      </c>
      <c r="E54">
        <v>1000</v>
      </c>
      <c r="F54">
        <v>1</v>
      </c>
      <c r="G54" t="s">
        <v>23</v>
      </c>
      <c r="J54" s="1">
        <v>45295</v>
      </c>
      <c r="K54" t="s">
        <v>20</v>
      </c>
      <c r="L54" t="s">
        <v>21</v>
      </c>
      <c r="M54" t="s">
        <v>22</v>
      </c>
      <c r="N54">
        <v>1000</v>
      </c>
      <c r="O54">
        <v>1</v>
      </c>
      <c r="P54" t="s">
        <v>23</v>
      </c>
    </row>
    <row r="55" spans="1:17" x14ac:dyDescent="0.3">
      <c r="A55" s="1">
        <v>45296</v>
      </c>
      <c r="B55" t="s">
        <v>25</v>
      </c>
      <c r="C55" t="s">
        <v>21</v>
      </c>
      <c r="D55" t="s">
        <v>9</v>
      </c>
      <c r="E55">
        <v>200</v>
      </c>
      <c r="F55">
        <v>10</v>
      </c>
      <c r="G55" t="s">
        <v>10</v>
      </c>
      <c r="J55" s="1">
        <v>45296</v>
      </c>
      <c r="K55" t="s">
        <v>25</v>
      </c>
      <c r="L55" t="s">
        <v>21</v>
      </c>
      <c r="M55" t="s">
        <v>9</v>
      </c>
      <c r="N55">
        <v>200</v>
      </c>
      <c r="O55">
        <v>10</v>
      </c>
      <c r="P55" t="s">
        <v>10</v>
      </c>
    </row>
    <row r="56" spans="1:17" x14ac:dyDescent="0.3">
      <c r="A56" s="1">
        <v>45297</v>
      </c>
      <c r="B56" t="s">
        <v>27</v>
      </c>
      <c r="C56" t="s">
        <v>21</v>
      </c>
      <c r="D56" t="s">
        <v>13</v>
      </c>
      <c r="E56">
        <v>150</v>
      </c>
      <c r="F56">
        <v>8</v>
      </c>
      <c r="G56" t="s">
        <v>14</v>
      </c>
      <c r="J56" s="1">
        <v>45297</v>
      </c>
      <c r="K56" t="s">
        <v>27</v>
      </c>
      <c r="L56" t="s">
        <v>21</v>
      </c>
      <c r="M56" t="s">
        <v>13</v>
      </c>
      <c r="N56">
        <v>150</v>
      </c>
      <c r="O56">
        <v>8</v>
      </c>
      <c r="P56" t="s">
        <v>14</v>
      </c>
    </row>
    <row r="57" spans="1:17" x14ac:dyDescent="0.3">
      <c r="A57" s="1">
        <v>45298</v>
      </c>
      <c r="B57" t="s">
        <v>7</v>
      </c>
      <c r="C57" t="s">
        <v>8</v>
      </c>
      <c r="D57" t="s">
        <v>17</v>
      </c>
      <c r="E57">
        <v>1400</v>
      </c>
      <c r="F57">
        <v>2</v>
      </c>
      <c r="G57" t="s">
        <v>18</v>
      </c>
      <c r="J57" s="1">
        <v>45298</v>
      </c>
      <c r="K57" t="s">
        <v>7</v>
      </c>
      <c r="L57" t="s">
        <v>8</v>
      </c>
      <c r="M57" t="s">
        <v>17</v>
      </c>
      <c r="N57">
        <v>1400</v>
      </c>
      <c r="O57">
        <v>2</v>
      </c>
      <c r="P57" t="s">
        <v>18</v>
      </c>
    </row>
    <row r="58" spans="1:17" x14ac:dyDescent="0.3">
      <c r="A58" s="1">
        <v>45299</v>
      </c>
      <c r="B58" t="s">
        <v>16</v>
      </c>
      <c r="C58" t="s">
        <v>8</v>
      </c>
      <c r="D58" t="s">
        <v>22</v>
      </c>
      <c r="E58">
        <v>1600</v>
      </c>
      <c r="F58">
        <v>3</v>
      </c>
      <c r="G58" t="s">
        <v>23</v>
      </c>
      <c r="J58" s="1">
        <v>45299</v>
      </c>
      <c r="K58" t="s">
        <v>16</v>
      </c>
      <c r="L58" t="s">
        <v>8</v>
      </c>
      <c r="M58" t="s">
        <v>22</v>
      </c>
      <c r="N58">
        <v>1600</v>
      </c>
      <c r="O58">
        <v>3</v>
      </c>
      <c r="P58" t="s">
        <v>23</v>
      </c>
    </row>
    <row r="59" spans="1:17" x14ac:dyDescent="0.3">
      <c r="A59" s="2">
        <v>16</v>
      </c>
      <c r="B59" s="2" t="s">
        <v>38</v>
      </c>
      <c r="C59" s="2"/>
      <c r="D59" s="2"/>
      <c r="E59" s="2"/>
      <c r="F59" s="2"/>
      <c r="G59" s="2"/>
    </row>
    <row r="60" spans="1:17" x14ac:dyDescent="0.3">
      <c r="A60" s="2">
        <v>17</v>
      </c>
      <c r="B60" s="2" t="s">
        <v>39</v>
      </c>
      <c r="C60" s="2"/>
      <c r="D60" s="2"/>
      <c r="E60" s="2"/>
      <c r="F60" s="2"/>
      <c r="G60" s="2"/>
      <c r="H60" s="7"/>
      <c r="J60" s="2">
        <v>15</v>
      </c>
      <c r="K60" s="2" t="s">
        <v>37</v>
      </c>
      <c r="L60" s="2"/>
      <c r="M60" s="2"/>
      <c r="N60" s="2"/>
      <c r="O60" s="2"/>
      <c r="P60" s="2"/>
      <c r="Q60" s="2"/>
    </row>
    <row r="61" spans="1:17" x14ac:dyDescent="0.3">
      <c r="A61" s="2">
        <v>18</v>
      </c>
      <c r="B61" s="2" t="s">
        <v>40</v>
      </c>
      <c r="C61" s="2"/>
      <c r="D61" s="2"/>
      <c r="E61" s="2">
        <v>19</v>
      </c>
      <c r="F61" s="2" t="s">
        <v>41</v>
      </c>
      <c r="G61" s="2"/>
      <c r="H61" s="7"/>
      <c r="J61" t="s">
        <v>0</v>
      </c>
      <c r="K61" t="s">
        <v>1</v>
      </c>
      <c r="L61" t="s">
        <v>2</v>
      </c>
      <c r="M61" t="s">
        <v>3</v>
      </c>
      <c r="N61" t="s">
        <v>4</v>
      </c>
      <c r="O61" t="s">
        <v>5</v>
      </c>
      <c r="P61" t="s">
        <v>6</v>
      </c>
    </row>
    <row r="62" spans="1:17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J62" s="1">
        <v>45292</v>
      </c>
      <c r="K62" t="s">
        <v>7</v>
      </c>
      <c r="L62" t="s">
        <v>8</v>
      </c>
      <c r="M62" t="s">
        <v>9</v>
      </c>
      <c r="N62">
        <v>1200</v>
      </c>
      <c r="O62">
        <v>3</v>
      </c>
      <c r="P62" t="s">
        <v>10</v>
      </c>
    </row>
    <row r="63" spans="1:17" x14ac:dyDescent="0.3">
      <c r="A63" s="1">
        <v>45292</v>
      </c>
      <c r="B63" t="s">
        <v>7</v>
      </c>
      <c r="C63" t="s">
        <v>8</v>
      </c>
      <c r="D63" t="s">
        <v>9</v>
      </c>
      <c r="E63">
        <v>1200</v>
      </c>
      <c r="F63">
        <v>3</v>
      </c>
      <c r="G63" t="s">
        <v>10</v>
      </c>
      <c r="J63" s="1">
        <v>45293</v>
      </c>
      <c r="K63" t="s">
        <v>12</v>
      </c>
      <c r="L63" t="s">
        <v>8</v>
      </c>
      <c r="M63" t="s">
        <v>13</v>
      </c>
      <c r="N63">
        <v>800</v>
      </c>
      <c r="O63">
        <v>5</v>
      </c>
      <c r="P63" t="s">
        <v>14</v>
      </c>
    </row>
    <row r="64" spans="1:17" x14ac:dyDescent="0.3">
      <c r="A64" s="1">
        <v>45293</v>
      </c>
      <c r="B64" t="s">
        <v>12</v>
      </c>
      <c r="C64" t="s">
        <v>8</v>
      </c>
      <c r="D64" t="s">
        <v>13</v>
      </c>
      <c r="E64">
        <v>800</v>
      </c>
      <c r="F64">
        <v>5</v>
      </c>
      <c r="G64" t="s">
        <v>14</v>
      </c>
      <c r="J64" s="1">
        <v>45294</v>
      </c>
      <c r="K64" t="s">
        <v>16</v>
      </c>
      <c r="L64" t="s">
        <v>8</v>
      </c>
      <c r="M64" t="s">
        <v>17</v>
      </c>
      <c r="N64">
        <v>1500</v>
      </c>
      <c r="O64">
        <v>2</v>
      </c>
      <c r="P64" t="s">
        <v>18</v>
      </c>
    </row>
    <row r="65" spans="1:18" x14ac:dyDescent="0.3">
      <c r="A65" s="1">
        <v>45294</v>
      </c>
      <c r="B65" t="s">
        <v>16</v>
      </c>
      <c r="C65" t="s">
        <v>8</v>
      </c>
      <c r="D65" t="s">
        <v>17</v>
      </c>
      <c r="E65">
        <v>1500</v>
      </c>
      <c r="F65">
        <v>2</v>
      </c>
      <c r="G65" t="s">
        <v>18</v>
      </c>
      <c r="J65" s="1">
        <v>45295</v>
      </c>
      <c r="K65" t="s">
        <v>20</v>
      </c>
      <c r="L65" t="s">
        <v>21</v>
      </c>
      <c r="M65" t="s">
        <v>22</v>
      </c>
      <c r="N65">
        <v>1000</v>
      </c>
      <c r="O65">
        <v>1</v>
      </c>
      <c r="P65" t="s">
        <v>23</v>
      </c>
    </row>
    <row r="66" spans="1:18" x14ac:dyDescent="0.3">
      <c r="A66" s="1">
        <v>45295</v>
      </c>
      <c r="B66" t="s">
        <v>20</v>
      </c>
      <c r="C66" t="s">
        <v>21</v>
      </c>
      <c r="D66" t="s">
        <v>22</v>
      </c>
      <c r="E66">
        <v>1000</v>
      </c>
      <c r="F66">
        <v>1</v>
      </c>
      <c r="G66" t="s">
        <v>23</v>
      </c>
      <c r="J66" s="1">
        <v>45296</v>
      </c>
      <c r="K66" t="s">
        <v>25</v>
      </c>
      <c r="L66" t="s">
        <v>21</v>
      </c>
      <c r="M66" t="s">
        <v>9</v>
      </c>
      <c r="N66">
        <v>200</v>
      </c>
      <c r="O66">
        <v>10</v>
      </c>
      <c r="P66" t="s">
        <v>10</v>
      </c>
    </row>
    <row r="67" spans="1:18" x14ac:dyDescent="0.3">
      <c r="A67" s="1">
        <v>45296</v>
      </c>
      <c r="B67" t="s">
        <v>25</v>
      </c>
      <c r="C67" t="s">
        <v>21</v>
      </c>
      <c r="D67" t="s">
        <v>9</v>
      </c>
      <c r="E67">
        <v>200</v>
      </c>
      <c r="F67">
        <v>10</v>
      </c>
      <c r="G67" t="s">
        <v>10</v>
      </c>
      <c r="J67" s="1">
        <v>45297</v>
      </c>
      <c r="K67" t="s">
        <v>27</v>
      </c>
      <c r="L67" t="s">
        <v>21</v>
      </c>
      <c r="M67" t="s">
        <v>13</v>
      </c>
      <c r="N67">
        <v>150</v>
      </c>
      <c r="O67">
        <v>8</v>
      </c>
      <c r="P67" t="s">
        <v>14</v>
      </c>
    </row>
    <row r="68" spans="1:18" x14ac:dyDescent="0.3">
      <c r="A68" s="1">
        <v>45297</v>
      </c>
      <c r="B68" t="s">
        <v>27</v>
      </c>
      <c r="C68" t="s">
        <v>21</v>
      </c>
      <c r="D68" t="s">
        <v>13</v>
      </c>
      <c r="E68">
        <v>150</v>
      </c>
      <c r="F68">
        <v>8</v>
      </c>
      <c r="G68" t="s">
        <v>14</v>
      </c>
      <c r="J68" s="1">
        <v>45298</v>
      </c>
      <c r="K68" t="s">
        <v>7</v>
      </c>
      <c r="L68" t="s">
        <v>8</v>
      </c>
      <c r="M68" t="s">
        <v>17</v>
      </c>
      <c r="N68">
        <v>1400</v>
      </c>
      <c r="O68">
        <v>2</v>
      </c>
      <c r="P68" t="s">
        <v>18</v>
      </c>
    </row>
    <row r="69" spans="1:18" x14ac:dyDescent="0.3">
      <c r="A69" s="1">
        <v>45298</v>
      </c>
      <c r="B69" t="s">
        <v>7</v>
      </c>
      <c r="C69" t="s">
        <v>8</v>
      </c>
      <c r="D69" t="s">
        <v>17</v>
      </c>
      <c r="E69">
        <v>1400</v>
      </c>
      <c r="F69">
        <v>2</v>
      </c>
      <c r="G69" t="s">
        <v>18</v>
      </c>
      <c r="J69" s="1">
        <v>45299</v>
      </c>
      <c r="K69" t="s">
        <v>16</v>
      </c>
      <c r="L69" t="s">
        <v>8</v>
      </c>
      <c r="M69" t="s">
        <v>22</v>
      </c>
      <c r="N69">
        <v>1600</v>
      </c>
      <c r="O69">
        <v>3</v>
      </c>
      <c r="P69" t="s">
        <v>23</v>
      </c>
    </row>
    <row r="70" spans="1:18" x14ac:dyDescent="0.3">
      <c r="A70" s="1">
        <v>45299</v>
      </c>
      <c r="B70" t="s">
        <v>16</v>
      </c>
      <c r="C70" t="s">
        <v>8</v>
      </c>
      <c r="D70" t="s">
        <v>22</v>
      </c>
      <c r="E70">
        <v>1600</v>
      </c>
      <c r="F70">
        <v>3</v>
      </c>
      <c r="G70" t="s">
        <v>23</v>
      </c>
      <c r="J70" s="2">
        <v>21</v>
      </c>
      <c r="K70" s="2" t="s">
        <v>43</v>
      </c>
      <c r="L70" s="2"/>
      <c r="M70" s="2"/>
      <c r="N70" s="2"/>
      <c r="O70" s="2"/>
      <c r="P70" s="2"/>
      <c r="Q70" s="2"/>
    </row>
    <row r="71" spans="1:18" x14ac:dyDescent="0.3">
      <c r="D71" t="s">
        <v>46</v>
      </c>
      <c r="E71">
        <f>AVERAGE(E63:E70)</f>
        <v>981.25</v>
      </c>
      <c r="J71" s="4">
        <v>12</v>
      </c>
      <c r="K71" s="4" t="s">
        <v>34</v>
      </c>
      <c r="L71" s="4"/>
      <c r="M71" s="4"/>
      <c r="N71" s="4"/>
      <c r="O71" s="4"/>
      <c r="P71" s="4"/>
      <c r="Q71" s="4"/>
      <c r="R71" s="5" t="e">
        <f>HLOOKUP("East",K73:R78,2,FALSE)</f>
        <v>#N/A</v>
      </c>
    </row>
    <row r="72" spans="1:18" x14ac:dyDescent="0.3">
      <c r="A72" s="2">
        <v>20</v>
      </c>
      <c r="B72" s="2" t="s">
        <v>42</v>
      </c>
      <c r="C72" s="2"/>
      <c r="D72" s="2"/>
      <c r="E72" s="2"/>
      <c r="F72" s="2"/>
      <c r="G72" s="2"/>
      <c r="H72" s="2"/>
      <c r="J72" s="5" t="s">
        <v>0</v>
      </c>
      <c r="K72" s="6">
        <v>45292</v>
      </c>
      <c r="L72" s="6">
        <v>45293</v>
      </c>
      <c r="M72" s="6">
        <v>45294</v>
      </c>
      <c r="N72" s="6">
        <v>45295</v>
      </c>
      <c r="O72" s="6">
        <v>45296</v>
      </c>
      <c r="P72" s="6">
        <v>45297</v>
      </c>
      <c r="Q72" s="6">
        <v>45298</v>
      </c>
      <c r="R72" s="6">
        <v>45299</v>
      </c>
    </row>
    <row r="73" spans="1:18" x14ac:dyDescent="0.3">
      <c r="A73" s="2">
        <v>22</v>
      </c>
      <c r="B73" s="2" t="s">
        <v>44</v>
      </c>
      <c r="C73" s="2"/>
      <c r="D73" s="2"/>
      <c r="E73" s="2"/>
      <c r="F73" s="2"/>
      <c r="G73" s="2"/>
      <c r="H73" s="2"/>
      <c r="J73" s="5" t="s">
        <v>1</v>
      </c>
      <c r="K73" s="5" t="s">
        <v>7</v>
      </c>
      <c r="L73" s="5" t="s">
        <v>12</v>
      </c>
      <c r="M73" s="5" t="s">
        <v>16</v>
      </c>
      <c r="N73" s="5" t="s">
        <v>20</v>
      </c>
      <c r="O73" s="5" t="s">
        <v>25</v>
      </c>
      <c r="P73" s="5" t="s">
        <v>27</v>
      </c>
      <c r="Q73" s="5" t="s">
        <v>7</v>
      </c>
      <c r="R73" s="5" t="s">
        <v>16</v>
      </c>
    </row>
    <row r="74" spans="1:18" x14ac:dyDescent="0.3">
      <c r="A74" s="1">
        <v>45292</v>
      </c>
      <c r="B74" t="s">
        <v>7</v>
      </c>
      <c r="C74" t="s">
        <v>8</v>
      </c>
      <c r="D74" t="s">
        <v>9</v>
      </c>
      <c r="E74">
        <v>1200</v>
      </c>
      <c r="F74">
        <v>3</v>
      </c>
      <c r="G74" t="s">
        <v>10</v>
      </c>
      <c r="J74" s="5" t="s">
        <v>2</v>
      </c>
      <c r="K74" s="5" t="s">
        <v>8</v>
      </c>
      <c r="L74" s="5" t="s">
        <v>8</v>
      </c>
      <c r="M74" s="5" t="s">
        <v>8</v>
      </c>
      <c r="N74" s="5" t="s">
        <v>21</v>
      </c>
      <c r="O74" s="5" t="s">
        <v>21</v>
      </c>
      <c r="P74" s="5" t="s">
        <v>21</v>
      </c>
      <c r="Q74" s="5" t="s">
        <v>8</v>
      </c>
      <c r="R74" s="5" t="s">
        <v>8</v>
      </c>
    </row>
    <row r="75" spans="1:18" x14ac:dyDescent="0.3">
      <c r="A75" s="1">
        <v>45293</v>
      </c>
      <c r="B75" t="s">
        <v>12</v>
      </c>
      <c r="C75" t="s">
        <v>8</v>
      </c>
      <c r="D75" t="s">
        <v>13</v>
      </c>
      <c r="E75">
        <v>800</v>
      </c>
      <c r="F75">
        <v>5</v>
      </c>
      <c r="G75" t="s">
        <v>14</v>
      </c>
      <c r="J75" s="5" t="s">
        <v>3</v>
      </c>
      <c r="K75" s="5" t="s">
        <v>9</v>
      </c>
      <c r="L75" s="5" t="s">
        <v>13</v>
      </c>
      <c r="M75" s="5" t="s">
        <v>17</v>
      </c>
      <c r="N75" s="5" t="s">
        <v>22</v>
      </c>
      <c r="O75" s="5" t="s">
        <v>9</v>
      </c>
      <c r="P75" s="5" t="s">
        <v>13</v>
      </c>
      <c r="Q75" s="5" t="s">
        <v>17</v>
      </c>
      <c r="R75" s="5" t="s">
        <v>22</v>
      </c>
    </row>
    <row r="76" spans="1:18" x14ac:dyDescent="0.3">
      <c r="A76" s="1">
        <v>45294</v>
      </c>
      <c r="B76" t="s">
        <v>16</v>
      </c>
      <c r="C76" t="s">
        <v>8</v>
      </c>
      <c r="D76" t="s">
        <v>17</v>
      </c>
      <c r="E76">
        <v>1500</v>
      </c>
      <c r="F76">
        <v>2</v>
      </c>
      <c r="G76" t="s">
        <v>18</v>
      </c>
      <c r="J76" s="5" t="s">
        <v>4</v>
      </c>
      <c r="K76" s="5">
        <v>1200</v>
      </c>
      <c r="L76" s="5">
        <v>800</v>
      </c>
      <c r="M76" s="5">
        <v>1500</v>
      </c>
      <c r="N76" s="5">
        <v>1000</v>
      </c>
      <c r="O76" s="5">
        <v>200</v>
      </c>
      <c r="P76" s="5">
        <v>150</v>
      </c>
      <c r="Q76" s="5">
        <v>1400</v>
      </c>
      <c r="R76" s="5">
        <v>1600</v>
      </c>
    </row>
    <row r="77" spans="1:18" x14ac:dyDescent="0.3">
      <c r="A77" s="1">
        <v>45295</v>
      </c>
      <c r="B77" t="s">
        <v>20</v>
      </c>
      <c r="C77" t="s">
        <v>21</v>
      </c>
      <c r="D77" t="s">
        <v>22</v>
      </c>
      <c r="E77">
        <v>1000</v>
      </c>
      <c r="F77">
        <v>1</v>
      </c>
      <c r="G77" t="s">
        <v>23</v>
      </c>
      <c r="J77" s="5" t="s">
        <v>5</v>
      </c>
      <c r="K77" s="5">
        <v>3</v>
      </c>
      <c r="L77" s="5">
        <v>5</v>
      </c>
      <c r="M77" s="5">
        <v>2</v>
      </c>
      <c r="N77" s="5">
        <v>1</v>
      </c>
      <c r="O77" s="5">
        <v>10</v>
      </c>
      <c r="P77" s="5">
        <v>8</v>
      </c>
      <c r="Q77" s="5">
        <v>2</v>
      </c>
      <c r="R77" s="5">
        <v>3</v>
      </c>
    </row>
    <row r="78" spans="1:18" x14ac:dyDescent="0.3">
      <c r="A78" s="1">
        <v>45296</v>
      </c>
      <c r="B78" t="s">
        <v>25</v>
      </c>
      <c r="C78" t="s">
        <v>21</v>
      </c>
      <c r="D78" t="s">
        <v>9</v>
      </c>
      <c r="E78">
        <v>200</v>
      </c>
      <c r="F78">
        <v>10</v>
      </c>
      <c r="G78" t="s">
        <v>10</v>
      </c>
      <c r="J78" s="5" t="s">
        <v>6</v>
      </c>
      <c r="K78" s="5" t="s">
        <v>10</v>
      </c>
      <c r="L78" s="5" t="s">
        <v>14</v>
      </c>
      <c r="M78" s="5" t="s">
        <v>18</v>
      </c>
      <c r="N78" s="5" t="s">
        <v>23</v>
      </c>
      <c r="O78" s="5" t="s">
        <v>10</v>
      </c>
      <c r="P78" s="5" t="s">
        <v>14</v>
      </c>
      <c r="Q78" s="5" t="s">
        <v>18</v>
      </c>
      <c r="R78" s="5" t="s">
        <v>23</v>
      </c>
    </row>
    <row r="79" spans="1:18" x14ac:dyDescent="0.3">
      <c r="A79" s="1">
        <v>45297</v>
      </c>
      <c r="B79" t="s">
        <v>27</v>
      </c>
      <c r="C79" t="s">
        <v>21</v>
      </c>
      <c r="D79" t="s">
        <v>13</v>
      </c>
      <c r="E79">
        <v>150</v>
      </c>
      <c r="F79">
        <v>8</v>
      </c>
      <c r="G79" t="s">
        <v>14</v>
      </c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3">
      <c r="A80" s="1">
        <v>45298</v>
      </c>
      <c r="B80" t="s">
        <v>7</v>
      </c>
      <c r="C80" t="s">
        <v>8</v>
      </c>
      <c r="D80" t="s">
        <v>17</v>
      </c>
      <c r="E80">
        <v>1400</v>
      </c>
      <c r="F80">
        <v>2</v>
      </c>
      <c r="G80" t="s">
        <v>18</v>
      </c>
    </row>
    <row r="81" spans="1:7" x14ac:dyDescent="0.3">
      <c r="A81" s="1">
        <v>45299</v>
      </c>
      <c r="B81" t="s">
        <v>16</v>
      </c>
      <c r="C81" t="s">
        <v>8</v>
      </c>
      <c r="D81" t="s">
        <v>22</v>
      </c>
      <c r="E81">
        <v>1600</v>
      </c>
      <c r="F81">
        <v>3</v>
      </c>
      <c r="G81" t="s">
        <v>23</v>
      </c>
    </row>
  </sheetData>
  <conditionalFormatting sqref="E27:E34">
    <cfRule type="cellIs" dxfId="37" priority="23" operator="greaterThan">
      <formula>875</formula>
    </cfRule>
  </conditionalFormatting>
  <conditionalFormatting sqref="E39:E46">
    <cfRule type="cellIs" dxfId="36" priority="21" operator="greaterThan">
      <formula>875</formula>
    </cfRule>
  </conditionalFormatting>
  <conditionalFormatting sqref="E51:E58">
    <cfRule type="cellIs" dxfId="35" priority="19" operator="greaterThan">
      <formula>875</formula>
    </cfRule>
  </conditionalFormatting>
  <conditionalFormatting sqref="N27:N34">
    <cfRule type="cellIs" dxfId="34" priority="22" operator="greaterThan">
      <formula>875</formula>
    </cfRule>
  </conditionalFormatting>
  <conditionalFormatting sqref="N39:N46">
    <cfRule type="cellIs" dxfId="33" priority="20" operator="greaterThan">
      <formula>875</formula>
    </cfRule>
  </conditionalFormatting>
  <conditionalFormatting sqref="N51:N58">
    <cfRule type="top10" dxfId="32" priority="16" bottom="1" rank="3"/>
    <cfRule type="top10" dxfId="31" priority="17" rank="3"/>
  </conditionalFormatting>
  <conditionalFormatting sqref="N62:N69">
    <cfRule type="cellIs" dxfId="30" priority="15" operator="equal">
      <formula>"North"</formula>
    </cfRule>
  </conditionalFormatting>
  <conditionalFormatting sqref="L62:L69">
    <cfRule type="expression" dxfId="29" priority="12">
      <formula>$L62="Home"</formula>
    </cfRule>
    <cfRule type="expression" dxfId="28" priority="13">
      <formula>$L62="Electronics"</formula>
    </cfRule>
  </conditionalFormatting>
  <conditionalFormatting sqref="B63:B70">
    <cfRule type="duplicateValues" dxfId="27" priority="11"/>
  </conditionalFormatting>
  <conditionalFormatting sqref="E63:E70">
    <cfRule type="aboveAverage" dxfId="26" priority="10"/>
  </conditionalFormatting>
  <conditionalFormatting sqref="D63:D70">
    <cfRule type="cellIs" dxfId="25" priority="9" operator="equal">
      <formula>"North"</formula>
    </cfRule>
    <cfRule type="expression" dxfId="24" priority="8">
      <formula>"South"</formula>
    </cfRule>
    <cfRule type="cellIs" dxfId="23" priority="7" operator="equal">
      <formula>"South"</formula>
    </cfRule>
    <cfRule type="cellIs" dxfId="22" priority="6" operator="equal">
      <formula>"east"</formula>
    </cfRule>
    <cfRule type="cellIs" dxfId="21" priority="5" operator="equal">
      <formula>"west"</formula>
    </cfRule>
  </conditionalFormatting>
  <conditionalFormatting sqref="F63:F70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74:G81">
    <cfRule type="expression" dxfId="20" priority="3">
      <formula>AND($G78="John",$E78&lt;500)</formula>
    </cfRule>
  </conditionalFormatting>
  <conditionalFormatting sqref="A74:A81">
    <cfRule type="expression" dxfId="19" priority="2">
      <formula>OR(WEEKDAY(A74,2)=6,WEEKDAY(A2,2)=7)</formula>
    </cfRule>
  </conditionalFormatting>
  <conditionalFormatting sqref="J76:R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{6EA08A57-6887-4A26-AB52-9E4002EDC856}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A08A57-6887-4A26-AB52-9E4002EDC8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J76:R76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 Narke</cp:lastModifiedBy>
  <dcterms:created xsi:type="dcterms:W3CDTF">2024-10-21T19:12:04Z</dcterms:created>
  <dcterms:modified xsi:type="dcterms:W3CDTF">2024-10-22T07:20:30Z</dcterms:modified>
</cp:coreProperties>
</file>