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30" windowWidth="15480" windowHeight="9120"/>
  </bookViews>
  <sheets>
    <sheet name="nank" sheetId="1" r:id="rId1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2"/>
</calcChain>
</file>

<file path=xl/sharedStrings.xml><?xml version="1.0" encoding="utf-8"?>
<sst xmlns="http://schemas.openxmlformats.org/spreadsheetml/2006/main" count="53" uniqueCount="9">
  <si>
    <t>a(/cm)</t>
  </si>
  <si>
    <t>n</t>
  </si>
  <si>
    <t>k</t>
  </si>
  <si>
    <t>-</t>
  </si>
  <si>
    <t>wavelength(nm)</t>
  </si>
  <si>
    <t>Green, M.A. and Keevers, M. "Optical properties of intrinsic silicon at 300 K ", Progress in Photovoltaics, p.189-92, vol.3, no.3; (1995)</t>
  </si>
  <si>
    <t xml:space="preserve">Data presented in PVCDROM </t>
  </si>
  <si>
    <t>Reflection</t>
  </si>
  <si>
    <t>absorption depth (m)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</si>
</sst>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Absorption depth in Silicon</a:t>
            </a:r>
          </a:p>
        </c:rich>
      </c:tx>
      <c:layout>
        <c:manualLayout>
          <c:xMode val="edge"/>
          <c:yMode val="edge"/>
          <c:x val="0.28728864734299536"/>
          <c:y val="1.1904761904761908E-2"/>
        </c:manualLayout>
      </c:layout>
    </c:title>
    <c:plotArea>
      <c:layout>
        <c:manualLayout>
          <c:layoutTarget val="inner"/>
          <c:xMode val="edge"/>
          <c:yMode val="edge"/>
          <c:x val="0.14135997945908935"/>
          <c:y val="8.1468253968253967E-2"/>
          <c:w val="0.70822207006732851"/>
          <c:h val="0.77975503062117302"/>
        </c:manualLayout>
      </c:layout>
      <c:scatterChart>
        <c:scatterStyle val="smoothMarker"/>
        <c:ser>
          <c:idx val="0"/>
          <c:order val="0"/>
          <c:tx>
            <c:strRef>
              <c:f>nank!$C$1</c:f>
              <c:strCache>
                <c:ptCount val="1"/>
                <c:pt idx="0">
                  <c:v>absorption depth (m)</c:v>
                </c:pt>
              </c:strCache>
            </c:strRef>
          </c:tx>
          <c:spPr>
            <a:ln w="19050"/>
          </c:spPr>
          <c:marker>
            <c:symbol val="circle"/>
            <c:size val="3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nank!$C$2:$C$122</c:f>
              <c:numCache>
                <c:formatCode>0.00E+00</c:formatCode>
                <c:ptCount val="121"/>
                <c:pt idx="0">
                  <c:v>5.4347826086956517E-7</c:v>
                </c:pt>
                <c:pt idx="1">
                  <c:v>5.0761421319796951E-7</c:v>
                </c:pt>
                <c:pt idx="2">
                  <c:v>4.5871559633027523E-7</c:v>
                </c:pt>
                <c:pt idx="3">
                  <c:v>4.2372881355932204E-7</c:v>
                </c:pt>
                <c:pt idx="4">
                  <c:v>4.4642857142857142E-7</c:v>
                </c:pt>
                <c:pt idx="5">
                  <c:v>5.7803468208092483E-7</c:v>
                </c:pt>
                <c:pt idx="6">
                  <c:v>6.9444444444444448E-7</c:v>
                </c:pt>
                <c:pt idx="7">
                  <c:v>7.8125000000000004E-7</c:v>
                </c:pt>
                <c:pt idx="8">
                  <c:v>8.5470085470085473E-7</c:v>
                </c:pt>
                <c:pt idx="9">
                  <c:v>9.1743119266055045E-7</c:v>
                </c:pt>
                <c:pt idx="10">
                  <c:v>9.6153846153846149E-7</c:v>
                </c:pt>
                <c:pt idx="11">
                  <c:v>9.8039215686274508E-7</c:v>
                </c:pt>
                <c:pt idx="12">
                  <c:v>1.4347202295552367E-6</c:v>
                </c:pt>
                <c:pt idx="13">
                  <c:v>3.4129692832764506E-6</c:v>
                </c:pt>
                <c:pt idx="14">
                  <c:v>6.6666666666666666E-6</c:v>
                </c:pt>
                <c:pt idx="15">
                  <c:v>1.0504201680672269E-5</c:v>
                </c:pt>
                <c:pt idx="16">
                  <c:v>1.483679525222552E-5</c:v>
                </c:pt>
                <c:pt idx="17">
                  <c:v>2.0000000000000002E-5</c:v>
                </c:pt>
                <c:pt idx="18">
                  <c:v>2.5510204081632654E-5</c:v>
                </c:pt>
                <c:pt idx="19">
                  <c:v>3.215434083601286E-5</c:v>
                </c:pt>
                <c:pt idx="20">
                  <c:v>3.9215686274509805E-5</c:v>
                </c:pt>
                <c:pt idx="21">
                  <c:v>4.761904761904762E-5</c:v>
                </c:pt>
                <c:pt idx="22">
                  <c:v>5.8139534883720933E-5</c:v>
                </c:pt>
                <c:pt idx="23">
                  <c:v>6.7567567567567569E-5</c:v>
                </c:pt>
                <c:pt idx="24">
                  <c:v>7.8740157480314957E-5</c:v>
                </c:pt>
                <c:pt idx="25">
                  <c:v>9.0090090090090091E-5</c:v>
                </c:pt>
                <c:pt idx="26">
                  <c:v>1.0309278350515464E-4</c:v>
                </c:pt>
                <c:pt idx="27">
                  <c:v>1.1363636363636364E-4</c:v>
                </c:pt>
                <c:pt idx="28">
                  <c:v>1.2738853503184712E-4</c:v>
                </c:pt>
                <c:pt idx="29">
                  <c:v>1.4184397163120567E-4</c:v>
                </c:pt>
                <c:pt idx="30">
                  <c:v>1.5649452269170578E-4</c:v>
                </c:pt>
                <c:pt idx="31">
                  <c:v>1.7301038062283736E-4</c:v>
                </c:pt>
                <c:pt idx="32">
                  <c:v>1.8796992481203009E-4</c:v>
                </c:pt>
                <c:pt idx="33">
                  <c:v>2.0491803278688525E-4</c:v>
                </c:pt>
                <c:pt idx="34">
                  <c:v>2.2271714922048998E-4</c:v>
                </c:pt>
                <c:pt idx="35">
                  <c:v>2.4154589371980676E-4</c:v>
                </c:pt>
                <c:pt idx="36">
                  <c:v>2.6246719160104987E-4</c:v>
                </c:pt>
                <c:pt idx="37">
                  <c:v>2.8409090909090908E-4</c:v>
                </c:pt>
                <c:pt idx="38">
                  <c:v>3.058103975535168E-4</c:v>
                </c:pt>
                <c:pt idx="39">
                  <c:v>3.2894736842105262E-4</c:v>
                </c:pt>
                <c:pt idx="40">
                  <c:v>3.5587188612099647E-4</c:v>
                </c:pt>
                <c:pt idx="41">
                  <c:v>3.875968992248062E-4</c:v>
                </c:pt>
                <c:pt idx="42">
                  <c:v>4.2016806722689078E-4</c:v>
                </c:pt>
                <c:pt idx="43">
                  <c:v>4.5248868778280545E-4</c:v>
                </c:pt>
                <c:pt idx="44">
                  <c:v>4.8780487804878049E-4</c:v>
                </c:pt>
                <c:pt idx="45">
                  <c:v>5.263157894736842E-4</c:v>
                </c:pt>
                <c:pt idx="46">
                  <c:v>5.649717514124294E-4</c:v>
                </c:pt>
                <c:pt idx="47">
                  <c:v>6.0240963855421692E-4</c:v>
                </c:pt>
                <c:pt idx="48">
                  <c:v>6.4935064935064935E-4</c:v>
                </c:pt>
                <c:pt idx="49">
                  <c:v>7.0422535211267609E-4</c:v>
                </c:pt>
                <c:pt idx="50">
                  <c:v>7.6923076923076923E-4</c:v>
                </c:pt>
                <c:pt idx="51">
                  <c:v>8.4033613445378156E-4</c:v>
                </c:pt>
                <c:pt idx="52">
                  <c:v>9.0909090909090909E-4</c:v>
                </c:pt>
                <c:pt idx="53">
                  <c:v>9.9009900990099011E-4</c:v>
                </c:pt>
                <c:pt idx="54">
                  <c:v>1.0775862068965517E-3</c:v>
                </c:pt>
                <c:pt idx="55">
                  <c:v>1.176470588235294E-3</c:v>
                </c:pt>
                <c:pt idx="56">
                  <c:v>1.2903225806451613E-3</c:v>
                </c:pt>
                <c:pt idx="57">
                  <c:v>1.4144271570014145E-3</c:v>
                </c:pt>
                <c:pt idx="58">
                  <c:v>1.5455950540958269E-3</c:v>
                </c:pt>
                <c:pt idx="59">
                  <c:v>1.6920473773265651E-3</c:v>
                </c:pt>
                <c:pt idx="60">
                  <c:v>1.869158878504673E-3</c:v>
                </c:pt>
                <c:pt idx="61">
                  <c:v>2.0833333333333333E-3</c:v>
                </c:pt>
                <c:pt idx="62">
                  <c:v>2.3148148148148147E-3</c:v>
                </c:pt>
                <c:pt idx="63">
                  <c:v>2.6109660574412533E-3</c:v>
                </c:pt>
                <c:pt idx="64">
                  <c:v>2.9154518950437317E-3</c:v>
                </c:pt>
                <c:pt idx="65">
                  <c:v>3.2679738562091504E-3</c:v>
                </c:pt>
                <c:pt idx="66">
                  <c:v>3.6764705882352941E-3</c:v>
                </c:pt>
                <c:pt idx="67">
                  <c:v>4.1666666666666666E-3</c:v>
                </c:pt>
                <c:pt idx="68">
                  <c:v>4.7619047619047623E-3</c:v>
                </c:pt>
                <c:pt idx="69">
                  <c:v>5.4644808743169399E-3</c:v>
                </c:pt>
                <c:pt idx="70">
                  <c:v>6.369426751592357E-3</c:v>
                </c:pt>
                <c:pt idx="71">
                  <c:v>7.462686567164179E-3</c:v>
                </c:pt>
                <c:pt idx="72">
                  <c:v>8.771929824561403E-3</c:v>
                </c:pt>
                <c:pt idx="73">
                  <c:v>1.0427528675703858E-2</c:v>
                </c:pt>
                <c:pt idx="74">
                  <c:v>1.2626262626262626E-2</c:v>
                </c:pt>
                <c:pt idx="75">
                  <c:v>1.5625E-2</c:v>
                </c:pt>
                <c:pt idx="76">
                  <c:v>1.9569471624266144E-2</c:v>
                </c:pt>
                <c:pt idx="77">
                  <c:v>2.5062656641604012E-2</c:v>
                </c:pt>
                <c:pt idx="78">
                  <c:v>3.3112582781456956E-2</c:v>
                </c:pt>
                <c:pt idx="79">
                  <c:v>4.4247787610619468E-2</c:v>
                </c:pt>
                <c:pt idx="80">
                  <c:v>6.1349693251533742E-2</c:v>
                </c:pt>
                <c:pt idx="81">
                  <c:v>9.00900900900901E-2</c:v>
                </c:pt>
                <c:pt idx="82">
                  <c:v>0.125</c:v>
                </c:pt>
                <c:pt idx="83">
                  <c:v>0.16129032258064516</c:v>
                </c:pt>
                <c:pt idx="84">
                  <c:v>0.21276595744680851</c:v>
                </c:pt>
                <c:pt idx="85">
                  <c:v>0.2857142857142857</c:v>
                </c:pt>
                <c:pt idx="86">
                  <c:v>0.37037037037037035</c:v>
                </c:pt>
                <c:pt idx="87">
                  <c:v>0.5</c:v>
                </c:pt>
                <c:pt idx="88">
                  <c:v>0.66666666666666663</c:v>
                </c:pt>
                <c:pt idx="89">
                  <c:v>1</c:v>
                </c:pt>
                <c:pt idx="90">
                  <c:v>1.4705882352941175</c:v>
                </c:pt>
                <c:pt idx="91">
                  <c:v>2.3809523809523809</c:v>
                </c:pt>
                <c:pt idx="92">
                  <c:v>4.5454545454545459</c:v>
                </c:pt>
                <c:pt idx="93">
                  <c:v>15.384615384615383</c:v>
                </c:pt>
                <c:pt idx="94">
                  <c:v>27.777777777777779</c:v>
                </c:pt>
                <c:pt idx="95">
                  <c:v>45.45454545454546</c:v>
                </c:pt>
                <c:pt idx="96">
                  <c:v>76.92307692307692</c:v>
                </c:pt>
                <c:pt idx="97">
                  <c:v>121.95121951219511</c:v>
                </c:pt>
                <c:pt idx="98">
                  <c:v>212.7659574468085</c:v>
                </c:pt>
                <c:pt idx="99">
                  <c:v>416.66666666666669</c:v>
                </c:pt>
                <c:pt idx="100">
                  <c:v>1000</c:v>
                </c:pt>
                <c:pt idx="101">
                  <c:v>2777.7777777777778</c:v>
                </c:pt>
                <c:pt idx="102">
                  <c:v>5000</c:v>
                </c:pt>
                <c:pt idx="103">
                  <c:v>8333.3333333333339</c:v>
                </c:pt>
                <c:pt idx="104">
                  <c:v>14084.507042253521</c:v>
                </c:pt>
                <c:pt idx="105">
                  <c:v>22222.222222222223</c:v>
                </c:pt>
                <c:pt idx="106">
                  <c:v>37037.037037037036</c:v>
                </c:pt>
                <c:pt idx="107">
                  <c:v>62500</c:v>
                </c:pt>
                <c:pt idx="108">
                  <c:v>125000</c:v>
                </c:pt>
                <c:pt idx="109">
                  <c:v>285714.28571428574</c:v>
                </c:pt>
                <c:pt idx="110">
                  <c:v>588235.29411764711</c:v>
                </c:pt>
                <c:pt idx="111">
                  <c:v>1000000</c:v>
                </c:pt>
                <c:pt idx="112">
                  <c:v>1492537.3134328357</c:v>
                </c:pt>
                <c:pt idx="113">
                  <c:v>2222222.2222222225</c:v>
                </c:pt>
                <c:pt idx="114">
                  <c:v>4000000</c:v>
                </c:pt>
                <c:pt idx="115">
                  <c:v>5000000</c:v>
                </c:pt>
                <c:pt idx="116">
                  <c:v>6666666.666666667</c:v>
                </c:pt>
                <c:pt idx="117">
                  <c:v>11764705.882352943</c:v>
                </c:pt>
                <c:pt idx="118">
                  <c:v>12987012.987012986</c:v>
                </c:pt>
                <c:pt idx="119">
                  <c:v>23809523.80952381</c:v>
                </c:pt>
                <c:pt idx="120">
                  <c:v>31249999.999999996</c:v>
                </c:pt>
              </c:numCache>
            </c:numRef>
          </c:yVal>
        </c:ser>
        <c:axId val="74747904"/>
        <c:axId val="74750208"/>
      </c:scatterChart>
      <c:scatterChart>
        <c:scatterStyle val="smoothMarker"/>
        <c:ser>
          <c:idx val="1"/>
          <c:order val="1"/>
          <c:tx>
            <c:v>dummy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74766592"/>
        <c:axId val="74764672"/>
      </c:scatterChart>
      <c:valAx>
        <c:axId val="74747904"/>
        <c:scaling>
          <c:orientation val="minMax"/>
          <c:max val="145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750208"/>
        <c:crossesAt val="1.0000000000000019E-9"/>
        <c:crossBetween val="midCat"/>
        <c:majorUnit val="100"/>
        <c:minorUnit val="50"/>
      </c:valAx>
      <c:valAx>
        <c:axId val="7475020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absorption depth (cm)</a:t>
                </a:r>
              </a:p>
            </c:rich>
          </c:tx>
          <c:layout>
            <c:manualLayout>
              <c:xMode val="edge"/>
              <c:yMode val="edge"/>
              <c:x val="6.0386473429951733E-3"/>
              <c:y val="0.28501624796900404"/>
            </c:manualLayout>
          </c:layout>
        </c:title>
        <c:numFmt formatCode="0.E+0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747904"/>
        <c:crosses val="autoZero"/>
        <c:crossBetween val="midCat"/>
      </c:valAx>
      <c:valAx>
        <c:axId val="74764672"/>
        <c:scaling>
          <c:logBase val="10"/>
          <c:orientation val="minMax"/>
          <c:max val="1000000"/>
          <c:min val="1.0000000000000019E-9"/>
        </c:scaling>
        <c:axPos val="r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absorption depth (m)</a:t>
                </a:r>
              </a:p>
            </c:rich>
          </c:tx>
          <c:layout>
            <c:manualLayout>
              <c:xMode val="edge"/>
              <c:yMode val="edge"/>
              <c:x val="0.95409106470386862"/>
              <c:y val="0.29331989751281118"/>
            </c:manualLayout>
          </c:layout>
        </c:title>
        <c:numFmt formatCode="0.E+0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766592"/>
        <c:crosses val="max"/>
        <c:crossBetween val="midCat"/>
      </c:valAx>
      <c:valAx>
        <c:axId val="74766592"/>
        <c:scaling>
          <c:orientation val="minMax"/>
        </c:scaling>
        <c:delete val="1"/>
        <c:axPos val="b"/>
        <c:tickLblPos val="none"/>
        <c:crossAx val="74764672"/>
        <c:crosses val="autoZero"/>
        <c:crossBetween val="midCat"/>
      </c:valAx>
      <c:spPr>
        <a:solidFill>
          <a:srgbClr val="FFFFCC"/>
        </a:solidFill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Absorption Coefficient of Silicon</a:t>
            </a:r>
          </a:p>
        </c:rich>
      </c:tx>
      <c:layout>
        <c:manualLayout>
          <c:xMode val="edge"/>
          <c:yMode val="edge"/>
          <c:x val="0.24929794781087158"/>
          <c:y val="3.9682539682539698E-3"/>
        </c:manualLayout>
      </c:layout>
    </c:title>
    <c:plotArea>
      <c:layout>
        <c:manualLayout>
          <c:layoutTarget val="inner"/>
          <c:xMode val="edge"/>
          <c:yMode val="edge"/>
          <c:x val="0.15947592148807491"/>
          <c:y val="7.9722222222222264E-2"/>
          <c:w val="0.79792142150709444"/>
          <c:h val="0.77937132858392721"/>
        </c:manualLayout>
      </c:layout>
      <c:scatterChart>
        <c:scatterStyle val="smoothMarker"/>
        <c:ser>
          <c:idx val="0"/>
          <c:order val="0"/>
          <c:tx>
            <c:strRef>
              <c:f>nank!$B$1</c:f>
              <c:strCache>
                <c:ptCount val="1"/>
                <c:pt idx="0">
                  <c:v>a(/cm)</c:v>
                </c:pt>
              </c:strCache>
            </c:strRef>
          </c:tx>
          <c:spPr>
            <a:ln w="19050"/>
          </c:spPr>
          <c:marker>
            <c:symbol val="circle"/>
            <c:size val="3"/>
            <c:spPr>
              <a:solidFill>
                <a:schemeClr val="bg1">
                  <a:lumMod val="95000"/>
                </a:scheme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nank!$B$2:$B$122</c:f>
              <c:numCache>
                <c:formatCode>0.00E+00</c:formatCode>
                <c:ptCount val="121"/>
                <c:pt idx="0">
                  <c:v>1840000</c:v>
                </c:pt>
                <c:pt idx="1">
                  <c:v>1970000</c:v>
                </c:pt>
                <c:pt idx="2">
                  <c:v>2180000</c:v>
                </c:pt>
                <c:pt idx="3">
                  <c:v>2360000</c:v>
                </c:pt>
                <c:pt idx="4">
                  <c:v>2240000</c:v>
                </c:pt>
                <c:pt idx="5">
                  <c:v>1730000</c:v>
                </c:pt>
                <c:pt idx="6">
                  <c:v>1440000</c:v>
                </c:pt>
                <c:pt idx="7">
                  <c:v>1280000</c:v>
                </c:pt>
                <c:pt idx="8">
                  <c:v>1170000</c:v>
                </c:pt>
                <c:pt idx="9">
                  <c:v>1090000</c:v>
                </c:pt>
                <c:pt idx="10">
                  <c:v>1040000</c:v>
                </c:pt>
                <c:pt idx="11">
                  <c:v>1020000</c:v>
                </c:pt>
                <c:pt idx="12">
                  <c:v>697000</c:v>
                </c:pt>
                <c:pt idx="13">
                  <c:v>293000</c:v>
                </c:pt>
                <c:pt idx="14">
                  <c:v>150000</c:v>
                </c:pt>
                <c:pt idx="15">
                  <c:v>95200</c:v>
                </c:pt>
                <c:pt idx="16">
                  <c:v>67400</c:v>
                </c:pt>
                <c:pt idx="17">
                  <c:v>50000</c:v>
                </c:pt>
                <c:pt idx="18">
                  <c:v>39200</c:v>
                </c:pt>
                <c:pt idx="19">
                  <c:v>31100</c:v>
                </c:pt>
                <c:pt idx="20">
                  <c:v>25500</c:v>
                </c:pt>
                <c:pt idx="21">
                  <c:v>21000</c:v>
                </c:pt>
                <c:pt idx="22">
                  <c:v>17200</c:v>
                </c:pt>
                <c:pt idx="23">
                  <c:v>14800</c:v>
                </c:pt>
                <c:pt idx="24">
                  <c:v>12700</c:v>
                </c:pt>
                <c:pt idx="25">
                  <c:v>11100</c:v>
                </c:pt>
                <c:pt idx="26">
                  <c:v>9700</c:v>
                </c:pt>
                <c:pt idx="27">
                  <c:v>8800</c:v>
                </c:pt>
                <c:pt idx="28">
                  <c:v>7850</c:v>
                </c:pt>
                <c:pt idx="29">
                  <c:v>7050</c:v>
                </c:pt>
                <c:pt idx="30">
                  <c:v>6390</c:v>
                </c:pt>
                <c:pt idx="31">
                  <c:v>5780</c:v>
                </c:pt>
                <c:pt idx="32">
                  <c:v>5320</c:v>
                </c:pt>
                <c:pt idx="33">
                  <c:v>4880</c:v>
                </c:pt>
                <c:pt idx="34">
                  <c:v>4490</c:v>
                </c:pt>
                <c:pt idx="35">
                  <c:v>4140</c:v>
                </c:pt>
                <c:pt idx="36">
                  <c:v>3810</c:v>
                </c:pt>
                <c:pt idx="37">
                  <c:v>3520</c:v>
                </c:pt>
                <c:pt idx="38">
                  <c:v>3270</c:v>
                </c:pt>
                <c:pt idx="39">
                  <c:v>3040</c:v>
                </c:pt>
                <c:pt idx="40">
                  <c:v>2810</c:v>
                </c:pt>
                <c:pt idx="41">
                  <c:v>2580</c:v>
                </c:pt>
                <c:pt idx="42">
                  <c:v>2380</c:v>
                </c:pt>
                <c:pt idx="43">
                  <c:v>2210</c:v>
                </c:pt>
                <c:pt idx="44">
                  <c:v>2050</c:v>
                </c:pt>
                <c:pt idx="45">
                  <c:v>1900</c:v>
                </c:pt>
                <c:pt idx="46">
                  <c:v>1770</c:v>
                </c:pt>
                <c:pt idx="47">
                  <c:v>1660</c:v>
                </c:pt>
                <c:pt idx="48">
                  <c:v>1540</c:v>
                </c:pt>
                <c:pt idx="49">
                  <c:v>1420</c:v>
                </c:pt>
                <c:pt idx="50">
                  <c:v>1300</c:v>
                </c:pt>
                <c:pt idx="51">
                  <c:v>1190</c:v>
                </c:pt>
                <c:pt idx="52">
                  <c:v>1100</c:v>
                </c:pt>
                <c:pt idx="53">
                  <c:v>1010</c:v>
                </c:pt>
                <c:pt idx="54">
                  <c:v>928</c:v>
                </c:pt>
                <c:pt idx="55">
                  <c:v>850</c:v>
                </c:pt>
                <c:pt idx="56">
                  <c:v>775</c:v>
                </c:pt>
                <c:pt idx="57">
                  <c:v>707</c:v>
                </c:pt>
                <c:pt idx="58">
                  <c:v>647</c:v>
                </c:pt>
                <c:pt idx="59">
                  <c:v>591</c:v>
                </c:pt>
                <c:pt idx="60">
                  <c:v>535</c:v>
                </c:pt>
                <c:pt idx="61">
                  <c:v>480</c:v>
                </c:pt>
                <c:pt idx="62">
                  <c:v>432</c:v>
                </c:pt>
                <c:pt idx="63">
                  <c:v>383</c:v>
                </c:pt>
                <c:pt idx="64">
                  <c:v>343</c:v>
                </c:pt>
                <c:pt idx="65">
                  <c:v>306</c:v>
                </c:pt>
                <c:pt idx="66">
                  <c:v>272</c:v>
                </c:pt>
                <c:pt idx="67">
                  <c:v>240</c:v>
                </c:pt>
                <c:pt idx="68">
                  <c:v>210</c:v>
                </c:pt>
                <c:pt idx="69">
                  <c:v>183</c:v>
                </c:pt>
                <c:pt idx="70">
                  <c:v>157</c:v>
                </c:pt>
                <c:pt idx="71">
                  <c:v>134</c:v>
                </c:pt>
                <c:pt idx="72">
                  <c:v>114</c:v>
                </c:pt>
                <c:pt idx="73">
                  <c:v>95.9</c:v>
                </c:pt>
                <c:pt idx="74">
                  <c:v>79.2</c:v>
                </c:pt>
                <c:pt idx="75">
                  <c:v>64</c:v>
                </c:pt>
                <c:pt idx="76">
                  <c:v>51.1</c:v>
                </c:pt>
                <c:pt idx="77">
                  <c:v>39.9</c:v>
                </c:pt>
                <c:pt idx="78">
                  <c:v>30.2</c:v>
                </c:pt>
                <c:pt idx="79">
                  <c:v>22.6</c:v>
                </c:pt>
                <c:pt idx="80">
                  <c:v>16.3</c:v>
                </c:pt>
                <c:pt idx="81">
                  <c:v>11.1</c:v>
                </c:pt>
                <c:pt idx="82">
                  <c:v>8</c:v>
                </c:pt>
                <c:pt idx="83">
                  <c:v>6.2</c:v>
                </c:pt>
                <c:pt idx="84">
                  <c:v>4.7</c:v>
                </c:pt>
                <c:pt idx="85">
                  <c:v>3.5</c:v>
                </c:pt>
                <c:pt idx="86">
                  <c:v>2.7</c:v>
                </c:pt>
                <c:pt idx="87">
                  <c:v>2</c:v>
                </c:pt>
                <c:pt idx="88">
                  <c:v>1.5</c:v>
                </c:pt>
                <c:pt idx="89">
                  <c:v>1</c:v>
                </c:pt>
                <c:pt idx="90">
                  <c:v>0.68</c:v>
                </c:pt>
                <c:pt idx="91">
                  <c:v>0.42</c:v>
                </c:pt>
                <c:pt idx="92">
                  <c:v>0.22</c:v>
                </c:pt>
                <c:pt idx="93">
                  <c:v>6.5000000000000002E-2</c:v>
                </c:pt>
                <c:pt idx="94">
                  <c:v>3.5999999999999997E-2</c:v>
                </c:pt>
                <c:pt idx="95">
                  <c:v>2.1999999999999999E-2</c:v>
                </c:pt>
                <c:pt idx="96">
                  <c:v>1.2999999999999999E-2</c:v>
                </c:pt>
                <c:pt idx="97">
                  <c:v>8.2000000000000007E-3</c:v>
                </c:pt>
                <c:pt idx="98">
                  <c:v>4.7000000000000002E-3</c:v>
                </c:pt>
                <c:pt idx="99">
                  <c:v>2.3999999999999998E-3</c:v>
                </c:pt>
                <c:pt idx="100">
                  <c:v>1E-3</c:v>
                </c:pt>
                <c:pt idx="101">
                  <c:v>3.6000000000000002E-4</c:v>
                </c:pt>
                <c:pt idx="102">
                  <c:v>2.0000000000000001E-4</c:v>
                </c:pt>
                <c:pt idx="103">
                  <c:v>1.2E-4</c:v>
                </c:pt>
                <c:pt idx="104">
                  <c:v>7.1000000000000005E-5</c:v>
                </c:pt>
                <c:pt idx="105">
                  <c:v>4.5000000000000003E-5</c:v>
                </c:pt>
                <c:pt idx="106">
                  <c:v>2.6999999999999999E-5</c:v>
                </c:pt>
                <c:pt idx="107">
                  <c:v>1.5999999999999999E-5</c:v>
                </c:pt>
                <c:pt idx="108">
                  <c:v>7.9999999999999996E-6</c:v>
                </c:pt>
                <c:pt idx="109">
                  <c:v>3.4999999999999999E-6</c:v>
                </c:pt>
                <c:pt idx="110">
                  <c:v>1.7E-6</c:v>
                </c:pt>
                <c:pt idx="111">
                  <c:v>9.9999999999999995E-7</c:v>
                </c:pt>
                <c:pt idx="112">
                  <c:v>6.7000000000000004E-7</c:v>
                </c:pt>
                <c:pt idx="113">
                  <c:v>4.4999999999999998E-7</c:v>
                </c:pt>
                <c:pt idx="114">
                  <c:v>2.4999999999999999E-7</c:v>
                </c:pt>
                <c:pt idx="115">
                  <c:v>1.9999999999999999E-7</c:v>
                </c:pt>
                <c:pt idx="116">
                  <c:v>1.4999999999999999E-7</c:v>
                </c:pt>
                <c:pt idx="117">
                  <c:v>8.4999999999999994E-8</c:v>
                </c:pt>
                <c:pt idx="118">
                  <c:v>7.7000000000000001E-8</c:v>
                </c:pt>
                <c:pt idx="119">
                  <c:v>4.1999999999999999E-8</c:v>
                </c:pt>
                <c:pt idx="120">
                  <c:v>3.2000000000000002E-8</c:v>
                </c:pt>
              </c:numCache>
            </c:numRef>
          </c:yVal>
          <c:smooth val="1"/>
        </c:ser>
        <c:axId val="74880128"/>
        <c:axId val="74882432"/>
      </c:scatterChart>
      <c:valAx>
        <c:axId val="74880128"/>
        <c:scaling>
          <c:orientation val="minMax"/>
          <c:max val="145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882432"/>
        <c:crossesAt val="1.000000000000003E-9"/>
        <c:crossBetween val="midCat"/>
        <c:majorUnit val="100"/>
      </c:valAx>
      <c:valAx>
        <c:axId val="7488243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absorption coeffcient (/cm)</a:t>
                </a:r>
              </a:p>
            </c:rich>
          </c:tx>
          <c:layout/>
        </c:title>
        <c:numFmt formatCode="0.E+0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880128"/>
        <c:crosses val="autoZero"/>
        <c:crossBetween val="midCat"/>
      </c:valAx>
      <c:spPr>
        <a:solidFill>
          <a:srgbClr val="FFFFCC"/>
        </a:solidFill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Reflectivity of Silicon</a:t>
            </a:r>
          </a:p>
        </c:rich>
      </c:tx>
      <c:layout>
        <c:manualLayout>
          <c:xMode val="edge"/>
          <c:yMode val="edge"/>
          <c:x val="0.36403224732777972"/>
          <c:y val="3.9682539682539689E-3"/>
        </c:manualLayout>
      </c:layout>
    </c:title>
    <c:plotArea>
      <c:layout>
        <c:manualLayout>
          <c:layoutTarget val="inner"/>
          <c:xMode val="edge"/>
          <c:yMode val="edge"/>
          <c:x val="0.15947592148807491"/>
          <c:y val="7.9722222222222305E-2"/>
          <c:w val="0.79792142150709466"/>
          <c:h val="0.77937132858392744"/>
        </c:manualLayout>
      </c:layout>
      <c:scatterChart>
        <c:scatterStyle val="smoothMarker"/>
        <c:ser>
          <c:idx val="0"/>
          <c:order val="0"/>
          <c:tx>
            <c:strRef>
              <c:f>nank!$F$1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solidFill>
                <a:schemeClr val="bg1">
                  <a:lumMod val="95000"/>
                </a:scheme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nank!$F$2:$F$122</c:f>
              <c:numCache>
                <c:formatCode>General</c:formatCode>
                <c:ptCount val="121"/>
                <c:pt idx="0">
                  <c:v>0.67261259401758455</c:v>
                </c:pt>
                <c:pt idx="1">
                  <c:v>0.70517399975365658</c:v>
                </c:pt>
                <c:pt idx="2">
                  <c:v>0.73208955268487574</c:v>
                </c:pt>
                <c:pt idx="3">
                  <c:v>0.72295641093116692</c:v>
                </c:pt>
                <c:pt idx="4">
                  <c:v>0.68423536123053763</c:v>
                </c:pt>
                <c:pt idx="5">
                  <c:v>0.62348758902810064</c:v>
                </c:pt>
                <c:pt idx="6">
                  <c:v>0.59047583515861413</c:v>
                </c:pt>
                <c:pt idx="7">
                  <c:v>0.57413033786084178</c:v>
                </c:pt>
                <c:pt idx="8">
                  <c:v>0.56567741220220047</c:v>
                </c:pt>
                <c:pt idx="9">
                  <c:v>0.56174931820886864</c:v>
                </c:pt>
                <c:pt idx="10">
                  <c:v>0.56538027590980666</c:v>
                </c:pt>
                <c:pt idx="11">
                  <c:v>0.58291100240412208</c:v>
                </c:pt>
                <c:pt idx="12">
                  <c:v>0.58427080126305841</c:v>
                </c:pt>
                <c:pt idx="13">
                  <c:v>0.54650229244718718</c:v>
                </c:pt>
                <c:pt idx="14">
                  <c:v>0.51097364382388089</c:v>
                </c:pt>
                <c:pt idx="15">
                  <c:v>0.48602102769207761</c:v>
                </c:pt>
                <c:pt idx="16">
                  <c:v>0.46685325965087937</c:v>
                </c:pt>
                <c:pt idx="17">
                  <c:v>0.45152158051420249</c:v>
                </c:pt>
                <c:pt idx="18">
                  <c:v>0.43912324885096427</c:v>
                </c:pt>
                <c:pt idx="19">
                  <c:v>0.42890726534692575</c:v>
                </c:pt>
                <c:pt idx="20">
                  <c:v>0.41958569950272245</c:v>
                </c:pt>
                <c:pt idx="21">
                  <c:v>0.41148595040036506</c:v>
                </c:pt>
                <c:pt idx="22">
                  <c:v>0.40428139420305836</c:v>
                </c:pt>
                <c:pt idx="23">
                  <c:v>0.39787918076253986</c:v>
                </c:pt>
                <c:pt idx="24">
                  <c:v>0.39196473283576433</c:v>
                </c:pt>
                <c:pt idx="25">
                  <c:v>0.38710553127621317</c:v>
                </c:pt>
                <c:pt idx="26">
                  <c:v>0.38226452150164664</c:v>
                </c:pt>
                <c:pt idx="27">
                  <c:v>0.37799909192615516</c:v>
                </c:pt>
                <c:pt idx="28">
                  <c:v>0.37414201373728123</c:v>
                </c:pt>
                <c:pt idx="29">
                  <c:v>0.37042852219201167</c:v>
                </c:pt>
                <c:pt idx="30">
                  <c:v>0.3673359361218787</c:v>
                </c:pt>
                <c:pt idx="31">
                  <c:v>0.3642162211961571</c:v>
                </c:pt>
                <c:pt idx="32">
                  <c:v>0.36145174859440865</c:v>
                </c:pt>
                <c:pt idx="33">
                  <c:v>0.35866713460689498</c:v>
                </c:pt>
                <c:pt idx="34">
                  <c:v>0.35634497521209296</c:v>
                </c:pt>
                <c:pt idx="35">
                  <c:v>0.35410667184933625</c:v>
                </c:pt>
                <c:pt idx="36">
                  <c:v>0.3518536142519379</c:v>
                </c:pt>
                <c:pt idx="37">
                  <c:v>0.34978524132691563</c:v>
                </c:pt>
                <c:pt idx="38">
                  <c:v>0.34820133857331964</c:v>
                </c:pt>
                <c:pt idx="39">
                  <c:v>0.34641147993279259</c:v>
                </c:pt>
                <c:pt idx="40">
                  <c:v>0.34471392837905646</c:v>
                </c:pt>
                <c:pt idx="41">
                  <c:v>0.34330931640042983</c:v>
                </c:pt>
                <c:pt idx="42">
                  <c:v>0.34179862540293277</c:v>
                </c:pt>
                <c:pt idx="43">
                  <c:v>0.34028190101589639</c:v>
                </c:pt>
                <c:pt idx="44">
                  <c:v>0.33896242236146817</c:v>
                </c:pt>
                <c:pt idx="45">
                  <c:v>0.33763900158469079</c:v>
                </c:pt>
                <c:pt idx="46">
                  <c:v>0.33641328469911819</c:v>
                </c:pt>
                <c:pt idx="47">
                  <c:v>0.33528562538329959</c:v>
                </c:pt>
                <c:pt idx="48">
                  <c:v>0.33425758999290034</c:v>
                </c:pt>
                <c:pt idx="49">
                  <c:v>0.33332999879241987</c:v>
                </c:pt>
                <c:pt idx="50">
                  <c:v>0.33240067274574164</c:v>
                </c:pt>
                <c:pt idx="51">
                  <c:v>0.33146865168036216</c:v>
                </c:pt>
                <c:pt idx="52">
                  <c:v>0.33053483039357412</c:v>
                </c:pt>
                <c:pt idx="53">
                  <c:v>0.32959835940239213</c:v>
                </c:pt>
                <c:pt idx="54">
                  <c:v>0.3287643932079255</c:v>
                </c:pt>
                <c:pt idx="55">
                  <c:v>0.32803286779087742</c:v>
                </c:pt>
                <c:pt idx="56">
                  <c:v>0.32730030589617898</c:v>
                </c:pt>
                <c:pt idx="57">
                  <c:v>0.32667130146149315</c:v>
                </c:pt>
                <c:pt idx="58">
                  <c:v>0.32604100622703508</c:v>
                </c:pt>
                <c:pt idx="59">
                  <c:v>0.3254099758136596</c:v>
                </c:pt>
                <c:pt idx="60">
                  <c:v>0.32477793056090232</c:v>
                </c:pt>
                <c:pt idx="61">
                  <c:v>0.32414464955189115</c:v>
                </c:pt>
                <c:pt idx="62">
                  <c:v>0.32351056919435794</c:v>
                </c:pt>
                <c:pt idx="63">
                  <c:v>0.32287546935081674</c:v>
                </c:pt>
                <c:pt idx="64">
                  <c:v>0.32223919012629981</c:v>
                </c:pt>
                <c:pt idx="65">
                  <c:v>0.32160204613818216</c:v>
                </c:pt>
                <c:pt idx="66">
                  <c:v>0.32096387805909155</c:v>
                </c:pt>
                <c:pt idx="67">
                  <c:v>0.32032468436447242</c:v>
                </c:pt>
                <c:pt idx="68">
                  <c:v>0.31968446353474717</c:v>
                </c:pt>
                <c:pt idx="69">
                  <c:v>0.31915006381193634</c:v>
                </c:pt>
                <c:pt idx="70">
                  <c:v>0.31861504524347717</c:v>
                </c:pt>
                <c:pt idx="71">
                  <c:v>0.31807931058901928</c:v>
                </c:pt>
                <c:pt idx="72">
                  <c:v>0.3175428589800533</c:v>
                </c:pt>
                <c:pt idx="73">
                  <c:v>0.31711318090369423</c:v>
                </c:pt>
                <c:pt idx="74">
                  <c:v>0.31668304298018729</c:v>
                </c:pt>
                <c:pt idx="75">
                  <c:v>0.31625244476859132</c:v>
                </c:pt>
              </c:numCache>
            </c:numRef>
          </c:yVal>
        </c:ser>
        <c:axId val="74890624"/>
        <c:axId val="74523776"/>
      </c:scatterChart>
      <c:valAx>
        <c:axId val="74890624"/>
        <c:scaling>
          <c:orientation val="minMax"/>
          <c:max val="100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523776"/>
        <c:crossesAt val="1.0000000000000042E-9"/>
        <c:crossBetween val="midCat"/>
      </c:valAx>
      <c:valAx>
        <c:axId val="74523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reflectivity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890624"/>
        <c:crosses val="autoZero"/>
        <c:crossBetween val="midCat"/>
      </c:valAx>
      <c:spPr>
        <a:solidFill>
          <a:srgbClr val="FFFFCC"/>
        </a:solidFill>
      </c:spPr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real</a:t>
            </a:r>
            <a:r>
              <a:rPr lang="en-US" sz="1200" baseline="0"/>
              <a:t> and imaginary refractive index of silicon</a:t>
            </a:r>
            <a:endParaRPr lang="en-US" sz="1200"/>
          </a:p>
        </c:rich>
      </c:tx>
      <c:layout>
        <c:manualLayout>
          <c:xMode val="edge"/>
          <c:yMode val="edge"/>
          <c:x val="0.21736111111111112"/>
          <c:y val="3.9682539682539689E-3"/>
        </c:manualLayout>
      </c:layout>
    </c:title>
    <c:plotArea>
      <c:layout>
        <c:manualLayout>
          <c:layoutTarget val="inner"/>
          <c:xMode val="edge"/>
          <c:yMode val="edge"/>
          <c:x val="9.6070124386625586E-2"/>
          <c:y val="7.9722222222222347E-2"/>
          <c:w val="0.86132721860854367"/>
          <c:h val="0.77937132858392766"/>
        </c:manualLayout>
      </c:layout>
      <c:scatterChart>
        <c:scatterStyle val="smoothMarker"/>
        <c:ser>
          <c:idx val="0"/>
          <c:order val="0"/>
          <c:tx>
            <c:strRef>
              <c:f>nank!$D$1</c:f>
              <c:strCache>
                <c:ptCount val="1"/>
                <c:pt idx="0">
                  <c:v>n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nank!$D$2:$D$122</c:f>
              <c:numCache>
                <c:formatCode>General</c:formatCode>
                <c:ptCount val="121"/>
                <c:pt idx="0">
                  <c:v>1.694</c:v>
                </c:pt>
                <c:pt idx="1">
                  <c:v>1.8</c:v>
                </c:pt>
                <c:pt idx="2">
                  <c:v>2.129</c:v>
                </c:pt>
                <c:pt idx="3">
                  <c:v>3.052</c:v>
                </c:pt>
                <c:pt idx="4">
                  <c:v>4.4260000000000002</c:v>
                </c:pt>
                <c:pt idx="5">
                  <c:v>5.0549999999999997</c:v>
                </c:pt>
                <c:pt idx="6">
                  <c:v>5.0739999999999998</c:v>
                </c:pt>
                <c:pt idx="7">
                  <c:v>5.1020000000000003</c:v>
                </c:pt>
                <c:pt idx="8">
                  <c:v>5.1790000000000003</c:v>
                </c:pt>
                <c:pt idx="9">
                  <c:v>5.2930000000000001</c:v>
                </c:pt>
                <c:pt idx="10">
                  <c:v>5.4829999999999997</c:v>
                </c:pt>
                <c:pt idx="11">
                  <c:v>6.0140000000000002</c:v>
                </c:pt>
                <c:pt idx="12">
                  <c:v>6.8630000000000004</c:v>
                </c:pt>
                <c:pt idx="13">
                  <c:v>6.548</c:v>
                </c:pt>
                <c:pt idx="14">
                  <c:v>5.976</c:v>
                </c:pt>
                <c:pt idx="15">
                  <c:v>5.5869999999999997</c:v>
                </c:pt>
                <c:pt idx="16">
                  <c:v>5.3049999999999997</c:v>
                </c:pt>
                <c:pt idx="17">
                  <c:v>5.0910000000000002</c:v>
                </c:pt>
                <c:pt idx="18">
                  <c:v>4.9249999999999998</c:v>
                </c:pt>
                <c:pt idx="19">
                  <c:v>4.7930000000000001</c:v>
                </c:pt>
                <c:pt idx="20">
                  <c:v>4.6760000000000002</c:v>
                </c:pt>
                <c:pt idx="21">
                  <c:v>4.577</c:v>
                </c:pt>
                <c:pt idx="22">
                  <c:v>4.4909999999999997</c:v>
                </c:pt>
                <c:pt idx="23">
                  <c:v>4.4160000000000004</c:v>
                </c:pt>
                <c:pt idx="24">
                  <c:v>4.3479999999999999</c:v>
                </c:pt>
                <c:pt idx="25">
                  <c:v>4.2930000000000001</c:v>
                </c:pt>
                <c:pt idx="26">
                  <c:v>4.2389999999999999</c:v>
                </c:pt>
                <c:pt idx="27">
                  <c:v>4.1920000000000002</c:v>
                </c:pt>
                <c:pt idx="28">
                  <c:v>4.1500000000000004</c:v>
                </c:pt>
                <c:pt idx="29">
                  <c:v>4.1100000000000003</c:v>
                </c:pt>
                <c:pt idx="30">
                  <c:v>4.077</c:v>
                </c:pt>
                <c:pt idx="31">
                  <c:v>4.0439999999999996</c:v>
                </c:pt>
                <c:pt idx="32">
                  <c:v>4.0149999999999997</c:v>
                </c:pt>
                <c:pt idx="33">
                  <c:v>3.9860000000000002</c:v>
                </c:pt>
                <c:pt idx="34">
                  <c:v>3.9620000000000002</c:v>
                </c:pt>
                <c:pt idx="35">
                  <c:v>3.9390000000000001</c:v>
                </c:pt>
                <c:pt idx="36">
                  <c:v>3.9159999999999999</c:v>
                </c:pt>
                <c:pt idx="37">
                  <c:v>3.895</c:v>
                </c:pt>
                <c:pt idx="38">
                  <c:v>3.879</c:v>
                </c:pt>
                <c:pt idx="39">
                  <c:v>3.8610000000000002</c:v>
                </c:pt>
                <c:pt idx="40">
                  <c:v>3.8439999999999999</c:v>
                </c:pt>
                <c:pt idx="41">
                  <c:v>3.83</c:v>
                </c:pt>
                <c:pt idx="42">
                  <c:v>3.8149999999999999</c:v>
                </c:pt>
                <c:pt idx="43">
                  <c:v>3.8</c:v>
                </c:pt>
                <c:pt idx="44">
                  <c:v>3.7869999999999999</c:v>
                </c:pt>
                <c:pt idx="45">
                  <c:v>3.774</c:v>
                </c:pt>
                <c:pt idx="46">
                  <c:v>3.762</c:v>
                </c:pt>
                <c:pt idx="47">
                  <c:v>3.7509999999999999</c:v>
                </c:pt>
                <c:pt idx="48">
                  <c:v>3.7410000000000001</c:v>
                </c:pt>
                <c:pt idx="49">
                  <c:v>3.7320000000000002</c:v>
                </c:pt>
                <c:pt idx="50">
                  <c:v>3.7229999999999999</c:v>
                </c:pt>
                <c:pt idx="51">
                  <c:v>3.714</c:v>
                </c:pt>
                <c:pt idx="52">
                  <c:v>3.7050000000000001</c:v>
                </c:pt>
                <c:pt idx="53">
                  <c:v>3.6960000000000002</c:v>
                </c:pt>
                <c:pt idx="54">
                  <c:v>3.6880000000000002</c:v>
                </c:pt>
                <c:pt idx="55">
                  <c:v>3.681</c:v>
                </c:pt>
                <c:pt idx="56">
                  <c:v>3.6739999999999999</c:v>
                </c:pt>
                <c:pt idx="57">
                  <c:v>3.6680000000000001</c:v>
                </c:pt>
                <c:pt idx="58">
                  <c:v>3.6619999999999999</c:v>
                </c:pt>
                <c:pt idx="59">
                  <c:v>3.6560000000000001</c:v>
                </c:pt>
                <c:pt idx="60">
                  <c:v>3.65</c:v>
                </c:pt>
                <c:pt idx="61">
                  <c:v>3.6440000000000001</c:v>
                </c:pt>
                <c:pt idx="62">
                  <c:v>3.6379999999999999</c:v>
                </c:pt>
                <c:pt idx="63">
                  <c:v>3.6320000000000001</c:v>
                </c:pt>
                <c:pt idx="64">
                  <c:v>3.6259999999999999</c:v>
                </c:pt>
                <c:pt idx="65">
                  <c:v>3.62</c:v>
                </c:pt>
                <c:pt idx="66">
                  <c:v>3.6139999999999999</c:v>
                </c:pt>
                <c:pt idx="67">
                  <c:v>3.6080000000000001</c:v>
                </c:pt>
                <c:pt idx="68">
                  <c:v>3.6019999999999999</c:v>
                </c:pt>
                <c:pt idx="69">
                  <c:v>3.597</c:v>
                </c:pt>
                <c:pt idx="70">
                  <c:v>3.5920000000000001</c:v>
                </c:pt>
                <c:pt idx="71">
                  <c:v>3.5870000000000002</c:v>
                </c:pt>
                <c:pt idx="72">
                  <c:v>3.5819999999999999</c:v>
                </c:pt>
                <c:pt idx="73">
                  <c:v>3.5779999999999998</c:v>
                </c:pt>
                <c:pt idx="74">
                  <c:v>3.5739999999999998</c:v>
                </c:pt>
                <c:pt idx="75">
                  <c:v>3.57</c:v>
                </c:pt>
                <c:pt idx="76">
                  <c:v>3.5659999999999998</c:v>
                </c:pt>
                <c:pt idx="77">
                  <c:v>3.5630000000000002</c:v>
                </c:pt>
                <c:pt idx="78">
                  <c:v>3.56</c:v>
                </c:pt>
                <c:pt idx="79">
                  <c:v>3.5569999999999999</c:v>
                </c:pt>
                <c:pt idx="80">
                  <c:v>3.5539999999999998</c:v>
                </c:pt>
                <c:pt idx="81">
                  <c:v>3.5510000000000002</c:v>
                </c:pt>
                <c:pt idx="82">
                  <c:v>3.548</c:v>
                </c:pt>
                <c:pt idx="83">
                  <c:v>3.5459999999999998</c:v>
                </c:pt>
                <c:pt idx="84">
                  <c:v>3.544</c:v>
                </c:pt>
                <c:pt idx="85">
                  <c:v>3.5409999999999999</c:v>
                </c:pt>
                <c:pt idx="86">
                  <c:v>3.5390000000000001</c:v>
                </c:pt>
                <c:pt idx="87">
                  <c:v>3.5369999999999999</c:v>
                </c:pt>
                <c:pt idx="88">
                  <c:v>3.5339999999999998</c:v>
                </c:pt>
                <c:pt idx="89">
                  <c:v>3.532</c:v>
                </c:pt>
                <c:pt idx="90">
                  <c:v>3.53</c:v>
                </c:pt>
                <c:pt idx="91">
                  <c:v>3.528</c:v>
                </c:pt>
                <c:pt idx="92">
                  <c:v>3.5259999999999998</c:v>
                </c:pt>
                <c:pt idx="93">
                  <c:v>3.524</c:v>
                </c:pt>
                <c:pt idx="94">
                  <c:v>3.5219999999999998</c:v>
                </c:pt>
                <c:pt idx="95">
                  <c:v>3.52</c:v>
                </c:pt>
                <c:pt idx="96">
                  <c:v>3.528</c:v>
                </c:pt>
                <c:pt idx="97">
                  <c:v>3.516</c:v>
                </c:pt>
                <c:pt idx="98">
                  <c:v>3.5150000000000001</c:v>
                </c:pt>
                <c:pt idx="99">
                  <c:v>3.5129999999999999</c:v>
                </c:pt>
                <c:pt idx="100">
                  <c:v>3.5110000000000001</c:v>
                </c:pt>
                <c:pt idx="101">
                  <c:v>3.51</c:v>
                </c:pt>
                <c:pt idx="102">
                  <c:v>3.508</c:v>
                </c:pt>
                <c:pt idx="103">
                  <c:v>3.5070000000000001</c:v>
                </c:pt>
                <c:pt idx="104">
                  <c:v>3.5059999999999998</c:v>
                </c:pt>
                <c:pt idx="105">
                  <c:v>3.504</c:v>
                </c:pt>
                <c:pt idx="106">
                  <c:v>3.5030000000000001</c:v>
                </c:pt>
                <c:pt idx="107">
                  <c:v>3.5009999999999999</c:v>
                </c:pt>
                <c:pt idx="108">
                  <c:v>3.5</c:v>
                </c:pt>
                <c:pt idx="109">
                  <c:v>3.4980000000000002</c:v>
                </c:pt>
                <c:pt idx="110">
                  <c:v>3.4969999999999999</c:v>
                </c:pt>
                <c:pt idx="111">
                  <c:v>3.496</c:v>
                </c:pt>
                <c:pt idx="112">
                  <c:v>3.4950000000000001</c:v>
                </c:pt>
                <c:pt idx="113">
                  <c:v>3.4929999999999999</c:v>
                </c:pt>
                <c:pt idx="114">
                  <c:v>3.492</c:v>
                </c:pt>
                <c:pt idx="115">
                  <c:v>3.4910000000000001</c:v>
                </c:pt>
                <c:pt idx="116">
                  <c:v>3.49</c:v>
                </c:pt>
                <c:pt idx="117">
                  <c:v>3.4889999999999999</c:v>
                </c:pt>
                <c:pt idx="118">
                  <c:v>3.488</c:v>
                </c:pt>
                <c:pt idx="119">
                  <c:v>3.4870000000000001</c:v>
                </c:pt>
                <c:pt idx="120">
                  <c:v>3.4860000000000002</c:v>
                </c:pt>
              </c:numCache>
            </c:numRef>
          </c:yVal>
        </c:ser>
        <c:ser>
          <c:idx val="1"/>
          <c:order val="1"/>
          <c:tx>
            <c:strRef>
              <c:f>nank!$E$1</c:f>
              <c:strCache>
                <c:ptCount val="1"/>
                <c:pt idx="0">
                  <c:v>k</c:v>
                </c:pt>
              </c:strCache>
            </c:strRef>
          </c:tx>
          <c:marker>
            <c:symbol val="circle"/>
            <c:size val="4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nank!$A$2:$A$122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nank!$E$2:$E$77</c:f>
              <c:numCache>
                <c:formatCode>General</c:formatCode>
                <c:ptCount val="76"/>
                <c:pt idx="0">
                  <c:v>3.6659999999999999</c:v>
                </c:pt>
                <c:pt idx="1">
                  <c:v>4.0720000000000001</c:v>
                </c:pt>
                <c:pt idx="2">
                  <c:v>4.6900000000000004</c:v>
                </c:pt>
                <c:pt idx="3">
                  <c:v>5.258</c:v>
                </c:pt>
                <c:pt idx="4">
                  <c:v>5.16</c:v>
                </c:pt>
                <c:pt idx="5">
                  <c:v>4.1280000000000001</c:v>
                </c:pt>
                <c:pt idx="6">
                  <c:v>3.5590000000000002</c:v>
                </c:pt>
                <c:pt idx="7">
                  <c:v>3.2690000000000001</c:v>
                </c:pt>
                <c:pt idx="8">
                  <c:v>3.085</c:v>
                </c:pt>
                <c:pt idx="9">
                  <c:v>2.9510000000000001</c:v>
                </c:pt>
                <c:pt idx="10">
                  <c:v>2.9039999999999999</c:v>
                </c:pt>
                <c:pt idx="11">
                  <c:v>2.9119999999999999</c:v>
                </c:pt>
                <c:pt idx="12">
                  <c:v>2.0510000000000002</c:v>
                </c:pt>
                <c:pt idx="13">
                  <c:v>0.88500000000000001</c:v>
                </c:pt>
                <c:pt idx="14">
                  <c:v>0.46500000000000002</c:v>
                </c:pt>
                <c:pt idx="15">
                  <c:v>0.30299999999999999</c:v>
                </c:pt>
                <c:pt idx="16">
                  <c:v>0.22</c:v>
                </c:pt>
                <c:pt idx="17">
                  <c:v>0.16700000000000001</c:v>
                </c:pt>
                <c:pt idx="18">
                  <c:v>0.13400000000000001</c:v>
                </c:pt>
                <c:pt idx="19">
                  <c:v>0.109</c:v>
                </c:pt>
                <c:pt idx="20">
                  <c:v>9.0999999999999998E-2</c:v>
                </c:pt>
                <c:pt idx="21">
                  <c:v>7.6999999999999999E-2</c:v>
                </c:pt>
                <c:pt idx="22">
                  <c:v>6.4000000000000001E-2</c:v>
                </c:pt>
                <c:pt idx="23">
                  <c:v>5.7000000000000002E-2</c:v>
                </c:pt>
                <c:pt idx="24">
                  <c:v>0.05</c:v>
                </c:pt>
                <c:pt idx="25">
                  <c:v>4.4999999999999998E-2</c:v>
                </c:pt>
                <c:pt idx="26">
                  <c:v>3.9E-2</c:v>
                </c:pt>
                <c:pt idx="27">
                  <c:v>3.5999999999999997E-2</c:v>
                </c:pt>
                <c:pt idx="28">
                  <c:v>3.3000000000000002E-2</c:v>
                </c:pt>
                <c:pt idx="29">
                  <c:v>0.03</c:v>
                </c:pt>
                <c:pt idx="30">
                  <c:v>2.8000000000000001E-2</c:v>
                </c:pt>
                <c:pt idx="31">
                  <c:v>2.5999999999999999E-2</c:v>
                </c:pt>
                <c:pt idx="32">
                  <c:v>2.4E-2</c:v>
                </c:pt>
                <c:pt idx="33">
                  <c:v>2.3E-2</c:v>
                </c:pt>
                <c:pt idx="34">
                  <c:v>2.1000000000000001E-2</c:v>
                </c:pt>
                <c:pt idx="35">
                  <c:v>0.02</c:v>
                </c:pt>
                <c:pt idx="36">
                  <c:v>1.7999999999999999E-2</c:v>
                </c:pt>
                <c:pt idx="37">
                  <c:v>1.7000000000000001E-2</c:v>
                </c:pt>
                <c:pt idx="38">
                  <c:v>1.6E-2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1.4E-2</c:v>
                </c:pt>
                <c:pt idx="42">
                  <c:v>1.2999999999999999E-2</c:v>
                </c:pt>
                <c:pt idx="43">
                  <c:v>1.2E-2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0.01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</c:numCache>
            </c:numRef>
          </c:yVal>
        </c:ser>
        <c:axId val="74556544"/>
        <c:axId val="74558848"/>
      </c:scatterChart>
      <c:valAx>
        <c:axId val="74556544"/>
        <c:scaling>
          <c:orientation val="minMax"/>
          <c:max val="145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558848"/>
        <c:crossesAt val="1.0000000000000054E-9"/>
        <c:crossBetween val="midCat"/>
        <c:majorUnit val="100"/>
      </c:valAx>
      <c:valAx>
        <c:axId val="7455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reflectivity</a:t>
                </a:r>
              </a:p>
            </c:rich>
          </c:tx>
        </c:title>
        <c:numFmt formatCode="General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4556544"/>
        <c:crosses val="autoZero"/>
        <c:crossBetween val="midCat"/>
      </c:valAx>
      <c:spPr>
        <a:solidFill>
          <a:srgbClr val="FFFFCC"/>
        </a:solidFill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542924</xdr:colOff>
      <xdr:row>6</xdr:row>
      <xdr:rowOff>152399</xdr:rowOff>
    </xdr:from>
    <xdr:to>
      <xdr:col>22</xdr:col>
      <xdr:colOff>481964</xdr:colOff>
      <xdr:row>26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6</xdr:row>
      <xdr:rowOff>142876</xdr:rowOff>
    </xdr:from>
    <xdr:to>
      <xdr:col>15</xdr:col>
      <xdr:colOff>415290</xdr:colOff>
      <xdr:row>26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27</xdr:row>
      <xdr:rowOff>133350</xdr:rowOff>
    </xdr:from>
    <xdr:to>
      <xdr:col>15</xdr:col>
      <xdr:colOff>501015</xdr:colOff>
      <xdr:row>47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22</xdr:col>
      <xdr:colOff>548640</xdr:colOff>
      <xdr:row>47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2"/>
  <sheetViews>
    <sheetView tabSelected="1" workbookViewId="0">
      <selection activeCell="H11" sqref="H11"/>
    </sheetView>
  </sheetViews>
  <sheetFormatPr defaultRowHeight="12.75"/>
  <cols>
    <col min="1" max="1" width="13.85546875" customWidth="1"/>
    <col min="3" max="3" width="9.140625" style="2"/>
  </cols>
  <sheetData>
    <row r="1" spans="1:8">
      <c r="A1" t="s">
        <v>4</v>
      </c>
      <c r="B1" t="s">
        <v>0</v>
      </c>
      <c r="C1" s="3" t="s">
        <v>8</v>
      </c>
      <c r="D1" t="s">
        <v>1</v>
      </c>
      <c r="E1" t="s">
        <v>2</v>
      </c>
      <c r="F1" s="3" t="s">
        <v>7</v>
      </c>
      <c r="H1" s="2" t="s">
        <v>6</v>
      </c>
    </row>
    <row r="2" spans="1:8">
      <c r="A2">
        <v>250</v>
      </c>
      <c r="B2" s="1">
        <v>1840000</v>
      </c>
      <c r="C2" s="1">
        <f t="shared" ref="C2:C33" si="0">1/B2</f>
        <v>5.4347826086956517E-7</v>
      </c>
      <c r="D2">
        <v>1.694</v>
      </c>
      <c r="E2">
        <v>3.6659999999999999</v>
      </c>
      <c r="F2">
        <f>((D2-1)^2+E2^2)/((D2+1)^2+E2^2)</f>
        <v>0.67261259401758455</v>
      </c>
      <c r="H2" s="2" t="s">
        <v>5</v>
      </c>
    </row>
    <row r="3" spans="1:8">
      <c r="A3">
        <v>260</v>
      </c>
      <c r="B3" s="1">
        <v>1970000</v>
      </c>
      <c r="C3" s="1">
        <f t="shared" si="0"/>
        <v>5.0761421319796951E-7</v>
      </c>
      <c r="D3">
        <v>1.8</v>
      </c>
      <c r="E3">
        <v>4.0720000000000001</v>
      </c>
      <c r="F3">
        <f t="shared" ref="F3:F66" si="1">((D3-1)^2+E3^2)/((D3+1)^2+E3^2)</f>
        <v>0.70517399975365658</v>
      </c>
    </row>
    <row r="4" spans="1:8">
      <c r="A4">
        <v>270</v>
      </c>
      <c r="B4" s="1">
        <v>2180000</v>
      </c>
      <c r="C4" s="1">
        <f t="shared" si="0"/>
        <v>4.5871559633027523E-7</v>
      </c>
      <c r="D4">
        <v>2.129</v>
      </c>
      <c r="E4">
        <v>4.6900000000000004</v>
      </c>
      <c r="F4">
        <f t="shared" si="1"/>
        <v>0.73208955268487574</v>
      </c>
    </row>
    <row r="5" spans="1:8">
      <c r="A5">
        <v>280</v>
      </c>
      <c r="B5" s="1">
        <v>2360000</v>
      </c>
      <c r="C5" s="1">
        <f t="shared" si="0"/>
        <v>4.2372881355932204E-7</v>
      </c>
      <c r="D5">
        <v>3.052</v>
      </c>
      <c r="E5">
        <v>5.258</v>
      </c>
      <c r="F5">
        <f t="shared" si="1"/>
        <v>0.72295641093116692</v>
      </c>
    </row>
    <row r="6" spans="1:8">
      <c r="A6">
        <v>290</v>
      </c>
      <c r="B6" s="1">
        <v>2240000</v>
      </c>
      <c r="C6" s="1">
        <f t="shared" si="0"/>
        <v>4.4642857142857142E-7</v>
      </c>
      <c r="D6">
        <v>4.4260000000000002</v>
      </c>
      <c r="E6">
        <v>5.16</v>
      </c>
      <c r="F6">
        <f t="shared" si="1"/>
        <v>0.68423536123053763</v>
      </c>
    </row>
    <row r="7" spans="1:8">
      <c r="A7">
        <v>300</v>
      </c>
      <c r="B7" s="1">
        <v>1730000</v>
      </c>
      <c r="C7" s="1">
        <f t="shared" si="0"/>
        <v>5.7803468208092483E-7</v>
      </c>
      <c r="D7">
        <v>5.0549999999999997</v>
      </c>
      <c r="E7">
        <v>4.1280000000000001</v>
      </c>
      <c r="F7">
        <f t="shared" si="1"/>
        <v>0.62348758902810064</v>
      </c>
    </row>
    <row r="8" spans="1:8">
      <c r="A8">
        <v>310</v>
      </c>
      <c r="B8" s="1">
        <v>1440000</v>
      </c>
      <c r="C8" s="1">
        <f t="shared" si="0"/>
        <v>6.9444444444444448E-7</v>
      </c>
      <c r="D8">
        <v>5.0739999999999998</v>
      </c>
      <c r="E8">
        <v>3.5590000000000002</v>
      </c>
      <c r="F8">
        <f t="shared" si="1"/>
        <v>0.59047583515861413</v>
      </c>
    </row>
    <row r="9" spans="1:8">
      <c r="A9">
        <v>320</v>
      </c>
      <c r="B9" s="1">
        <v>1280000</v>
      </c>
      <c r="C9" s="1">
        <f t="shared" si="0"/>
        <v>7.8125000000000004E-7</v>
      </c>
      <c r="D9">
        <v>5.1020000000000003</v>
      </c>
      <c r="E9">
        <v>3.2690000000000001</v>
      </c>
      <c r="F9">
        <f t="shared" si="1"/>
        <v>0.57413033786084178</v>
      </c>
    </row>
    <row r="10" spans="1:8">
      <c r="A10">
        <v>330</v>
      </c>
      <c r="B10" s="1">
        <v>1170000</v>
      </c>
      <c r="C10" s="1">
        <f t="shared" si="0"/>
        <v>8.5470085470085473E-7</v>
      </c>
      <c r="D10">
        <v>5.1790000000000003</v>
      </c>
      <c r="E10">
        <v>3.085</v>
      </c>
      <c r="F10">
        <f t="shared" si="1"/>
        <v>0.56567741220220047</v>
      </c>
    </row>
    <row r="11" spans="1:8">
      <c r="A11">
        <v>340</v>
      </c>
      <c r="B11" s="1">
        <v>1090000</v>
      </c>
      <c r="C11" s="1">
        <f t="shared" si="0"/>
        <v>9.1743119266055045E-7</v>
      </c>
      <c r="D11">
        <v>5.2930000000000001</v>
      </c>
      <c r="E11">
        <v>2.9510000000000001</v>
      </c>
      <c r="F11">
        <f t="shared" si="1"/>
        <v>0.56174931820886864</v>
      </c>
    </row>
    <row r="12" spans="1:8">
      <c r="A12">
        <v>350</v>
      </c>
      <c r="B12" s="1">
        <v>1040000</v>
      </c>
      <c r="C12" s="1">
        <f t="shared" si="0"/>
        <v>9.6153846153846149E-7</v>
      </c>
      <c r="D12">
        <v>5.4829999999999997</v>
      </c>
      <c r="E12">
        <v>2.9039999999999999</v>
      </c>
      <c r="F12">
        <f t="shared" si="1"/>
        <v>0.56538027590980666</v>
      </c>
    </row>
    <row r="13" spans="1:8">
      <c r="A13">
        <v>360</v>
      </c>
      <c r="B13" s="1">
        <v>1020000</v>
      </c>
      <c r="C13" s="1">
        <f t="shared" si="0"/>
        <v>9.8039215686274508E-7</v>
      </c>
      <c r="D13">
        <v>6.0140000000000002</v>
      </c>
      <c r="E13">
        <v>2.9119999999999999</v>
      </c>
      <c r="F13">
        <f t="shared" si="1"/>
        <v>0.58291100240412208</v>
      </c>
    </row>
    <row r="14" spans="1:8">
      <c r="A14">
        <v>370</v>
      </c>
      <c r="B14" s="1">
        <v>697000</v>
      </c>
      <c r="C14" s="1">
        <f t="shared" si="0"/>
        <v>1.4347202295552367E-6</v>
      </c>
      <c r="D14">
        <v>6.8630000000000004</v>
      </c>
      <c r="E14">
        <v>2.0510000000000002</v>
      </c>
      <c r="F14">
        <f t="shared" si="1"/>
        <v>0.58427080126305841</v>
      </c>
    </row>
    <row r="15" spans="1:8">
      <c r="A15">
        <v>380</v>
      </c>
      <c r="B15" s="1">
        <v>293000</v>
      </c>
      <c r="C15" s="1">
        <f t="shared" si="0"/>
        <v>3.4129692832764506E-6</v>
      </c>
      <c r="D15">
        <v>6.548</v>
      </c>
      <c r="E15">
        <v>0.88500000000000001</v>
      </c>
      <c r="F15">
        <f t="shared" si="1"/>
        <v>0.54650229244718718</v>
      </c>
    </row>
    <row r="16" spans="1:8">
      <c r="A16">
        <v>390</v>
      </c>
      <c r="B16" s="1">
        <v>150000</v>
      </c>
      <c r="C16" s="1">
        <f t="shared" si="0"/>
        <v>6.6666666666666666E-6</v>
      </c>
      <c r="D16">
        <v>5.976</v>
      </c>
      <c r="E16">
        <v>0.46500000000000002</v>
      </c>
      <c r="F16">
        <f t="shared" si="1"/>
        <v>0.51097364382388089</v>
      </c>
    </row>
    <row r="17" spans="1:6">
      <c r="A17">
        <v>400</v>
      </c>
      <c r="B17" s="1">
        <v>95200</v>
      </c>
      <c r="C17" s="1">
        <f t="shared" si="0"/>
        <v>1.0504201680672269E-5</v>
      </c>
      <c r="D17">
        <v>5.5869999999999997</v>
      </c>
      <c r="E17">
        <v>0.30299999999999999</v>
      </c>
      <c r="F17">
        <f t="shared" si="1"/>
        <v>0.48602102769207761</v>
      </c>
    </row>
    <row r="18" spans="1:6">
      <c r="A18">
        <v>410</v>
      </c>
      <c r="B18" s="1">
        <v>67400</v>
      </c>
      <c r="C18" s="1">
        <f t="shared" si="0"/>
        <v>1.483679525222552E-5</v>
      </c>
      <c r="D18">
        <v>5.3049999999999997</v>
      </c>
      <c r="E18">
        <v>0.22</v>
      </c>
      <c r="F18">
        <f t="shared" si="1"/>
        <v>0.46685325965087937</v>
      </c>
    </row>
    <row r="19" spans="1:6">
      <c r="A19">
        <v>420</v>
      </c>
      <c r="B19" s="1">
        <v>50000</v>
      </c>
      <c r="C19" s="1">
        <f t="shared" si="0"/>
        <v>2.0000000000000002E-5</v>
      </c>
      <c r="D19">
        <v>5.0910000000000002</v>
      </c>
      <c r="E19">
        <v>0.16700000000000001</v>
      </c>
      <c r="F19">
        <f t="shared" si="1"/>
        <v>0.45152158051420249</v>
      </c>
    </row>
    <row r="20" spans="1:6">
      <c r="A20">
        <v>430</v>
      </c>
      <c r="B20" s="1">
        <v>39200</v>
      </c>
      <c r="C20" s="1">
        <f t="shared" si="0"/>
        <v>2.5510204081632654E-5</v>
      </c>
      <c r="D20">
        <v>4.9249999999999998</v>
      </c>
      <c r="E20">
        <v>0.13400000000000001</v>
      </c>
      <c r="F20">
        <f t="shared" si="1"/>
        <v>0.43912324885096427</v>
      </c>
    </row>
    <row r="21" spans="1:6">
      <c r="A21">
        <v>440</v>
      </c>
      <c r="B21" s="1">
        <v>31100</v>
      </c>
      <c r="C21" s="1">
        <f t="shared" si="0"/>
        <v>3.215434083601286E-5</v>
      </c>
      <c r="D21">
        <v>4.7930000000000001</v>
      </c>
      <c r="E21">
        <v>0.109</v>
      </c>
      <c r="F21">
        <f t="shared" si="1"/>
        <v>0.42890726534692575</v>
      </c>
    </row>
    <row r="22" spans="1:6">
      <c r="A22">
        <v>450</v>
      </c>
      <c r="B22" s="1">
        <v>25500</v>
      </c>
      <c r="C22" s="1">
        <f t="shared" si="0"/>
        <v>3.9215686274509805E-5</v>
      </c>
      <c r="D22">
        <v>4.6760000000000002</v>
      </c>
      <c r="E22">
        <v>9.0999999999999998E-2</v>
      </c>
      <c r="F22">
        <f t="shared" si="1"/>
        <v>0.41958569950272245</v>
      </c>
    </row>
    <row r="23" spans="1:6">
      <c r="A23">
        <v>460</v>
      </c>
      <c r="B23" s="1">
        <v>21000</v>
      </c>
      <c r="C23" s="1">
        <f t="shared" si="0"/>
        <v>4.761904761904762E-5</v>
      </c>
      <c r="D23">
        <v>4.577</v>
      </c>
      <c r="E23">
        <v>7.6999999999999999E-2</v>
      </c>
      <c r="F23">
        <f t="shared" si="1"/>
        <v>0.41148595040036506</v>
      </c>
    </row>
    <row r="24" spans="1:6">
      <c r="A24">
        <v>470</v>
      </c>
      <c r="B24" s="1">
        <v>17200</v>
      </c>
      <c r="C24" s="1">
        <f t="shared" si="0"/>
        <v>5.8139534883720933E-5</v>
      </c>
      <c r="D24">
        <v>4.4909999999999997</v>
      </c>
      <c r="E24">
        <v>6.4000000000000001E-2</v>
      </c>
      <c r="F24">
        <f t="shared" si="1"/>
        <v>0.40428139420305836</v>
      </c>
    </row>
    <row r="25" spans="1:6">
      <c r="A25">
        <v>480</v>
      </c>
      <c r="B25" s="1">
        <v>14800</v>
      </c>
      <c r="C25" s="1">
        <f t="shared" si="0"/>
        <v>6.7567567567567569E-5</v>
      </c>
      <c r="D25">
        <v>4.4160000000000004</v>
      </c>
      <c r="E25">
        <v>5.7000000000000002E-2</v>
      </c>
      <c r="F25">
        <f t="shared" si="1"/>
        <v>0.39787918076253986</v>
      </c>
    </row>
    <row r="26" spans="1:6">
      <c r="A26">
        <v>490</v>
      </c>
      <c r="B26" s="1">
        <v>12700</v>
      </c>
      <c r="C26" s="1">
        <f t="shared" si="0"/>
        <v>7.8740157480314957E-5</v>
      </c>
      <c r="D26">
        <v>4.3479999999999999</v>
      </c>
      <c r="E26">
        <v>0.05</v>
      </c>
      <c r="F26">
        <f t="shared" si="1"/>
        <v>0.39196473283576433</v>
      </c>
    </row>
    <row r="27" spans="1:6">
      <c r="A27">
        <v>500</v>
      </c>
      <c r="B27" s="1">
        <v>11100</v>
      </c>
      <c r="C27" s="1">
        <f t="shared" si="0"/>
        <v>9.0090090090090091E-5</v>
      </c>
      <c r="D27">
        <v>4.2930000000000001</v>
      </c>
      <c r="E27">
        <v>4.4999999999999998E-2</v>
      </c>
      <c r="F27">
        <f t="shared" si="1"/>
        <v>0.38710553127621317</v>
      </c>
    </row>
    <row r="28" spans="1:6">
      <c r="A28">
        <v>510</v>
      </c>
      <c r="B28" s="1">
        <v>9700</v>
      </c>
      <c r="C28" s="1">
        <f t="shared" si="0"/>
        <v>1.0309278350515464E-4</v>
      </c>
      <c r="D28">
        <v>4.2389999999999999</v>
      </c>
      <c r="E28">
        <v>3.9E-2</v>
      </c>
      <c r="F28">
        <f t="shared" si="1"/>
        <v>0.38226452150164664</v>
      </c>
    </row>
    <row r="29" spans="1:6">
      <c r="A29">
        <v>520</v>
      </c>
      <c r="B29" s="1">
        <v>8800</v>
      </c>
      <c r="C29" s="1">
        <f t="shared" si="0"/>
        <v>1.1363636363636364E-4</v>
      </c>
      <c r="D29">
        <v>4.1920000000000002</v>
      </c>
      <c r="E29">
        <v>3.5999999999999997E-2</v>
      </c>
      <c r="F29">
        <f t="shared" si="1"/>
        <v>0.37799909192615516</v>
      </c>
    </row>
    <row r="30" spans="1:6">
      <c r="A30">
        <v>530</v>
      </c>
      <c r="B30" s="1">
        <v>7850</v>
      </c>
      <c r="C30" s="1">
        <f t="shared" si="0"/>
        <v>1.2738853503184712E-4</v>
      </c>
      <c r="D30">
        <v>4.1500000000000004</v>
      </c>
      <c r="E30">
        <v>3.3000000000000002E-2</v>
      </c>
      <c r="F30">
        <f t="shared" si="1"/>
        <v>0.37414201373728123</v>
      </c>
    </row>
    <row r="31" spans="1:6">
      <c r="A31">
        <v>540</v>
      </c>
      <c r="B31" s="1">
        <v>7050</v>
      </c>
      <c r="C31" s="1">
        <f t="shared" si="0"/>
        <v>1.4184397163120567E-4</v>
      </c>
      <c r="D31">
        <v>4.1100000000000003</v>
      </c>
      <c r="E31">
        <v>0.03</v>
      </c>
      <c r="F31">
        <f t="shared" si="1"/>
        <v>0.37042852219201167</v>
      </c>
    </row>
    <row r="32" spans="1:6">
      <c r="A32">
        <v>550</v>
      </c>
      <c r="B32" s="1">
        <v>6390</v>
      </c>
      <c r="C32" s="1">
        <f t="shared" si="0"/>
        <v>1.5649452269170578E-4</v>
      </c>
      <c r="D32">
        <v>4.077</v>
      </c>
      <c r="E32">
        <v>2.8000000000000001E-2</v>
      </c>
      <c r="F32">
        <f t="shared" si="1"/>
        <v>0.3673359361218787</v>
      </c>
    </row>
    <row r="33" spans="1:6">
      <c r="A33">
        <v>560</v>
      </c>
      <c r="B33" s="1">
        <v>5780</v>
      </c>
      <c r="C33" s="1">
        <f t="shared" si="0"/>
        <v>1.7301038062283736E-4</v>
      </c>
      <c r="D33">
        <v>4.0439999999999996</v>
      </c>
      <c r="E33">
        <v>2.5999999999999999E-2</v>
      </c>
      <c r="F33">
        <f t="shared" si="1"/>
        <v>0.3642162211961571</v>
      </c>
    </row>
    <row r="34" spans="1:6">
      <c r="A34">
        <v>570</v>
      </c>
      <c r="B34" s="1">
        <v>5320</v>
      </c>
      <c r="C34" s="1">
        <f t="shared" ref="C34:C65" si="2">1/B34</f>
        <v>1.8796992481203009E-4</v>
      </c>
      <c r="D34">
        <v>4.0149999999999997</v>
      </c>
      <c r="E34">
        <v>2.4E-2</v>
      </c>
      <c r="F34">
        <f t="shared" si="1"/>
        <v>0.36145174859440865</v>
      </c>
    </row>
    <row r="35" spans="1:6">
      <c r="A35">
        <v>580</v>
      </c>
      <c r="B35" s="1">
        <v>4880</v>
      </c>
      <c r="C35" s="1">
        <f t="shared" si="2"/>
        <v>2.0491803278688525E-4</v>
      </c>
      <c r="D35">
        <v>3.9860000000000002</v>
      </c>
      <c r="E35">
        <v>2.3E-2</v>
      </c>
      <c r="F35">
        <f t="shared" si="1"/>
        <v>0.35866713460689498</v>
      </c>
    </row>
    <row r="36" spans="1:6">
      <c r="A36">
        <v>590</v>
      </c>
      <c r="B36" s="1">
        <v>4490</v>
      </c>
      <c r="C36" s="1">
        <f t="shared" si="2"/>
        <v>2.2271714922048998E-4</v>
      </c>
      <c r="D36">
        <v>3.9620000000000002</v>
      </c>
      <c r="E36">
        <v>2.1000000000000001E-2</v>
      </c>
      <c r="F36">
        <f t="shared" si="1"/>
        <v>0.35634497521209296</v>
      </c>
    </row>
    <row r="37" spans="1:6">
      <c r="A37">
        <v>600</v>
      </c>
      <c r="B37" s="1">
        <v>4140</v>
      </c>
      <c r="C37" s="1">
        <f t="shared" si="2"/>
        <v>2.4154589371980676E-4</v>
      </c>
      <c r="D37">
        <v>3.9390000000000001</v>
      </c>
      <c r="E37">
        <v>0.02</v>
      </c>
      <c r="F37">
        <f t="shared" si="1"/>
        <v>0.35410667184933625</v>
      </c>
    </row>
    <row r="38" spans="1:6">
      <c r="A38">
        <v>610</v>
      </c>
      <c r="B38" s="1">
        <v>3810</v>
      </c>
      <c r="C38" s="1">
        <f t="shared" si="2"/>
        <v>2.6246719160104987E-4</v>
      </c>
      <c r="D38">
        <v>3.9159999999999999</v>
      </c>
      <c r="E38">
        <v>1.7999999999999999E-2</v>
      </c>
      <c r="F38">
        <f t="shared" si="1"/>
        <v>0.3518536142519379</v>
      </c>
    </row>
    <row r="39" spans="1:6">
      <c r="A39">
        <v>620</v>
      </c>
      <c r="B39" s="1">
        <v>3520</v>
      </c>
      <c r="C39" s="1">
        <f t="shared" si="2"/>
        <v>2.8409090909090908E-4</v>
      </c>
      <c r="D39">
        <v>3.895</v>
      </c>
      <c r="E39">
        <v>1.7000000000000001E-2</v>
      </c>
      <c r="F39">
        <f t="shared" si="1"/>
        <v>0.34978524132691563</v>
      </c>
    </row>
    <row r="40" spans="1:6">
      <c r="A40">
        <v>630</v>
      </c>
      <c r="B40" s="1">
        <v>3270</v>
      </c>
      <c r="C40" s="1">
        <f t="shared" si="2"/>
        <v>3.058103975535168E-4</v>
      </c>
      <c r="D40">
        <v>3.879</v>
      </c>
      <c r="E40">
        <v>1.6E-2</v>
      </c>
      <c r="F40">
        <f t="shared" si="1"/>
        <v>0.34820133857331964</v>
      </c>
    </row>
    <row r="41" spans="1:6">
      <c r="A41">
        <v>640</v>
      </c>
      <c r="B41" s="1">
        <v>3040</v>
      </c>
      <c r="C41" s="1">
        <f t="shared" si="2"/>
        <v>3.2894736842105262E-4</v>
      </c>
      <c r="D41">
        <v>3.8610000000000002</v>
      </c>
      <c r="E41">
        <v>1.4999999999999999E-2</v>
      </c>
      <c r="F41">
        <f t="shared" si="1"/>
        <v>0.34641147993279259</v>
      </c>
    </row>
    <row r="42" spans="1:6">
      <c r="A42">
        <v>650</v>
      </c>
      <c r="B42" s="1">
        <v>2810</v>
      </c>
      <c r="C42" s="1">
        <f t="shared" si="2"/>
        <v>3.5587188612099647E-4</v>
      </c>
      <c r="D42">
        <v>3.8439999999999999</v>
      </c>
      <c r="E42">
        <v>1.4999999999999999E-2</v>
      </c>
      <c r="F42">
        <f t="shared" si="1"/>
        <v>0.34471392837905646</v>
      </c>
    </row>
    <row r="43" spans="1:6">
      <c r="A43">
        <v>660</v>
      </c>
      <c r="B43" s="1">
        <v>2580</v>
      </c>
      <c r="C43" s="1">
        <f t="shared" si="2"/>
        <v>3.875968992248062E-4</v>
      </c>
      <c r="D43">
        <v>3.83</v>
      </c>
      <c r="E43">
        <v>1.4E-2</v>
      </c>
      <c r="F43">
        <f t="shared" si="1"/>
        <v>0.34330931640042983</v>
      </c>
    </row>
    <row r="44" spans="1:6">
      <c r="A44">
        <v>670</v>
      </c>
      <c r="B44" s="1">
        <v>2380</v>
      </c>
      <c r="C44" s="1">
        <f t="shared" si="2"/>
        <v>4.2016806722689078E-4</v>
      </c>
      <c r="D44">
        <v>3.8149999999999999</v>
      </c>
      <c r="E44">
        <v>1.2999999999999999E-2</v>
      </c>
      <c r="F44">
        <f t="shared" si="1"/>
        <v>0.34179862540293277</v>
      </c>
    </row>
    <row r="45" spans="1:6">
      <c r="A45">
        <v>680</v>
      </c>
      <c r="B45" s="1">
        <v>2210</v>
      </c>
      <c r="C45" s="1">
        <f t="shared" si="2"/>
        <v>4.5248868778280545E-4</v>
      </c>
      <c r="D45">
        <v>3.8</v>
      </c>
      <c r="E45">
        <v>1.2E-2</v>
      </c>
      <c r="F45">
        <f t="shared" si="1"/>
        <v>0.34028190101589639</v>
      </c>
    </row>
    <row r="46" spans="1:6">
      <c r="A46">
        <v>690</v>
      </c>
      <c r="B46" s="1">
        <v>2050</v>
      </c>
      <c r="C46" s="1">
        <f t="shared" si="2"/>
        <v>4.8780487804878049E-4</v>
      </c>
      <c r="D46">
        <v>3.7869999999999999</v>
      </c>
      <c r="E46">
        <v>1.0999999999999999E-2</v>
      </c>
      <c r="F46">
        <f t="shared" si="1"/>
        <v>0.33896242236146817</v>
      </c>
    </row>
    <row r="47" spans="1:6">
      <c r="A47">
        <v>700</v>
      </c>
      <c r="B47" s="1">
        <v>1900</v>
      </c>
      <c r="C47" s="1">
        <f t="shared" si="2"/>
        <v>5.263157894736842E-4</v>
      </c>
      <c r="D47">
        <v>3.774</v>
      </c>
      <c r="E47">
        <v>1.0999999999999999E-2</v>
      </c>
      <c r="F47">
        <f t="shared" si="1"/>
        <v>0.33763900158469079</v>
      </c>
    </row>
    <row r="48" spans="1:6">
      <c r="A48">
        <v>710</v>
      </c>
      <c r="B48" s="1">
        <v>1770</v>
      </c>
      <c r="C48" s="1">
        <f t="shared" si="2"/>
        <v>5.649717514124294E-4</v>
      </c>
      <c r="D48">
        <v>3.762</v>
      </c>
      <c r="E48">
        <v>1.0999999999999999E-2</v>
      </c>
      <c r="F48">
        <f t="shared" si="1"/>
        <v>0.33641328469911819</v>
      </c>
    </row>
    <row r="49" spans="1:6">
      <c r="A49">
        <v>720</v>
      </c>
      <c r="B49" s="1">
        <v>1660</v>
      </c>
      <c r="C49" s="1">
        <f t="shared" si="2"/>
        <v>6.0240963855421692E-4</v>
      </c>
      <c r="D49">
        <v>3.7509999999999999</v>
      </c>
      <c r="E49">
        <v>0.01</v>
      </c>
      <c r="F49">
        <f t="shared" si="1"/>
        <v>0.33528562538329959</v>
      </c>
    </row>
    <row r="50" spans="1:6">
      <c r="A50">
        <v>730</v>
      </c>
      <c r="B50" s="1">
        <v>1540</v>
      </c>
      <c r="C50" s="1">
        <f t="shared" si="2"/>
        <v>6.4935064935064935E-4</v>
      </c>
      <c r="D50">
        <v>3.7410000000000001</v>
      </c>
      <c r="E50">
        <v>8.9999999999999993E-3</v>
      </c>
      <c r="F50">
        <f t="shared" si="1"/>
        <v>0.33425758999290034</v>
      </c>
    </row>
    <row r="51" spans="1:6">
      <c r="A51">
        <v>740</v>
      </c>
      <c r="B51" s="1">
        <v>1420</v>
      </c>
      <c r="C51" s="1">
        <f t="shared" si="2"/>
        <v>7.0422535211267609E-4</v>
      </c>
      <c r="D51">
        <v>3.7320000000000002</v>
      </c>
      <c r="E51">
        <v>8.0000000000000002E-3</v>
      </c>
      <c r="F51">
        <f t="shared" si="1"/>
        <v>0.33332999879241987</v>
      </c>
    </row>
    <row r="52" spans="1:6">
      <c r="A52">
        <v>750</v>
      </c>
      <c r="B52" s="1">
        <v>1300</v>
      </c>
      <c r="C52" s="1">
        <f t="shared" si="2"/>
        <v>7.6923076923076923E-4</v>
      </c>
      <c r="D52">
        <v>3.7229999999999999</v>
      </c>
      <c r="E52">
        <v>8.0000000000000002E-3</v>
      </c>
      <c r="F52">
        <f t="shared" si="1"/>
        <v>0.33240067274574164</v>
      </c>
    </row>
    <row r="53" spans="1:6">
      <c r="A53">
        <v>760</v>
      </c>
      <c r="B53" s="1">
        <v>1190</v>
      </c>
      <c r="C53" s="1">
        <f t="shared" si="2"/>
        <v>8.4033613445378156E-4</v>
      </c>
      <c r="D53">
        <v>3.714</v>
      </c>
      <c r="E53">
        <v>7.0000000000000001E-3</v>
      </c>
      <c r="F53">
        <f t="shared" si="1"/>
        <v>0.33146865168036216</v>
      </c>
    </row>
    <row r="54" spans="1:6">
      <c r="A54">
        <v>770</v>
      </c>
      <c r="B54" s="1">
        <v>1100</v>
      </c>
      <c r="C54" s="1">
        <f t="shared" si="2"/>
        <v>9.0909090909090909E-4</v>
      </c>
      <c r="D54">
        <v>3.7050000000000001</v>
      </c>
      <c r="E54">
        <v>7.0000000000000001E-3</v>
      </c>
      <c r="F54">
        <f t="shared" si="1"/>
        <v>0.33053483039357412</v>
      </c>
    </row>
    <row r="55" spans="1:6">
      <c r="A55">
        <v>780</v>
      </c>
      <c r="B55" s="1">
        <v>1010</v>
      </c>
      <c r="C55" s="1">
        <f t="shared" si="2"/>
        <v>9.9009900990099011E-4</v>
      </c>
      <c r="D55">
        <v>3.6960000000000002</v>
      </c>
      <c r="E55">
        <v>6.0000000000000001E-3</v>
      </c>
      <c r="F55">
        <f t="shared" si="1"/>
        <v>0.32959835940239213</v>
      </c>
    </row>
    <row r="56" spans="1:6">
      <c r="A56">
        <v>790</v>
      </c>
      <c r="B56" s="1">
        <v>928</v>
      </c>
      <c r="C56" s="1">
        <f t="shared" si="2"/>
        <v>1.0775862068965517E-3</v>
      </c>
      <c r="D56">
        <v>3.6880000000000002</v>
      </c>
      <c r="E56">
        <v>6.0000000000000001E-3</v>
      </c>
      <c r="F56">
        <f t="shared" si="1"/>
        <v>0.3287643932079255</v>
      </c>
    </row>
    <row r="57" spans="1:6">
      <c r="A57">
        <v>800</v>
      </c>
      <c r="B57" s="1">
        <v>850</v>
      </c>
      <c r="C57" s="1">
        <f t="shared" si="2"/>
        <v>1.176470588235294E-3</v>
      </c>
      <c r="D57">
        <v>3.681</v>
      </c>
      <c r="E57">
        <v>5.0000000000000001E-3</v>
      </c>
      <c r="F57">
        <f t="shared" si="1"/>
        <v>0.32803286779087742</v>
      </c>
    </row>
    <row r="58" spans="1:6">
      <c r="A58">
        <v>810</v>
      </c>
      <c r="B58" s="1">
        <v>775</v>
      </c>
      <c r="C58" s="1">
        <f t="shared" si="2"/>
        <v>1.2903225806451613E-3</v>
      </c>
      <c r="D58">
        <v>3.6739999999999999</v>
      </c>
      <c r="E58">
        <v>5.0000000000000001E-3</v>
      </c>
      <c r="F58">
        <f t="shared" si="1"/>
        <v>0.32730030589617898</v>
      </c>
    </row>
    <row r="59" spans="1:6">
      <c r="A59">
        <v>820</v>
      </c>
      <c r="B59" s="1">
        <v>707</v>
      </c>
      <c r="C59" s="1">
        <f t="shared" si="2"/>
        <v>1.4144271570014145E-3</v>
      </c>
      <c r="D59">
        <v>3.6680000000000001</v>
      </c>
      <c r="E59">
        <v>5.0000000000000001E-3</v>
      </c>
      <c r="F59">
        <f t="shared" si="1"/>
        <v>0.32667130146149315</v>
      </c>
    </row>
    <row r="60" spans="1:6">
      <c r="A60">
        <v>830</v>
      </c>
      <c r="B60" s="1">
        <v>647</v>
      </c>
      <c r="C60" s="1">
        <f t="shared" si="2"/>
        <v>1.5455950540958269E-3</v>
      </c>
      <c r="D60">
        <v>3.6619999999999999</v>
      </c>
      <c r="E60">
        <v>4.0000000000000001E-3</v>
      </c>
      <c r="F60">
        <f t="shared" si="1"/>
        <v>0.32604100622703508</v>
      </c>
    </row>
    <row r="61" spans="1:6">
      <c r="A61">
        <v>840</v>
      </c>
      <c r="B61" s="1">
        <v>591</v>
      </c>
      <c r="C61" s="1">
        <f t="shared" si="2"/>
        <v>1.6920473773265651E-3</v>
      </c>
      <c r="D61">
        <v>3.6560000000000001</v>
      </c>
      <c r="E61">
        <v>4.0000000000000001E-3</v>
      </c>
      <c r="F61">
        <f t="shared" si="1"/>
        <v>0.3254099758136596</v>
      </c>
    </row>
    <row r="62" spans="1:6">
      <c r="A62">
        <v>850</v>
      </c>
      <c r="B62" s="1">
        <v>535</v>
      </c>
      <c r="C62" s="1">
        <f t="shared" si="2"/>
        <v>1.869158878504673E-3</v>
      </c>
      <c r="D62">
        <v>3.65</v>
      </c>
      <c r="E62">
        <v>4.0000000000000001E-3</v>
      </c>
      <c r="F62">
        <f t="shared" si="1"/>
        <v>0.32477793056090232</v>
      </c>
    </row>
    <row r="63" spans="1:6">
      <c r="A63">
        <v>860</v>
      </c>
      <c r="B63" s="1">
        <v>480</v>
      </c>
      <c r="C63" s="1">
        <f t="shared" si="2"/>
        <v>2.0833333333333333E-3</v>
      </c>
      <c r="D63">
        <v>3.6440000000000001</v>
      </c>
      <c r="E63">
        <v>3.0000000000000001E-3</v>
      </c>
      <c r="F63">
        <f t="shared" si="1"/>
        <v>0.32414464955189115</v>
      </c>
    </row>
    <row r="64" spans="1:6">
      <c r="A64">
        <v>870</v>
      </c>
      <c r="B64" s="1">
        <v>432</v>
      </c>
      <c r="C64" s="1">
        <f t="shared" si="2"/>
        <v>2.3148148148148147E-3</v>
      </c>
      <c r="D64">
        <v>3.6379999999999999</v>
      </c>
      <c r="E64">
        <v>3.0000000000000001E-3</v>
      </c>
      <c r="F64">
        <f t="shared" si="1"/>
        <v>0.32351056919435794</v>
      </c>
    </row>
    <row r="65" spans="1:6">
      <c r="A65">
        <v>880</v>
      </c>
      <c r="B65" s="1">
        <v>383</v>
      </c>
      <c r="C65" s="1">
        <f t="shared" si="2"/>
        <v>2.6109660574412533E-3</v>
      </c>
      <c r="D65">
        <v>3.6320000000000001</v>
      </c>
      <c r="E65">
        <v>3.0000000000000001E-3</v>
      </c>
      <c r="F65">
        <f t="shared" si="1"/>
        <v>0.32287546935081674</v>
      </c>
    </row>
    <row r="66" spans="1:6">
      <c r="A66">
        <v>890</v>
      </c>
      <c r="B66" s="1">
        <v>343</v>
      </c>
      <c r="C66" s="1">
        <f t="shared" ref="C66:C97" si="3">1/B66</f>
        <v>2.9154518950437317E-3</v>
      </c>
      <c r="D66">
        <v>3.6259999999999999</v>
      </c>
      <c r="E66">
        <v>2E-3</v>
      </c>
      <c r="F66">
        <f t="shared" si="1"/>
        <v>0.32223919012629981</v>
      </c>
    </row>
    <row r="67" spans="1:6">
      <c r="A67">
        <v>900</v>
      </c>
      <c r="B67" s="1">
        <v>306</v>
      </c>
      <c r="C67" s="1">
        <f t="shared" si="3"/>
        <v>3.2679738562091504E-3</v>
      </c>
      <c r="D67">
        <v>3.62</v>
      </c>
      <c r="E67">
        <v>2E-3</v>
      </c>
      <c r="F67">
        <f t="shared" ref="F67:F77" si="4">((D67-1)^2+E67^2)/((D67+1)^2+E67^2)</f>
        <v>0.32160204613818216</v>
      </c>
    </row>
    <row r="68" spans="1:6">
      <c r="A68">
        <v>910</v>
      </c>
      <c r="B68" s="1">
        <v>272</v>
      </c>
      <c r="C68" s="1">
        <f t="shared" si="3"/>
        <v>3.6764705882352941E-3</v>
      </c>
      <c r="D68">
        <v>3.6139999999999999</v>
      </c>
      <c r="E68">
        <v>2E-3</v>
      </c>
      <c r="F68">
        <f t="shared" si="4"/>
        <v>0.32096387805909155</v>
      </c>
    </row>
    <row r="69" spans="1:6">
      <c r="A69">
        <v>920</v>
      </c>
      <c r="B69" s="1">
        <v>240</v>
      </c>
      <c r="C69" s="1">
        <f t="shared" si="3"/>
        <v>4.1666666666666666E-3</v>
      </c>
      <c r="D69">
        <v>3.6080000000000001</v>
      </c>
      <c r="E69">
        <v>2E-3</v>
      </c>
      <c r="F69">
        <f t="shared" si="4"/>
        <v>0.32032468436447242</v>
      </c>
    </row>
    <row r="70" spans="1:6">
      <c r="A70">
        <v>930</v>
      </c>
      <c r="B70" s="1">
        <v>210</v>
      </c>
      <c r="C70" s="1">
        <f t="shared" si="3"/>
        <v>4.7619047619047623E-3</v>
      </c>
      <c r="D70">
        <v>3.6019999999999999</v>
      </c>
      <c r="E70">
        <v>2E-3</v>
      </c>
      <c r="F70">
        <f t="shared" si="4"/>
        <v>0.31968446353474717</v>
      </c>
    </row>
    <row r="71" spans="1:6">
      <c r="A71">
        <v>940</v>
      </c>
      <c r="B71" s="1">
        <v>183</v>
      </c>
      <c r="C71" s="1">
        <f t="shared" si="3"/>
        <v>5.4644808743169399E-3</v>
      </c>
      <c r="D71">
        <v>3.597</v>
      </c>
      <c r="E71">
        <v>1E-3</v>
      </c>
      <c r="F71">
        <f t="shared" si="4"/>
        <v>0.31915006381193634</v>
      </c>
    </row>
    <row r="72" spans="1:6">
      <c r="A72">
        <v>950</v>
      </c>
      <c r="B72" s="1">
        <v>157</v>
      </c>
      <c r="C72" s="1">
        <f t="shared" si="3"/>
        <v>6.369426751592357E-3</v>
      </c>
      <c r="D72">
        <v>3.5920000000000001</v>
      </c>
      <c r="E72">
        <v>1E-3</v>
      </c>
      <c r="F72">
        <f t="shared" si="4"/>
        <v>0.31861504524347717</v>
      </c>
    </row>
    <row r="73" spans="1:6">
      <c r="A73">
        <v>960</v>
      </c>
      <c r="B73" s="1">
        <v>134</v>
      </c>
      <c r="C73" s="1">
        <f t="shared" si="3"/>
        <v>7.462686567164179E-3</v>
      </c>
      <c r="D73">
        <v>3.5870000000000002</v>
      </c>
      <c r="E73">
        <v>1E-3</v>
      </c>
      <c r="F73">
        <f t="shared" si="4"/>
        <v>0.31807931058901928</v>
      </c>
    </row>
    <row r="74" spans="1:6">
      <c r="A74">
        <v>970</v>
      </c>
      <c r="B74" s="1">
        <v>114</v>
      </c>
      <c r="C74" s="1">
        <f t="shared" si="3"/>
        <v>8.771929824561403E-3</v>
      </c>
      <c r="D74">
        <v>3.5819999999999999</v>
      </c>
      <c r="E74">
        <v>1E-3</v>
      </c>
      <c r="F74">
        <f t="shared" si="4"/>
        <v>0.3175428589800533</v>
      </c>
    </row>
    <row r="75" spans="1:6">
      <c r="A75">
        <v>980</v>
      </c>
      <c r="B75" s="1">
        <v>95.9</v>
      </c>
      <c r="C75" s="1">
        <f t="shared" si="3"/>
        <v>1.0427528675703858E-2</v>
      </c>
      <c r="D75">
        <v>3.5779999999999998</v>
      </c>
      <c r="E75">
        <v>1E-3</v>
      </c>
      <c r="F75">
        <f t="shared" si="4"/>
        <v>0.31711318090369423</v>
      </c>
    </row>
    <row r="76" spans="1:6">
      <c r="A76">
        <v>990</v>
      </c>
      <c r="B76" s="1">
        <v>79.2</v>
      </c>
      <c r="C76" s="1">
        <f t="shared" si="3"/>
        <v>1.2626262626262626E-2</v>
      </c>
      <c r="D76">
        <v>3.5739999999999998</v>
      </c>
      <c r="E76">
        <v>1E-3</v>
      </c>
      <c r="F76">
        <f t="shared" si="4"/>
        <v>0.31668304298018729</v>
      </c>
    </row>
    <row r="77" spans="1:6">
      <c r="A77">
        <v>1000</v>
      </c>
      <c r="B77" s="1">
        <v>64</v>
      </c>
      <c r="C77" s="1">
        <f t="shared" si="3"/>
        <v>1.5625E-2</v>
      </c>
      <c r="D77">
        <v>3.57</v>
      </c>
      <c r="E77">
        <v>1E-3</v>
      </c>
      <c r="F77">
        <f t="shared" si="4"/>
        <v>0.31625244476859132</v>
      </c>
    </row>
    <row r="78" spans="1:6">
      <c r="A78">
        <v>1010</v>
      </c>
      <c r="B78" s="1">
        <v>51.1</v>
      </c>
      <c r="C78" s="1">
        <f t="shared" si="3"/>
        <v>1.9569471624266144E-2</v>
      </c>
      <c r="D78">
        <v>3.5659999999999998</v>
      </c>
      <c r="E78" t="s">
        <v>3</v>
      </c>
    </row>
    <row r="79" spans="1:6">
      <c r="A79">
        <v>1020</v>
      </c>
      <c r="B79" s="1">
        <v>39.9</v>
      </c>
      <c r="C79" s="1">
        <f t="shared" si="3"/>
        <v>2.5062656641604012E-2</v>
      </c>
      <c r="D79">
        <v>3.5630000000000002</v>
      </c>
      <c r="E79" t="s">
        <v>3</v>
      </c>
    </row>
    <row r="80" spans="1:6">
      <c r="A80">
        <v>1030</v>
      </c>
      <c r="B80" s="1">
        <v>30.2</v>
      </c>
      <c r="C80" s="1">
        <f t="shared" si="3"/>
        <v>3.3112582781456956E-2</v>
      </c>
      <c r="D80">
        <v>3.56</v>
      </c>
      <c r="E80" t="s">
        <v>3</v>
      </c>
    </row>
    <row r="81" spans="1:5">
      <c r="A81">
        <v>1040</v>
      </c>
      <c r="B81" s="1">
        <v>22.6</v>
      </c>
      <c r="C81" s="1">
        <f t="shared" si="3"/>
        <v>4.4247787610619468E-2</v>
      </c>
      <c r="D81">
        <v>3.5569999999999999</v>
      </c>
      <c r="E81" t="s">
        <v>3</v>
      </c>
    </row>
    <row r="82" spans="1:5">
      <c r="A82">
        <v>1050</v>
      </c>
      <c r="B82" s="1">
        <v>16.3</v>
      </c>
      <c r="C82" s="1">
        <f t="shared" si="3"/>
        <v>6.1349693251533742E-2</v>
      </c>
      <c r="D82">
        <v>3.5539999999999998</v>
      </c>
      <c r="E82" t="s">
        <v>3</v>
      </c>
    </row>
    <row r="83" spans="1:5">
      <c r="A83">
        <v>1060</v>
      </c>
      <c r="B83" s="1">
        <v>11.1</v>
      </c>
      <c r="C83" s="1">
        <f t="shared" si="3"/>
        <v>9.00900900900901E-2</v>
      </c>
      <c r="D83">
        <v>3.5510000000000002</v>
      </c>
      <c r="E83" t="s">
        <v>3</v>
      </c>
    </row>
    <row r="84" spans="1:5">
      <c r="A84">
        <v>1070</v>
      </c>
      <c r="B84" s="1">
        <v>8</v>
      </c>
      <c r="C84" s="1">
        <f t="shared" si="3"/>
        <v>0.125</v>
      </c>
      <c r="D84">
        <v>3.548</v>
      </c>
      <c r="E84" t="s">
        <v>3</v>
      </c>
    </row>
    <row r="85" spans="1:5">
      <c r="A85">
        <v>1080</v>
      </c>
      <c r="B85" s="1">
        <v>6.2</v>
      </c>
      <c r="C85" s="1">
        <f t="shared" si="3"/>
        <v>0.16129032258064516</v>
      </c>
      <c r="D85">
        <v>3.5459999999999998</v>
      </c>
      <c r="E85" t="s">
        <v>3</v>
      </c>
    </row>
    <row r="86" spans="1:5">
      <c r="A86">
        <v>1090</v>
      </c>
      <c r="B86" s="1">
        <v>4.7</v>
      </c>
      <c r="C86" s="1">
        <f t="shared" si="3"/>
        <v>0.21276595744680851</v>
      </c>
      <c r="D86">
        <v>3.544</v>
      </c>
      <c r="E86" t="s">
        <v>3</v>
      </c>
    </row>
    <row r="87" spans="1:5">
      <c r="A87">
        <v>1100</v>
      </c>
      <c r="B87" s="1">
        <v>3.5</v>
      </c>
      <c r="C87" s="1">
        <f t="shared" si="3"/>
        <v>0.2857142857142857</v>
      </c>
      <c r="D87">
        <v>3.5409999999999999</v>
      </c>
      <c r="E87" t="s">
        <v>3</v>
      </c>
    </row>
    <row r="88" spans="1:5">
      <c r="A88">
        <v>1110</v>
      </c>
      <c r="B88" s="1">
        <v>2.7</v>
      </c>
      <c r="C88" s="1">
        <f t="shared" si="3"/>
        <v>0.37037037037037035</v>
      </c>
      <c r="D88">
        <v>3.5390000000000001</v>
      </c>
      <c r="E88" t="s">
        <v>3</v>
      </c>
    </row>
    <row r="89" spans="1:5">
      <c r="A89">
        <v>1120</v>
      </c>
      <c r="B89" s="1">
        <v>2</v>
      </c>
      <c r="C89" s="1">
        <f t="shared" si="3"/>
        <v>0.5</v>
      </c>
      <c r="D89">
        <v>3.5369999999999999</v>
      </c>
      <c r="E89" t="s">
        <v>3</v>
      </c>
    </row>
    <row r="90" spans="1:5">
      <c r="A90">
        <v>1130</v>
      </c>
      <c r="B90" s="1">
        <v>1.5</v>
      </c>
      <c r="C90" s="1">
        <f t="shared" si="3"/>
        <v>0.66666666666666663</v>
      </c>
      <c r="D90">
        <v>3.5339999999999998</v>
      </c>
      <c r="E90" t="s">
        <v>3</v>
      </c>
    </row>
    <row r="91" spans="1:5">
      <c r="A91">
        <v>1140</v>
      </c>
      <c r="B91" s="1">
        <v>1</v>
      </c>
      <c r="C91" s="1">
        <f t="shared" si="3"/>
        <v>1</v>
      </c>
      <c r="D91">
        <v>3.532</v>
      </c>
      <c r="E91" t="s">
        <v>3</v>
      </c>
    </row>
    <row r="92" spans="1:5">
      <c r="A92">
        <v>1150</v>
      </c>
      <c r="B92" s="1">
        <v>0.68</v>
      </c>
      <c r="C92" s="1">
        <f t="shared" si="3"/>
        <v>1.4705882352941175</v>
      </c>
      <c r="D92">
        <v>3.53</v>
      </c>
      <c r="E92" t="s">
        <v>3</v>
      </c>
    </row>
    <row r="93" spans="1:5">
      <c r="A93">
        <v>1160</v>
      </c>
      <c r="B93" s="1">
        <v>0.42</v>
      </c>
      <c r="C93" s="1">
        <f t="shared" si="3"/>
        <v>2.3809523809523809</v>
      </c>
      <c r="D93">
        <v>3.528</v>
      </c>
      <c r="E93" t="s">
        <v>3</v>
      </c>
    </row>
    <row r="94" spans="1:5">
      <c r="A94">
        <v>1170</v>
      </c>
      <c r="B94" s="1">
        <v>0.22</v>
      </c>
      <c r="C94" s="1">
        <f t="shared" si="3"/>
        <v>4.5454545454545459</v>
      </c>
      <c r="D94">
        <v>3.5259999999999998</v>
      </c>
      <c r="E94" t="s">
        <v>3</v>
      </c>
    </row>
    <row r="95" spans="1:5">
      <c r="A95">
        <v>1180</v>
      </c>
      <c r="B95" s="1">
        <v>6.5000000000000002E-2</v>
      </c>
      <c r="C95" s="1">
        <f t="shared" si="3"/>
        <v>15.384615384615383</v>
      </c>
      <c r="D95">
        <v>3.524</v>
      </c>
      <c r="E95" t="s">
        <v>3</v>
      </c>
    </row>
    <row r="96" spans="1:5">
      <c r="A96">
        <v>1190</v>
      </c>
      <c r="B96" s="1">
        <v>3.5999999999999997E-2</v>
      </c>
      <c r="C96" s="1">
        <f t="shared" si="3"/>
        <v>27.777777777777779</v>
      </c>
      <c r="D96">
        <v>3.5219999999999998</v>
      </c>
      <c r="E96" t="s">
        <v>3</v>
      </c>
    </row>
    <row r="97" spans="1:5">
      <c r="A97">
        <v>1200</v>
      </c>
      <c r="B97" s="1">
        <v>2.1999999999999999E-2</v>
      </c>
      <c r="C97" s="1">
        <f t="shared" si="3"/>
        <v>45.45454545454546</v>
      </c>
      <c r="D97">
        <v>3.52</v>
      </c>
      <c r="E97" t="s">
        <v>3</v>
      </c>
    </row>
    <row r="98" spans="1:5">
      <c r="A98">
        <v>1210</v>
      </c>
      <c r="B98" s="1">
        <v>1.2999999999999999E-2</v>
      </c>
      <c r="C98" s="1">
        <f t="shared" ref="C98:C129" si="5">1/B98</f>
        <v>76.92307692307692</v>
      </c>
      <c r="D98">
        <v>3.528</v>
      </c>
      <c r="E98" t="s">
        <v>3</v>
      </c>
    </row>
    <row r="99" spans="1:5">
      <c r="A99">
        <v>1220</v>
      </c>
      <c r="B99" s="1">
        <v>8.2000000000000007E-3</v>
      </c>
      <c r="C99" s="1">
        <f t="shared" si="5"/>
        <v>121.95121951219511</v>
      </c>
      <c r="D99">
        <v>3.516</v>
      </c>
      <c r="E99" t="s">
        <v>3</v>
      </c>
    </row>
    <row r="100" spans="1:5">
      <c r="A100">
        <v>1230</v>
      </c>
      <c r="B100" s="1">
        <v>4.7000000000000002E-3</v>
      </c>
      <c r="C100" s="1">
        <f t="shared" si="5"/>
        <v>212.7659574468085</v>
      </c>
      <c r="D100">
        <v>3.5150000000000001</v>
      </c>
      <c r="E100" t="s">
        <v>3</v>
      </c>
    </row>
    <row r="101" spans="1:5">
      <c r="A101">
        <v>1240</v>
      </c>
      <c r="B101" s="1">
        <v>2.3999999999999998E-3</v>
      </c>
      <c r="C101" s="1">
        <f t="shared" si="5"/>
        <v>416.66666666666669</v>
      </c>
      <c r="D101">
        <v>3.5129999999999999</v>
      </c>
      <c r="E101" t="s">
        <v>3</v>
      </c>
    </row>
    <row r="102" spans="1:5">
      <c r="A102">
        <v>1250</v>
      </c>
      <c r="B102" s="1">
        <v>1E-3</v>
      </c>
      <c r="C102" s="1">
        <f t="shared" si="5"/>
        <v>1000</v>
      </c>
      <c r="D102">
        <v>3.5110000000000001</v>
      </c>
      <c r="E102" t="s">
        <v>3</v>
      </c>
    </row>
    <row r="103" spans="1:5">
      <c r="A103">
        <v>1260</v>
      </c>
      <c r="B103" s="1">
        <v>3.6000000000000002E-4</v>
      </c>
      <c r="C103" s="1">
        <f t="shared" si="5"/>
        <v>2777.7777777777778</v>
      </c>
      <c r="D103">
        <v>3.51</v>
      </c>
      <c r="E103" t="s">
        <v>3</v>
      </c>
    </row>
    <row r="104" spans="1:5">
      <c r="A104">
        <v>1270</v>
      </c>
      <c r="B104" s="1">
        <v>2.0000000000000001E-4</v>
      </c>
      <c r="C104" s="1">
        <f t="shared" si="5"/>
        <v>5000</v>
      </c>
      <c r="D104">
        <v>3.508</v>
      </c>
      <c r="E104" t="s">
        <v>3</v>
      </c>
    </row>
    <row r="105" spans="1:5">
      <c r="A105">
        <v>1280</v>
      </c>
      <c r="B105" s="1">
        <v>1.2E-4</v>
      </c>
      <c r="C105" s="1">
        <f t="shared" si="5"/>
        <v>8333.3333333333339</v>
      </c>
      <c r="D105">
        <v>3.5070000000000001</v>
      </c>
      <c r="E105" t="s">
        <v>3</v>
      </c>
    </row>
    <row r="106" spans="1:5">
      <c r="A106">
        <v>1290</v>
      </c>
      <c r="B106" s="1">
        <v>7.1000000000000005E-5</v>
      </c>
      <c r="C106" s="1">
        <f t="shared" si="5"/>
        <v>14084.507042253521</v>
      </c>
      <c r="D106">
        <v>3.5059999999999998</v>
      </c>
      <c r="E106" t="s">
        <v>3</v>
      </c>
    </row>
    <row r="107" spans="1:5">
      <c r="A107">
        <v>1300</v>
      </c>
      <c r="B107" s="1">
        <v>4.5000000000000003E-5</v>
      </c>
      <c r="C107" s="1">
        <f t="shared" si="5"/>
        <v>22222.222222222223</v>
      </c>
      <c r="D107">
        <v>3.504</v>
      </c>
      <c r="E107" t="s">
        <v>3</v>
      </c>
    </row>
    <row r="108" spans="1:5">
      <c r="A108">
        <v>1310</v>
      </c>
      <c r="B108" s="1">
        <v>2.6999999999999999E-5</v>
      </c>
      <c r="C108" s="1">
        <f t="shared" si="5"/>
        <v>37037.037037037036</v>
      </c>
      <c r="D108">
        <v>3.5030000000000001</v>
      </c>
      <c r="E108" t="s">
        <v>3</v>
      </c>
    </row>
    <row r="109" spans="1:5">
      <c r="A109">
        <v>1320</v>
      </c>
      <c r="B109" s="1">
        <v>1.5999999999999999E-5</v>
      </c>
      <c r="C109" s="1">
        <f t="shared" si="5"/>
        <v>62500</v>
      </c>
      <c r="D109">
        <v>3.5009999999999999</v>
      </c>
      <c r="E109" t="s">
        <v>3</v>
      </c>
    </row>
    <row r="110" spans="1:5">
      <c r="A110">
        <v>1330</v>
      </c>
      <c r="B110" s="1">
        <v>7.9999999999999996E-6</v>
      </c>
      <c r="C110" s="1">
        <f t="shared" si="5"/>
        <v>125000</v>
      </c>
      <c r="D110">
        <v>3.5</v>
      </c>
      <c r="E110" t="s">
        <v>3</v>
      </c>
    </row>
    <row r="111" spans="1:5">
      <c r="A111">
        <v>1340</v>
      </c>
      <c r="B111" s="1">
        <v>3.4999999999999999E-6</v>
      </c>
      <c r="C111" s="1">
        <f t="shared" si="5"/>
        <v>285714.28571428574</v>
      </c>
      <c r="D111">
        <v>3.4980000000000002</v>
      </c>
      <c r="E111" t="s">
        <v>3</v>
      </c>
    </row>
    <row r="112" spans="1:5">
      <c r="A112">
        <v>1350</v>
      </c>
      <c r="B112" s="1">
        <v>1.7E-6</v>
      </c>
      <c r="C112" s="1">
        <f t="shared" si="5"/>
        <v>588235.29411764711</v>
      </c>
      <c r="D112">
        <v>3.4969999999999999</v>
      </c>
      <c r="E112" t="s">
        <v>3</v>
      </c>
    </row>
    <row r="113" spans="1:5">
      <c r="A113">
        <v>1360</v>
      </c>
      <c r="B113" s="1">
        <v>9.9999999999999995E-7</v>
      </c>
      <c r="C113" s="1">
        <f t="shared" si="5"/>
        <v>1000000</v>
      </c>
      <c r="D113">
        <v>3.496</v>
      </c>
      <c r="E113" t="s">
        <v>3</v>
      </c>
    </row>
    <row r="114" spans="1:5">
      <c r="A114">
        <v>1370</v>
      </c>
      <c r="B114" s="1">
        <v>6.7000000000000004E-7</v>
      </c>
      <c r="C114" s="1">
        <f t="shared" si="5"/>
        <v>1492537.3134328357</v>
      </c>
      <c r="D114">
        <v>3.4950000000000001</v>
      </c>
      <c r="E114" t="s">
        <v>3</v>
      </c>
    </row>
    <row r="115" spans="1:5">
      <c r="A115">
        <v>1380</v>
      </c>
      <c r="B115" s="1">
        <v>4.4999999999999998E-7</v>
      </c>
      <c r="C115" s="1">
        <f t="shared" si="5"/>
        <v>2222222.2222222225</v>
      </c>
      <c r="D115">
        <v>3.4929999999999999</v>
      </c>
      <c r="E115" t="s">
        <v>3</v>
      </c>
    </row>
    <row r="116" spans="1:5">
      <c r="A116">
        <v>1390</v>
      </c>
      <c r="B116" s="1">
        <v>2.4999999999999999E-7</v>
      </c>
      <c r="C116" s="1">
        <f t="shared" si="5"/>
        <v>4000000</v>
      </c>
      <c r="D116">
        <v>3.492</v>
      </c>
      <c r="E116" t="s">
        <v>3</v>
      </c>
    </row>
    <row r="117" spans="1:5">
      <c r="A117">
        <v>1400</v>
      </c>
      <c r="B117" s="1">
        <v>1.9999999999999999E-7</v>
      </c>
      <c r="C117" s="1">
        <f t="shared" si="5"/>
        <v>5000000</v>
      </c>
      <c r="D117">
        <v>3.4910000000000001</v>
      </c>
      <c r="E117" t="s">
        <v>3</v>
      </c>
    </row>
    <row r="118" spans="1:5">
      <c r="A118">
        <v>1410</v>
      </c>
      <c r="B118" s="1">
        <v>1.4999999999999999E-7</v>
      </c>
      <c r="C118" s="1">
        <f t="shared" si="5"/>
        <v>6666666.666666667</v>
      </c>
      <c r="D118">
        <v>3.49</v>
      </c>
      <c r="E118" t="s">
        <v>3</v>
      </c>
    </row>
    <row r="119" spans="1:5">
      <c r="A119">
        <v>1420</v>
      </c>
      <c r="B119" s="1">
        <v>8.4999999999999994E-8</v>
      </c>
      <c r="C119" s="1">
        <f t="shared" si="5"/>
        <v>11764705.882352943</v>
      </c>
      <c r="D119">
        <v>3.4889999999999999</v>
      </c>
      <c r="E119" t="s">
        <v>3</v>
      </c>
    </row>
    <row r="120" spans="1:5">
      <c r="A120">
        <v>1430</v>
      </c>
      <c r="B120" s="1">
        <v>7.7000000000000001E-8</v>
      </c>
      <c r="C120" s="1">
        <f t="shared" si="5"/>
        <v>12987012.987012986</v>
      </c>
      <c r="D120">
        <v>3.488</v>
      </c>
      <c r="E120" t="s">
        <v>3</v>
      </c>
    </row>
    <row r="121" spans="1:5">
      <c r="A121">
        <v>1440</v>
      </c>
      <c r="B121" s="1">
        <v>4.1999999999999999E-8</v>
      </c>
      <c r="C121" s="1">
        <f t="shared" si="5"/>
        <v>23809523.80952381</v>
      </c>
      <c r="D121">
        <v>3.4870000000000001</v>
      </c>
      <c r="E121" t="s">
        <v>3</v>
      </c>
    </row>
    <row r="122" spans="1:5">
      <c r="A122">
        <v>1450</v>
      </c>
      <c r="B122" s="1">
        <v>3.2000000000000002E-8</v>
      </c>
      <c r="C122" s="1">
        <f t="shared" si="5"/>
        <v>31249999.999999996</v>
      </c>
      <c r="D122">
        <v>3.4860000000000002</v>
      </c>
      <c r="E122" t="s">
        <v>3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nank</vt:lpstr>
    </vt:vector>
  </TitlesOfParts>
  <Company>PVCDROM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Absorption coefficient and refractive index</dc:title>
  <dc:subject>Silicon</dc:subject>
  <dc:creator> Stuart Bowden</dc:creator>
  <dc:description>Prepared for PVCDROM at
http://pvcdrom.pveducation.org</dc:description>
  <cp:lastModifiedBy>Stuart</cp:lastModifiedBy>
  <dcterms:created xsi:type="dcterms:W3CDTF">2002-06-15T13:22:14Z</dcterms:created>
  <dcterms:modified xsi:type="dcterms:W3CDTF">2010-06-23T17:20:51Z</dcterms:modified>
</cp:coreProperties>
</file>