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RS_Session_256_AU_2673_2.i" sheetId="1" r:id="rId1"/>
  </sheets>
  <calcPr calcId="144525"/>
</workbook>
</file>

<file path=xl/sharedStrings.xml><?xml version="1.0" encoding="utf-8"?>
<sst xmlns="http://schemas.openxmlformats.org/spreadsheetml/2006/main" count="35" uniqueCount="35">
  <si>
    <t>State/UT</t>
  </si>
  <si>
    <t>No. of EV Charging station Sanctioned</t>
  </si>
  <si>
    <t>Maharashtra</t>
  </si>
  <si>
    <t>Andhra Pradesh</t>
  </si>
  <si>
    <t>Tamil Nadu</t>
  </si>
  <si>
    <t>Gujarat</t>
  </si>
  <si>
    <t>Uttar Pradesh</t>
  </si>
  <si>
    <t>Rajasthan</t>
  </si>
  <si>
    <t>Karnataka</t>
  </si>
  <si>
    <t>Madhya Pradesh</t>
  </si>
  <si>
    <t>West Bengal</t>
  </si>
  <si>
    <t>Telangana</t>
  </si>
  <si>
    <t>Kerala</t>
  </si>
  <si>
    <t>Delhi</t>
  </si>
  <si>
    <t>Chandigarh</t>
  </si>
  <si>
    <t>Haryana</t>
  </si>
  <si>
    <t>Meghalaya</t>
  </si>
  <si>
    <t>Bihar</t>
  </si>
  <si>
    <t>Sikkim</t>
  </si>
  <si>
    <t>Jammu and Kashmir</t>
  </si>
  <si>
    <t>Chhattisgarh</t>
  </si>
  <si>
    <t>Assam</t>
  </si>
  <si>
    <t>Odisha</t>
  </si>
  <si>
    <t>Uttarakhand</t>
  </si>
  <si>
    <t>Puducherry</t>
  </si>
  <si>
    <t>Andaman and Nicobar (Port Blair)</t>
  </si>
  <si>
    <t>Himachal Pradesh</t>
  </si>
  <si>
    <t>Arunachal Pradesh</t>
  </si>
  <si>
    <t>Goa</t>
  </si>
  <si>
    <t>Jharkhand</t>
  </si>
  <si>
    <t>Leh</t>
  </si>
  <si>
    <t>Manipur</t>
  </si>
  <si>
    <t>Nagaland</t>
  </si>
  <si>
    <t>Punjab</t>
  </si>
  <si>
    <t>Tripura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</si>
</sst>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zoomScaleSheetLayoutView="60" workbookViewId="0">
      <selection activeCell="B2" sqref="B2"/>
    </sheetView>
  </sheetViews>
  <sheetFormatPr defaultColWidth="10.2857142857143" defaultRowHeight="15" outlineLevelCol="4"/>
  <cols>
    <col min="1" max="1" width="33.571428571428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f>317+88</f>
        <v>405</v>
      </c>
    </row>
    <row r="3" spans="1:5">
      <c r="A3" t="s">
        <v>3</v>
      </c>
      <c r="B3">
        <f>266+65</f>
        <v>331</v>
      </c>
      <c r="D3" s="1"/>
      <c r="E3" s="1"/>
    </row>
    <row r="4" spans="1:5">
      <c r="A4" t="s">
        <v>4</v>
      </c>
      <c r="B4">
        <v>281</v>
      </c>
      <c r="D4" s="1"/>
      <c r="E4" s="1"/>
    </row>
    <row r="5" spans="1:5">
      <c r="A5" t="s">
        <v>5</v>
      </c>
      <c r="B5">
        <f>278+87</f>
        <v>365</v>
      </c>
      <c r="D5" s="1"/>
      <c r="E5" s="1"/>
    </row>
    <row r="6" spans="1:5">
      <c r="A6" t="s">
        <v>6</v>
      </c>
      <c r="B6">
        <v>207</v>
      </c>
      <c r="D6" s="1"/>
      <c r="E6" s="1"/>
    </row>
    <row r="7" spans="1:5">
      <c r="A7" t="s">
        <v>7</v>
      </c>
      <c r="B7">
        <f>205+174</f>
        <v>379</v>
      </c>
      <c r="D7" s="1"/>
      <c r="E7" s="1"/>
    </row>
    <row r="8" spans="1:5">
      <c r="A8" t="s">
        <v>8</v>
      </c>
      <c r="B8">
        <f>172+100</f>
        <v>272</v>
      </c>
      <c r="D8" s="1"/>
      <c r="E8" s="1"/>
    </row>
    <row r="9" spans="1:5">
      <c r="A9" t="s">
        <v>9</v>
      </c>
      <c r="B9">
        <f>235+167</f>
        <v>402</v>
      </c>
      <c r="D9" s="1"/>
      <c r="E9" s="1"/>
    </row>
    <row r="10" spans="1:5">
      <c r="A10" t="s">
        <v>10</v>
      </c>
      <c r="B10">
        <f>141+71</f>
        <v>212</v>
      </c>
      <c r="D10" s="1"/>
      <c r="E10" s="1"/>
    </row>
    <row r="11" spans="1:5">
      <c r="A11" t="s">
        <v>11</v>
      </c>
      <c r="B11">
        <f>138+112</f>
        <v>250</v>
      </c>
      <c r="D11" s="1"/>
      <c r="E11" s="1"/>
    </row>
    <row r="12" spans="1:5">
      <c r="A12" t="s">
        <v>12</v>
      </c>
      <c r="B12">
        <f>211+39</f>
        <v>250</v>
      </c>
      <c r="D12" s="1"/>
      <c r="E12" s="1"/>
    </row>
    <row r="13" spans="1:5">
      <c r="A13" t="s">
        <v>13</v>
      </c>
      <c r="B13">
        <f>72+66</f>
        <v>138</v>
      </c>
      <c r="D13" s="1"/>
      <c r="E13" s="1"/>
    </row>
    <row r="14" spans="1:5">
      <c r="A14" t="s">
        <v>14</v>
      </c>
      <c r="B14">
        <f>70+4</f>
        <v>74</v>
      </c>
      <c r="D14" s="1"/>
      <c r="E14" s="1"/>
    </row>
    <row r="15" spans="1:5">
      <c r="A15" t="s">
        <v>15</v>
      </c>
      <c r="B15">
        <f>50+114</f>
        <v>164</v>
      </c>
      <c r="D15" s="1"/>
      <c r="E15" s="1"/>
    </row>
    <row r="16" spans="1:5">
      <c r="A16" t="s">
        <v>16</v>
      </c>
      <c r="B16">
        <f>40+3</f>
        <v>43</v>
      </c>
      <c r="D16" s="1"/>
      <c r="E16" s="1"/>
    </row>
    <row r="17" spans="1:5">
      <c r="A17" t="s">
        <v>17</v>
      </c>
      <c r="B17">
        <f>37+26</f>
        <v>63</v>
      </c>
      <c r="D17" s="1"/>
      <c r="E17" s="1"/>
    </row>
    <row r="18" spans="1:5">
      <c r="A18" t="s">
        <v>18</v>
      </c>
      <c r="B18">
        <v>29</v>
      </c>
      <c r="D18" s="1"/>
      <c r="E18" s="1"/>
    </row>
    <row r="19" spans="1:5">
      <c r="A19" t="s">
        <v>19</v>
      </c>
      <c r="B19">
        <f>25+3</f>
        <v>28</v>
      </c>
      <c r="D19" s="1"/>
      <c r="E19" s="1"/>
    </row>
    <row r="20" spans="1:5">
      <c r="A20" t="s">
        <v>20</v>
      </c>
      <c r="B20">
        <f>25+51</f>
        <v>76</v>
      </c>
      <c r="D20" s="1"/>
      <c r="E20" s="1"/>
    </row>
    <row r="21" spans="1:5">
      <c r="A21" t="s">
        <v>21</v>
      </c>
      <c r="B21">
        <v>39</v>
      </c>
      <c r="D21" s="1"/>
      <c r="E21" s="1"/>
    </row>
    <row r="22" spans="1:5">
      <c r="A22" t="s">
        <v>22</v>
      </c>
      <c r="B22">
        <f>18+26</f>
        <v>44</v>
      </c>
      <c r="D22" s="1"/>
      <c r="E22" s="1"/>
    </row>
    <row r="23" spans="1:5">
      <c r="A23" t="s">
        <v>23</v>
      </c>
      <c r="B23">
        <f>10+10</f>
        <v>20</v>
      </c>
      <c r="D23" s="1"/>
      <c r="E23" s="1"/>
    </row>
    <row r="24" spans="1:5">
      <c r="A24" t="s">
        <v>24</v>
      </c>
      <c r="B24">
        <f>10+2</f>
        <v>12</v>
      </c>
      <c r="D24" s="1"/>
      <c r="E24" s="1"/>
    </row>
    <row r="25" spans="1:5">
      <c r="A25" t="s">
        <v>25</v>
      </c>
      <c r="B25">
        <v>10</v>
      </c>
      <c r="D25" s="1"/>
      <c r="E25" s="1"/>
    </row>
    <row r="26" spans="1:5">
      <c r="A26" t="s">
        <v>26</v>
      </c>
      <c r="B26">
        <f>10+13</f>
        <v>23</v>
      </c>
      <c r="D26" s="1"/>
      <c r="E26" s="1"/>
    </row>
    <row r="27" spans="1:5">
      <c r="A27" s="1" t="s">
        <v>27</v>
      </c>
      <c r="B27" s="1">
        <v>4</v>
      </c>
      <c r="D27" s="1"/>
      <c r="E27" s="1"/>
    </row>
    <row r="28" spans="1:5">
      <c r="A28" s="2" t="s">
        <v>28</v>
      </c>
      <c r="B28" s="2">
        <v>17</v>
      </c>
      <c r="D28" s="1"/>
      <c r="E28" s="1"/>
    </row>
    <row r="29" spans="1:5">
      <c r="A29" s="1" t="s">
        <v>29</v>
      </c>
      <c r="B29" s="1">
        <v>22</v>
      </c>
      <c r="D29" s="1"/>
      <c r="E29" s="1"/>
    </row>
    <row r="30" spans="1:5">
      <c r="A30" s="1" t="s">
        <v>30</v>
      </c>
      <c r="B30" s="1">
        <v>2</v>
      </c>
      <c r="D30" s="1"/>
      <c r="E30" s="1"/>
    </row>
    <row r="31" spans="1:5">
      <c r="A31" s="1" t="s">
        <v>31</v>
      </c>
      <c r="B31" s="1">
        <v>1</v>
      </c>
      <c r="D31" s="1"/>
      <c r="E31" s="1"/>
    </row>
    <row r="32" spans="1:5">
      <c r="A32" s="1" t="s">
        <v>32</v>
      </c>
      <c r="B32" s="1">
        <v>2</v>
      </c>
      <c r="D32" s="1"/>
      <c r="E32" s="1"/>
    </row>
    <row r="33" spans="1:5">
      <c r="A33" s="1" t="s">
        <v>33</v>
      </c>
      <c r="B33" s="1">
        <v>41</v>
      </c>
      <c r="D33" s="1"/>
      <c r="E33" s="1"/>
    </row>
    <row r="34" spans="1:2">
      <c r="A34" s="1" t="s">
        <v>34</v>
      </c>
      <c r="B34" s="1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RS_Session_256_AU_2673_2.i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Mohsin</cp:lastModifiedBy>
  <dcterms:created xsi:type="dcterms:W3CDTF">2022-11-26T14:25:00Z</dcterms:created>
  <dcterms:modified xsi:type="dcterms:W3CDTF">2022-11-26T17:09:37Z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06F387807CCA47E9A87CDEB55A83C869</vt:lpwstr>
  </property>
  <property fmtid="{D5CDD505-2E9C-101B-9397-08002B2CF9AE}" pid="3" name="KSOProductBuildVer">
    <vt:lpwstr>1033-11.2.0.11214</vt:lpwstr>
  </property>
</Properties>
</file>