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ST 1\"/>
    </mc:Choice>
  </mc:AlternateContent>
  <bookViews>
    <workbookView xWindow="0" yWindow="0" windowWidth="20490" windowHeight="7755"/>
  </bookViews>
  <sheets>
    <sheet name="Approx1_10_100_d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<sst xmlns="http://schemas.openxmlformats.org/spreadsheetml/2006/main" count="9" uniqueCount="9">
  <si>
    <t>n</t>
  </si>
  <si>
    <t>e</t>
  </si>
  <si>
    <t>Prims</t>
  </si>
  <si>
    <t>Approx1</t>
  </si>
  <si>
    <t>avg. error made per edge(1 means 100% error)</t>
  </si>
  <si>
    <t>Approximation factor</t>
  </si>
  <si>
    <t>percentage error made per edges</t>
  </si>
  <si>
    <t>Approximation factor normalized</t>
  </si>
  <si>
    <t>avg. no of wrong edges(approx1-Prims)/10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</si>
</sst>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Approx1_10_100_d!$F$1</c:f>
              <c:strCache>
                <c:ptCount val="1"/>
                <c:pt idx="0">
                  <c:v>Approximation factor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Approx1_10_100_d!$F$2:$F$49</c:f>
              <c:numCache>
                <c:formatCode>General</c:formatCode>
                <c:ptCount val="48"/>
                <c:pt idx="0">
                  <c:v>2.3402199999999998E-2</c:v>
                </c:pt>
                <c:pt idx="1">
                  <c:v>2.8615400000000003E-2</c:v>
                </c:pt>
                <c:pt idx="2">
                  <c:v>3.3850999999999999E-2</c:v>
                </c:pt>
                <c:pt idx="3">
                  <c:v>4.4568999999999998E-2</c:v>
                </c:pt>
                <c:pt idx="4">
                  <c:v>5.0803599999999997E-2</c:v>
                </c:pt>
                <c:pt idx="5">
                  <c:v>5.6787599999999994E-2</c:v>
                </c:pt>
                <c:pt idx="6">
                  <c:v>5.3499999999999999E-2</c:v>
                </c:pt>
                <c:pt idx="7">
                  <c:v>6.1333399999999996E-2</c:v>
                </c:pt>
                <c:pt idx="8">
                  <c:v>6.8402400000000002E-2</c:v>
                </c:pt>
                <c:pt idx="9">
                  <c:v>6.7349400000000004E-2</c:v>
                </c:pt>
                <c:pt idx="10">
                  <c:v>7.3020199999999993E-2</c:v>
                </c:pt>
                <c:pt idx="11">
                  <c:v>7.3333399999999993E-2</c:v>
                </c:pt>
                <c:pt idx="12">
                  <c:v>7.7826000000000006E-2</c:v>
                </c:pt>
                <c:pt idx="13">
                  <c:v>7.8947400000000001E-2</c:v>
                </c:pt>
                <c:pt idx="14">
                  <c:v>8.5760000000000003E-2</c:v>
                </c:pt>
                <c:pt idx="15">
                  <c:v>8.45162E-2</c:v>
                </c:pt>
                <c:pt idx="16">
                  <c:v>8.9756000000000002E-2</c:v>
                </c:pt>
                <c:pt idx="17">
                  <c:v>9.4796800000000001E-2</c:v>
                </c:pt>
                <c:pt idx="18">
                  <c:v>9.7193000000000002E-2</c:v>
                </c:pt>
                <c:pt idx="19">
                  <c:v>9.3709600000000004E-2</c:v>
                </c:pt>
                <c:pt idx="20">
                  <c:v>8.06838E-2</c:v>
                </c:pt>
                <c:pt idx="21">
                  <c:v>0.10173080000000001</c:v>
                </c:pt>
                <c:pt idx="22">
                  <c:v>0.10647619999999999</c:v>
                </c:pt>
                <c:pt idx="23">
                  <c:v>0.1027778</c:v>
                </c:pt>
                <c:pt idx="24">
                  <c:v>0.1039252</c:v>
                </c:pt>
                <c:pt idx="25">
                  <c:v>0.1022858</c:v>
                </c:pt>
                <c:pt idx="26">
                  <c:v>0.1005504</c:v>
                </c:pt>
                <c:pt idx="27">
                  <c:v>9.85322E-2</c:v>
                </c:pt>
                <c:pt idx="28">
                  <c:v>9.4495400000000007E-2</c:v>
                </c:pt>
                <c:pt idx="29">
                  <c:v>9.8504599999999998E-2</c:v>
                </c:pt>
                <c:pt idx="30">
                  <c:v>0.11465339999999999</c:v>
                </c:pt>
                <c:pt idx="31">
                  <c:v>0.10607839999999999</c:v>
                </c:pt>
                <c:pt idx="32">
                  <c:v>0.11259999999999999</c:v>
                </c:pt>
                <c:pt idx="33">
                  <c:v>0.10882360000000001</c:v>
                </c:pt>
                <c:pt idx="34">
                  <c:v>0.10400000000000001</c:v>
                </c:pt>
                <c:pt idx="35">
                  <c:v>0.11227719999999999</c:v>
                </c:pt>
                <c:pt idx="36">
                  <c:v>0.1079208</c:v>
                </c:pt>
                <c:pt idx="37">
                  <c:v>0.10316839999999999</c:v>
                </c:pt>
                <c:pt idx="38">
                  <c:v>0.10779999999999999</c:v>
                </c:pt>
                <c:pt idx="39">
                  <c:v>0.10779999999999999</c:v>
                </c:pt>
                <c:pt idx="40">
                  <c:v>0.11207919999999999</c:v>
                </c:pt>
                <c:pt idx="41">
                  <c:v>0.1207844</c:v>
                </c:pt>
                <c:pt idx="42">
                  <c:v>0.10970299999999999</c:v>
                </c:pt>
                <c:pt idx="43">
                  <c:v>0.1015842</c:v>
                </c:pt>
                <c:pt idx="44">
                  <c:v>0.11939999999999999</c:v>
                </c:pt>
                <c:pt idx="45">
                  <c:v>0.1022222</c:v>
                </c:pt>
                <c:pt idx="46">
                  <c:v>0.1063366</c:v>
                </c:pt>
                <c:pt idx="47">
                  <c:v>0.10352940000000001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Approx1_10_100_d!$K$1</c:f>
              <c:strCache>
                <c:ptCount val="1"/>
                <c:pt idx="0">
                  <c:v>avg. error made per edge(1 means 100% 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Approx1_10_100_d!$K$2:$K$49</c:f>
              <c:numCache>
                <c:formatCode>General</c:formatCode>
                <c:ptCount val="48"/>
                <c:pt idx="0">
                  <c:v>0.1002710027100271</c:v>
                </c:pt>
                <c:pt idx="1">
                  <c:v>0.16279069767441859</c:v>
                </c:pt>
                <c:pt idx="2">
                  <c:v>0.16817496229260934</c:v>
                </c:pt>
                <c:pt idx="3">
                  <c:v>0.17592592592592593</c:v>
                </c:pt>
                <c:pt idx="4">
                  <c:v>0.18025078369905956</c:v>
                </c:pt>
                <c:pt idx="5">
                  <c:v>0.16077898550724637</c:v>
                </c:pt>
                <c:pt idx="6">
                  <c:v>0.13389288569144683</c:v>
                </c:pt>
                <c:pt idx="7">
                  <c:v>0.12195994277539342</c:v>
                </c:pt>
                <c:pt idx="8">
                  <c:v>0.13236245954692558</c:v>
                </c:pt>
                <c:pt idx="9">
                  <c:v>0.11613475177304965</c:v>
                </c:pt>
                <c:pt idx="10">
                  <c:v>0.10739532354540511</c:v>
                </c:pt>
                <c:pt idx="11">
                  <c:v>9.8690835850956685E-2</c:v>
                </c:pt>
                <c:pt idx="12">
                  <c:v>9.3530239099859358E-2</c:v>
                </c:pt>
                <c:pt idx="13">
                  <c:v>8.5964912280701758E-2</c:v>
                </c:pt>
                <c:pt idx="14">
                  <c:v>8.4672435105067986E-2</c:v>
                </c:pt>
                <c:pt idx="15">
                  <c:v>7.7700077700077697E-2</c:v>
                </c:pt>
                <c:pt idx="16">
                  <c:v>7.883131201764057E-2</c:v>
                </c:pt>
                <c:pt idx="17">
                  <c:v>8.0195258019525803E-2</c:v>
                </c:pt>
                <c:pt idx="18">
                  <c:v>7.2968490878938641E-2</c:v>
                </c:pt>
                <c:pt idx="19">
                  <c:v>7.226438962681847E-2</c:v>
                </c:pt>
                <c:pt idx="20">
                  <c:v>5.364158355998791E-2</c:v>
                </c:pt>
                <c:pt idx="21">
                  <c:v>6.1487268518518517E-2</c:v>
                </c:pt>
                <c:pt idx="22">
                  <c:v>6.3003053011379415E-2</c:v>
                </c:pt>
                <c:pt idx="23">
                  <c:v>5.9599999999999993E-2</c:v>
                </c:pt>
                <c:pt idx="24">
                  <c:v>5.7608416730818575E-2</c:v>
                </c:pt>
                <c:pt idx="25">
                  <c:v>5.3412462908011875E-2</c:v>
                </c:pt>
                <c:pt idx="26">
                  <c:v>5.2374135051300404E-2</c:v>
                </c:pt>
                <c:pt idx="27">
                  <c:v>4.933148916551406E-2</c:v>
                </c:pt>
                <c:pt idx="28">
                  <c:v>4.5261984392419179E-2</c:v>
                </c:pt>
                <c:pt idx="29">
                  <c:v>4.5336787564766841E-2</c:v>
                </c:pt>
                <c:pt idx="30">
                  <c:v>5.0010462439840975E-2</c:v>
                </c:pt>
                <c:pt idx="31">
                  <c:v>4.4559480308566789E-2</c:v>
                </c:pt>
                <c:pt idx="32">
                  <c:v>4.563374728957225E-2</c:v>
                </c:pt>
                <c:pt idx="33">
                  <c:v>4.3390804597701151E-2</c:v>
                </c:pt>
                <c:pt idx="34">
                  <c:v>3.9128004471771942E-2</c:v>
                </c:pt>
                <c:pt idx="35">
                  <c:v>4.2256075444323533E-2</c:v>
                </c:pt>
                <c:pt idx="36">
                  <c:v>3.9215686274509803E-2</c:v>
                </c:pt>
                <c:pt idx="37">
                  <c:v>3.6157024793388427E-2</c:v>
                </c:pt>
                <c:pt idx="38">
                  <c:v>3.6859781696053737E-2</c:v>
                </c:pt>
                <c:pt idx="39">
                  <c:v>3.5971812520485084E-2</c:v>
                </c:pt>
                <c:pt idx="40">
                  <c:v>3.72059529524724E-2</c:v>
                </c:pt>
                <c:pt idx="41">
                  <c:v>4.0181363352095059E-2</c:v>
                </c:pt>
                <c:pt idx="42">
                  <c:v>3.4617148097203114E-2</c:v>
                </c:pt>
                <c:pt idx="43">
                  <c:v>3.0792227204783262E-2</c:v>
                </c:pt>
                <c:pt idx="44">
                  <c:v>3.6346350738628054E-2</c:v>
                </c:pt>
                <c:pt idx="45">
                  <c:v>2.9138029782359676E-2</c:v>
                </c:pt>
                <c:pt idx="46">
                  <c:v>3.0570747440751649E-2</c:v>
                </c:pt>
                <c:pt idx="47">
                  <c:v>2.9266281945589449E-2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245024"/>
        <c:axId val="-775242304"/>
      </c:scatterChart>
      <c:valAx>
        <c:axId val="-7752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242304"/>
        <c:crosses val="autoZero"/>
        <c:crossBetween val="midCat"/>
      </c:valAx>
      <c:valAx>
        <c:axId val="-775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2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Approx1_10_100_d!$E$1</c:f>
              <c:strCache>
                <c:ptCount val="1"/>
                <c:pt idx="0">
                  <c:v>Approximation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Approx1_10_100_d!$E$2:$E$49</c:f>
              <c:numCache>
                <c:formatCode>General</c:formatCode>
                <c:ptCount val="48"/>
                <c:pt idx="0">
                  <c:v>1.17011</c:v>
                </c:pt>
                <c:pt idx="1">
                  <c:v>1.4307700000000001</c:v>
                </c:pt>
                <c:pt idx="2">
                  <c:v>1.69255</c:v>
                </c:pt>
                <c:pt idx="3">
                  <c:v>2.22845</c:v>
                </c:pt>
                <c:pt idx="4">
                  <c:v>2.5401799999999999</c:v>
                </c:pt>
                <c:pt idx="5">
                  <c:v>2.8393799999999998</c:v>
                </c:pt>
                <c:pt idx="6">
                  <c:v>2.6749999999999998</c:v>
                </c:pt>
                <c:pt idx="7">
                  <c:v>3.0666699999999998</c:v>
                </c:pt>
                <c:pt idx="8">
                  <c:v>3.4201199999999998</c:v>
                </c:pt>
                <c:pt idx="9">
                  <c:v>3.36747</c:v>
                </c:pt>
                <c:pt idx="10">
                  <c:v>3.6510099999999999</c:v>
                </c:pt>
                <c:pt idx="11">
                  <c:v>3.6666699999999999</c:v>
                </c:pt>
                <c:pt idx="12">
                  <c:v>3.8913000000000002</c:v>
                </c:pt>
                <c:pt idx="13">
                  <c:v>3.9473699999999998</c:v>
                </c:pt>
                <c:pt idx="14">
                  <c:v>4.2880000000000003</c:v>
                </c:pt>
                <c:pt idx="15">
                  <c:v>4.2258100000000001</c:v>
                </c:pt>
                <c:pt idx="16">
                  <c:v>4.4878</c:v>
                </c:pt>
                <c:pt idx="17">
                  <c:v>4.7398400000000001</c:v>
                </c:pt>
                <c:pt idx="18">
                  <c:v>4.8596500000000002</c:v>
                </c:pt>
                <c:pt idx="19">
                  <c:v>4.6854800000000001</c:v>
                </c:pt>
                <c:pt idx="20">
                  <c:v>4.0341899999999997</c:v>
                </c:pt>
                <c:pt idx="21">
                  <c:v>5.0865400000000003</c:v>
                </c:pt>
                <c:pt idx="22">
                  <c:v>5.3238099999999999</c:v>
                </c:pt>
                <c:pt idx="23">
                  <c:v>5.13889</c:v>
                </c:pt>
                <c:pt idx="24">
                  <c:v>5.1962599999999997</c:v>
                </c:pt>
                <c:pt idx="25">
                  <c:v>5.1142899999999996</c:v>
                </c:pt>
                <c:pt idx="26">
                  <c:v>5.02752</c:v>
                </c:pt>
                <c:pt idx="27">
                  <c:v>4.9266100000000002</c:v>
                </c:pt>
                <c:pt idx="28">
                  <c:v>4.7247700000000004</c:v>
                </c:pt>
                <c:pt idx="29">
                  <c:v>4.92523</c:v>
                </c:pt>
                <c:pt idx="30">
                  <c:v>5.7326699999999997</c:v>
                </c:pt>
                <c:pt idx="31">
                  <c:v>5.3039199999999997</c:v>
                </c:pt>
                <c:pt idx="32">
                  <c:v>5.63</c:v>
                </c:pt>
                <c:pt idx="33">
                  <c:v>5.4411800000000001</c:v>
                </c:pt>
                <c:pt idx="34">
                  <c:v>5.2</c:v>
                </c:pt>
                <c:pt idx="35">
                  <c:v>5.6138599999999999</c:v>
                </c:pt>
                <c:pt idx="36">
                  <c:v>5.3960400000000002</c:v>
                </c:pt>
                <c:pt idx="37">
                  <c:v>5.1584199999999996</c:v>
                </c:pt>
                <c:pt idx="38">
                  <c:v>5.39</c:v>
                </c:pt>
                <c:pt idx="39">
                  <c:v>5.39</c:v>
                </c:pt>
                <c:pt idx="40">
                  <c:v>5.6039599999999998</c:v>
                </c:pt>
                <c:pt idx="41">
                  <c:v>6.0392200000000003</c:v>
                </c:pt>
                <c:pt idx="42">
                  <c:v>5.48515</c:v>
                </c:pt>
                <c:pt idx="43">
                  <c:v>5.0792099999999998</c:v>
                </c:pt>
                <c:pt idx="44">
                  <c:v>5.97</c:v>
                </c:pt>
                <c:pt idx="45">
                  <c:v>5.11111</c:v>
                </c:pt>
                <c:pt idx="46">
                  <c:v>5.3168300000000004</c:v>
                </c:pt>
                <c:pt idx="47">
                  <c:v>5.1764700000000001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Approx1_10_100_d!$G$1</c:f>
              <c:strCache>
                <c:ptCount val="1"/>
                <c:pt idx="0">
                  <c:v>avg. no of wrong edges(approx1-Prims)/10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Approx1_10_100_d!$G$2:$G$49</c:f>
              <c:numCache>
                <c:formatCode>General</c:formatCode>
                <c:ptCount val="48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33</c:v>
                </c:pt>
                <c:pt idx="21">
                  <c:v>40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38</c:v>
                </c:pt>
                <c:pt idx="29">
                  <c:v>40</c:v>
                </c:pt>
                <c:pt idx="30">
                  <c:v>45</c:v>
                </c:pt>
                <c:pt idx="31">
                  <c:v>41</c:v>
                </c:pt>
                <c:pt idx="32">
                  <c:v>44</c:v>
                </c:pt>
                <c:pt idx="33">
                  <c:v>43</c:v>
                </c:pt>
                <c:pt idx="34">
                  <c:v>40</c:v>
                </c:pt>
                <c:pt idx="35">
                  <c:v>44</c:v>
                </c:pt>
                <c:pt idx="36">
                  <c:v>42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44</c:v>
                </c:pt>
                <c:pt idx="41">
                  <c:v>49</c:v>
                </c:pt>
                <c:pt idx="42">
                  <c:v>43</c:v>
                </c:pt>
                <c:pt idx="43">
                  <c:v>39</c:v>
                </c:pt>
                <c:pt idx="44">
                  <c:v>47</c:v>
                </c:pt>
                <c:pt idx="45">
                  <c:v>38</c:v>
                </c:pt>
                <c:pt idx="46">
                  <c:v>41</c:v>
                </c:pt>
                <c:pt idx="4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244480"/>
        <c:axId val="-628521152"/>
      </c:scatterChart>
      <c:valAx>
        <c:axId val="-7752444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21152"/>
        <c:crosses val="autoZero"/>
        <c:crossBetween val="midCat"/>
      </c:valAx>
      <c:valAx>
        <c:axId val="-6285211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244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4762</xdr:rowOff>
    </xdr:from>
    <xdr:to>
      <xdr:col>12</xdr:col>
      <xdr:colOff>57150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</xdr:row>
      <xdr:rowOff>57150</xdr:rowOff>
    </xdr:from>
    <xdr:to>
      <xdr:col>6</xdr:col>
      <xdr:colOff>1143001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C1" workbookViewId="0">
      <selection activeCell="G1" activeCellId="2" sqref="B1:B1048576 E1:E1048576 G1:G1048576"/>
    </sheetView>
  </sheetViews>
  <sheetFormatPr defaultRowHeight="15" x14ac:dyDescent="0.25"/>
  <cols>
    <col min="5" max="6" width="20.140625" bestFit="1" customWidth="1"/>
    <col min="7" max="7" width="22.140625" bestFit="1" customWidth="1"/>
    <col min="8" max="8" width="22.140625" customWidth="1"/>
    <col min="9" max="9" width="12" bestFit="1" customWidth="1"/>
    <col min="10" max="10" width="25.5703125" bestFit="1" customWidth="1"/>
    <col min="11" max="11" width="4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J1" t="s">
        <v>6</v>
      </c>
      <c r="K1" t="s">
        <v>4</v>
      </c>
    </row>
    <row r="2" spans="1:11" x14ac:dyDescent="0.25">
      <c r="A2">
        <v>100</v>
      </c>
      <c r="B2">
        <v>246</v>
      </c>
      <c r="C2">
        <v>435</v>
      </c>
      <c r="D2">
        <v>509</v>
      </c>
      <c r="E2">
        <v>1.17011</v>
      </c>
      <c r="F2">
        <f>E2/50</f>
        <v>2.3402199999999998E-2</v>
      </c>
      <c r="G2">
        <v>5</v>
      </c>
      <c r="H2">
        <f>(100*(D2-C2))/C2</f>
        <v>17.011494252873565</v>
      </c>
      <c r="I2">
        <f>(D2-C2)/(B2)</f>
        <v>0.30081300813008133</v>
      </c>
      <c r="J2">
        <f>(I2/3)*100</f>
        <v>10.027100271002711</v>
      </c>
      <c r="K2">
        <f>(I2/3)</f>
        <v>0.1002710027100271</v>
      </c>
    </row>
    <row r="3" spans="1:11" x14ac:dyDescent="0.25">
      <c r="A3">
        <v>100</v>
      </c>
      <c r="B3">
        <v>344</v>
      </c>
      <c r="C3">
        <v>390</v>
      </c>
      <c r="D3">
        <v>558</v>
      </c>
      <c r="E3">
        <v>1.4307700000000001</v>
      </c>
      <c r="F3">
        <f t="shared" ref="F3:F49" si="0">E3/50</f>
        <v>2.8615400000000003E-2</v>
      </c>
      <c r="G3">
        <v>14</v>
      </c>
      <c r="H3">
        <f t="shared" ref="H3:H49" si="1">(100*(D3-C3))/C3</f>
        <v>43.07692307692308</v>
      </c>
      <c r="I3">
        <f t="shared" ref="I3:I49" si="2">(D3-C3)/(B3)</f>
        <v>0.48837209302325579</v>
      </c>
      <c r="J3">
        <f t="shared" ref="J3:J49" si="3">(I3/3)*100</f>
        <v>16.279069767441857</v>
      </c>
      <c r="K3">
        <f t="shared" ref="K3:K49" si="4">(I3/3)</f>
        <v>0.16279069767441859</v>
      </c>
    </row>
    <row r="4" spans="1:11" x14ac:dyDescent="0.25">
      <c r="A4">
        <v>100</v>
      </c>
      <c r="B4">
        <v>442</v>
      </c>
      <c r="C4">
        <v>322</v>
      </c>
      <c r="D4">
        <v>545</v>
      </c>
      <c r="E4">
        <v>1.69255</v>
      </c>
      <c r="F4">
        <f t="shared" si="0"/>
        <v>3.3850999999999999E-2</v>
      </c>
      <c r="G4">
        <v>20</v>
      </c>
      <c r="H4">
        <f t="shared" si="1"/>
        <v>69.254658385093165</v>
      </c>
      <c r="I4">
        <f t="shared" si="2"/>
        <v>0.50452488687782804</v>
      </c>
      <c r="J4">
        <f t="shared" si="3"/>
        <v>16.817496229260932</v>
      </c>
      <c r="K4">
        <f t="shared" si="4"/>
        <v>0.16817496229260934</v>
      </c>
    </row>
    <row r="5" spans="1:11" x14ac:dyDescent="0.25">
      <c r="A5">
        <v>100</v>
      </c>
      <c r="B5">
        <v>540</v>
      </c>
      <c r="C5">
        <v>232</v>
      </c>
      <c r="D5">
        <v>517</v>
      </c>
      <c r="E5">
        <v>2.22845</v>
      </c>
      <c r="F5">
        <f t="shared" si="0"/>
        <v>4.4568999999999998E-2</v>
      </c>
      <c r="G5">
        <v>26</v>
      </c>
      <c r="H5">
        <f t="shared" si="1"/>
        <v>122.84482758620689</v>
      </c>
      <c r="I5">
        <f t="shared" si="2"/>
        <v>0.52777777777777779</v>
      </c>
      <c r="J5">
        <f t="shared" si="3"/>
        <v>17.592592592592592</v>
      </c>
      <c r="K5">
        <f t="shared" si="4"/>
        <v>0.17592592592592593</v>
      </c>
    </row>
    <row r="6" spans="1:11" x14ac:dyDescent="0.25">
      <c r="A6">
        <v>100</v>
      </c>
      <c r="B6">
        <v>638</v>
      </c>
      <c r="C6">
        <v>224</v>
      </c>
      <c r="D6">
        <v>569</v>
      </c>
      <c r="E6">
        <v>2.5401799999999999</v>
      </c>
      <c r="F6">
        <f t="shared" si="0"/>
        <v>5.0803599999999997E-2</v>
      </c>
      <c r="G6">
        <v>32</v>
      </c>
      <c r="H6">
        <f t="shared" si="1"/>
        <v>154.01785714285714</v>
      </c>
      <c r="I6">
        <f t="shared" si="2"/>
        <v>0.54075235109717867</v>
      </c>
      <c r="J6">
        <f t="shared" si="3"/>
        <v>18.025078369905955</v>
      </c>
      <c r="K6">
        <f t="shared" si="4"/>
        <v>0.18025078369905956</v>
      </c>
    </row>
    <row r="7" spans="1:11" x14ac:dyDescent="0.25">
      <c r="A7">
        <v>100</v>
      </c>
      <c r="B7">
        <v>736</v>
      </c>
      <c r="C7">
        <v>193</v>
      </c>
      <c r="D7">
        <v>548</v>
      </c>
      <c r="E7">
        <v>2.8393799999999998</v>
      </c>
      <c r="F7">
        <f t="shared" si="0"/>
        <v>5.6787599999999994E-2</v>
      </c>
      <c r="G7">
        <v>33</v>
      </c>
      <c r="H7">
        <f t="shared" si="1"/>
        <v>183.93782383419691</v>
      </c>
      <c r="I7">
        <f t="shared" si="2"/>
        <v>0.48233695652173914</v>
      </c>
      <c r="J7">
        <f t="shared" si="3"/>
        <v>16.077898550724637</v>
      </c>
      <c r="K7">
        <f t="shared" si="4"/>
        <v>0.16077898550724637</v>
      </c>
    </row>
    <row r="8" spans="1:11" x14ac:dyDescent="0.25">
      <c r="A8">
        <v>100</v>
      </c>
      <c r="B8">
        <v>834</v>
      </c>
      <c r="C8">
        <v>200</v>
      </c>
      <c r="D8">
        <v>535</v>
      </c>
      <c r="E8">
        <v>2.6749999999999998</v>
      </c>
      <c r="F8">
        <f t="shared" si="0"/>
        <v>5.3499999999999999E-2</v>
      </c>
      <c r="G8">
        <v>31</v>
      </c>
      <c r="H8">
        <f t="shared" si="1"/>
        <v>167.5</v>
      </c>
      <c r="I8">
        <f t="shared" si="2"/>
        <v>0.40167865707434053</v>
      </c>
      <c r="J8">
        <f t="shared" si="3"/>
        <v>13.389288569144684</v>
      </c>
      <c r="K8">
        <f t="shared" si="4"/>
        <v>0.13389288569144683</v>
      </c>
    </row>
    <row r="9" spans="1:11" x14ac:dyDescent="0.25">
      <c r="A9">
        <v>100</v>
      </c>
      <c r="B9">
        <v>932</v>
      </c>
      <c r="C9">
        <v>165</v>
      </c>
      <c r="D9">
        <v>506</v>
      </c>
      <c r="E9">
        <v>3.0666699999999998</v>
      </c>
      <c r="F9">
        <f t="shared" si="0"/>
        <v>6.1333399999999996E-2</v>
      </c>
      <c r="G9">
        <v>32</v>
      </c>
      <c r="H9">
        <f t="shared" si="1"/>
        <v>206.66666666666666</v>
      </c>
      <c r="I9">
        <f t="shared" si="2"/>
        <v>0.36587982832618027</v>
      </c>
      <c r="J9">
        <f t="shared" si="3"/>
        <v>12.195994277539342</v>
      </c>
      <c r="K9">
        <f t="shared" si="4"/>
        <v>0.12195994277539342</v>
      </c>
    </row>
    <row r="10" spans="1:11" x14ac:dyDescent="0.25">
      <c r="A10">
        <v>100</v>
      </c>
      <c r="B10">
        <v>1030</v>
      </c>
      <c r="C10">
        <v>169</v>
      </c>
      <c r="D10">
        <v>578</v>
      </c>
      <c r="E10">
        <v>3.4201199999999998</v>
      </c>
      <c r="F10">
        <f t="shared" si="0"/>
        <v>6.8402400000000002E-2</v>
      </c>
      <c r="G10">
        <v>38</v>
      </c>
      <c r="H10">
        <f t="shared" si="1"/>
        <v>242.01183431952663</v>
      </c>
      <c r="I10">
        <f t="shared" si="2"/>
        <v>0.3970873786407767</v>
      </c>
      <c r="J10">
        <f t="shared" si="3"/>
        <v>13.236245954692558</v>
      </c>
      <c r="K10">
        <f t="shared" si="4"/>
        <v>0.13236245954692558</v>
      </c>
    </row>
    <row r="11" spans="1:11" x14ac:dyDescent="0.25">
      <c r="A11">
        <v>100</v>
      </c>
      <c r="B11">
        <v>1128</v>
      </c>
      <c r="C11">
        <v>166</v>
      </c>
      <c r="D11">
        <v>559</v>
      </c>
      <c r="E11">
        <v>3.36747</v>
      </c>
      <c r="F11">
        <f t="shared" si="0"/>
        <v>6.7349400000000004E-2</v>
      </c>
      <c r="G11">
        <v>37</v>
      </c>
      <c r="H11">
        <f t="shared" si="1"/>
        <v>236.74698795180723</v>
      </c>
      <c r="I11">
        <f t="shared" si="2"/>
        <v>0.34840425531914893</v>
      </c>
      <c r="J11">
        <f t="shared" si="3"/>
        <v>11.613475177304965</v>
      </c>
      <c r="K11">
        <f t="shared" si="4"/>
        <v>0.11613475177304965</v>
      </c>
    </row>
    <row r="12" spans="1:11" x14ac:dyDescent="0.25">
      <c r="A12">
        <v>100</v>
      </c>
      <c r="B12">
        <v>1226</v>
      </c>
      <c r="C12">
        <v>149</v>
      </c>
      <c r="D12">
        <v>544</v>
      </c>
      <c r="E12">
        <v>3.6510099999999999</v>
      </c>
      <c r="F12">
        <f t="shared" si="0"/>
        <v>7.3020199999999993E-2</v>
      </c>
      <c r="G12">
        <v>37</v>
      </c>
      <c r="H12">
        <f t="shared" si="1"/>
        <v>265.1006711409396</v>
      </c>
      <c r="I12">
        <f t="shared" si="2"/>
        <v>0.32218597063621535</v>
      </c>
      <c r="J12">
        <f t="shared" si="3"/>
        <v>10.739532354540511</v>
      </c>
      <c r="K12">
        <f t="shared" si="4"/>
        <v>0.10739532354540511</v>
      </c>
    </row>
    <row r="13" spans="1:11" x14ac:dyDescent="0.25">
      <c r="A13">
        <v>100</v>
      </c>
      <c r="B13">
        <v>1324</v>
      </c>
      <c r="C13">
        <v>147</v>
      </c>
      <c r="D13">
        <v>539</v>
      </c>
      <c r="E13">
        <v>3.6666699999999999</v>
      </c>
      <c r="F13">
        <f t="shared" si="0"/>
        <v>7.3333399999999993E-2</v>
      </c>
      <c r="G13">
        <v>37</v>
      </c>
      <c r="H13">
        <f t="shared" si="1"/>
        <v>266.66666666666669</v>
      </c>
      <c r="I13">
        <f t="shared" si="2"/>
        <v>0.29607250755287007</v>
      </c>
      <c r="J13">
        <f t="shared" si="3"/>
        <v>9.8690835850956677</v>
      </c>
      <c r="K13">
        <f t="shared" si="4"/>
        <v>9.8690835850956685E-2</v>
      </c>
    </row>
    <row r="14" spans="1:11" x14ac:dyDescent="0.25">
      <c r="A14">
        <v>100</v>
      </c>
      <c r="B14">
        <v>1422</v>
      </c>
      <c r="C14">
        <v>138</v>
      </c>
      <c r="D14">
        <v>537</v>
      </c>
      <c r="E14">
        <v>3.8913000000000002</v>
      </c>
      <c r="F14">
        <f t="shared" si="0"/>
        <v>7.7826000000000006E-2</v>
      </c>
      <c r="G14">
        <v>37</v>
      </c>
      <c r="H14">
        <f t="shared" si="1"/>
        <v>289.13043478260869</v>
      </c>
      <c r="I14">
        <f t="shared" si="2"/>
        <v>0.28059071729957807</v>
      </c>
      <c r="J14">
        <f t="shared" si="3"/>
        <v>9.3530239099859358</v>
      </c>
      <c r="K14">
        <f t="shared" si="4"/>
        <v>9.3530239099859358E-2</v>
      </c>
    </row>
    <row r="15" spans="1:11" x14ac:dyDescent="0.25">
      <c r="A15">
        <v>100</v>
      </c>
      <c r="B15">
        <v>1520</v>
      </c>
      <c r="C15">
        <v>133</v>
      </c>
      <c r="D15">
        <v>525</v>
      </c>
      <c r="E15">
        <v>3.9473699999999998</v>
      </c>
      <c r="F15">
        <f t="shared" si="0"/>
        <v>7.8947400000000001E-2</v>
      </c>
      <c r="G15">
        <v>37</v>
      </c>
      <c r="H15">
        <f t="shared" si="1"/>
        <v>294.73684210526318</v>
      </c>
      <c r="I15">
        <f t="shared" si="2"/>
        <v>0.25789473684210529</v>
      </c>
      <c r="J15">
        <f t="shared" si="3"/>
        <v>8.5964912280701764</v>
      </c>
      <c r="K15">
        <f t="shared" si="4"/>
        <v>8.5964912280701758E-2</v>
      </c>
    </row>
    <row r="16" spans="1:11" x14ac:dyDescent="0.25">
      <c r="A16">
        <v>100</v>
      </c>
      <c r="B16">
        <v>1618</v>
      </c>
      <c r="C16">
        <v>125</v>
      </c>
      <c r="D16">
        <v>536</v>
      </c>
      <c r="E16">
        <v>4.2880000000000003</v>
      </c>
      <c r="F16">
        <f t="shared" si="0"/>
        <v>8.5760000000000003E-2</v>
      </c>
      <c r="G16">
        <v>39</v>
      </c>
      <c r="H16">
        <f t="shared" si="1"/>
        <v>328.8</v>
      </c>
      <c r="I16">
        <f t="shared" si="2"/>
        <v>0.25401730531520395</v>
      </c>
      <c r="J16">
        <f t="shared" si="3"/>
        <v>8.4672435105067994</v>
      </c>
      <c r="K16">
        <f t="shared" si="4"/>
        <v>8.4672435105067986E-2</v>
      </c>
    </row>
    <row r="17" spans="1:11" x14ac:dyDescent="0.25">
      <c r="A17">
        <v>100</v>
      </c>
      <c r="B17">
        <v>1716</v>
      </c>
      <c r="C17">
        <v>124</v>
      </c>
      <c r="D17">
        <v>524</v>
      </c>
      <c r="E17">
        <v>4.2258100000000001</v>
      </c>
      <c r="F17">
        <f t="shared" si="0"/>
        <v>8.45162E-2</v>
      </c>
      <c r="G17">
        <v>38</v>
      </c>
      <c r="H17">
        <f t="shared" si="1"/>
        <v>322.58064516129031</v>
      </c>
      <c r="I17">
        <f t="shared" si="2"/>
        <v>0.23310023310023309</v>
      </c>
      <c r="J17">
        <f t="shared" si="3"/>
        <v>7.7700077700077692</v>
      </c>
      <c r="K17">
        <f t="shared" si="4"/>
        <v>7.7700077700077697E-2</v>
      </c>
    </row>
    <row r="18" spans="1:11" x14ac:dyDescent="0.25">
      <c r="A18">
        <v>100</v>
      </c>
      <c r="B18">
        <v>1814</v>
      </c>
      <c r="C18">
        <v>123</v>
      </c>
      <c r="D18">
        <v>552</v>
      </c>
      <c r="E18">
        <v>4.4878</v>
      </c>
      <c r="F18">
        <f t="shared" si="0"/>
        <v>8.9756000000000002E-2</v>
      </c>
      <c r="G18">
        <v>40</v>
      </c>
      <c r="H18">
        <f t="shared" si="1"/>
        <v>348.78048780487802</v>
      </c>
      <c r="I18">
        <f t="shared" si="2"/>
        <v>0.23649393605292171</v>
      </c>
      <c r="J18">
        <f t="shared" si="3"/>
        <v>7.8831312017640567</v>
      </c>
      <c r="K18">
        <f t="shared" si="4"/>
        <v>7.883131201764057E-2</v>
      </c>
    </row>
    <row r="19" spans="1:11" x14ac:dyDescent="0.25">
      <c r="A19">
        <v>100</v>
      </c>
      <c r="B19">
        <v>1912</v>
      </c>
      <c r="C19">
        <v>123</v>
      </c>
      <c r="D19">
        <v>583</v>
      </c>
      <c r="E19">
        <v>4.7398400000000001</v>
      </c>
      <c r="F19">
        <f t="shared" si="0"/>
        <v>9.4796800000000001E-2</v>
      </c>
      <c r="G19">
        <v>44</v>
      </c>
      <c r="H19">
        <f t="shared" si="1"/>
        <v>373.98373983739839</v>
      </c>
      <c r="I19">
        <f t="shared" si="2"/>
        <v>0.2405857740585774</v>
      </c>
      <c r="J19">
        <f t="shared" si="3"/>
        <v>8.0195258019525806</v>
      </c>
      <c r="K19">
        <f t="shared" si="4"/>
        <v>8.0195258019525803E-2</v>
      </c>
    </row>
    <row r="20" spans="1:11" x14ac:dyDescent="0.25">
      <c r="A20">
        <v>100</v>
      </c>
      <c r="B20">
        <v>2010</v>
      </c>
      <c r="C20">
        <v>114</v>
      </c>
      <c r="D20">
        <v>554</v>
      </c>
      <c r="E20">
        <v>4.8596500000000002</v>
      </c>
      <c r="F20">
        <f t="shared" si="0"/>
        <v>9.7193000000000002E-2</v>
      </c>
      <c r="G20">
        <v>42</v>
      </c>
      <c r="H20">
        <f t="shared" si="1"/>
        <v>385.96491228070175</v>
      </c>
      <c r="I20">
        <f t="shared" si="2"/>
        <v>0.21890547263681592</v>
      </c>
      <c r="J20">
        <f t="shared" si="3"/>
        <v>7.2968490878938645</v>
      </c>
      <c r="K20">
        <f t="shared" si="4"/>
        <v>7.2968490878938641E-2</v>
      </c>
    </row>
    <row r="21" spans="1:11" x14ac:dyDescent="0.25">
      <c r="A21">
        <v>100</v>
      </c>
      <c r="B21">
        <v>2108</v>
      </c>
      <c r="C21">
        <v>124</v>
      </c>
      <c r="D21">
        <v>581</v>
      </c>
      <c r="E21">
        <v>4.6854800000000001</v>
      </c>
      <c r="F21">
        <f t="shared" si="0"/>
        <v>9.3709600000000004E-2</v>
      </c>
      <c r="G21">
        <v>43</v>
      </c>
      <c r="H21">
        <f t="shared" si="1"/>
        <v>368.54838709677421</v>
      </c>
      <c r="I21">
        <f t="shared" si="2"/>
        <v>0.21679316888045541</v>
      </c>
      <c r="J21">
        <f t="shared" si="3"/>
        <v>7.226438962681847</v>
      </c>
      <c r="K21">
        <f t="shared" si="4"/>
        <v>7.226438962681847E-2</v>
      </c>
    </row>
    <row r="22" spans="1:11" x14ac:dyDescent="0.25">
      <c r="A22">
        <v>100</v>
      </c>
      <c r="B22">
        <v>2206</v>
      </c>
      <c r="C22">
        <v>117</v>
      </c>
      <c r="D22">
        <v>472</v>
      </c>
      <c r="E22">
        <v>4.0341899999999997</v>
      </c>
      <c r="F22">
        <f t="shared" si="0"/>
        <v>8.06838E-2</v>
      </c>
      <c r="G22">
        <v>33</v>
      </c>
      <c r="H22">
        <f t="shared" si="1"/>
        <v>303.41880341880341</v>
      </c>
      <c r="I22">
        <f t="shared" si="2"/>
        <v>0.16092475067996373</v>
      </c>
      <c r="J22">
        <f t="shared" si="3"/>
        <v>5.3641583559987911</v>
      </c>
      <c r="K22">
        <f t="shared" si="4"/>
        <v>5.364158355998791E-2</v>
      </c>
    </row>
    <row r="23" spans="1:11" x14ac:dyDescent="0.25">
      <c r="A23">
        <v>100</v>
      </c>
      <c r="B23">
        <v>2304</v>
      </c>
      <c r="C23">
        <v>104</v>
      </c>
      <c r="D23">
        <v>529</v>
      </c>
      <c r="E23">
        <v>5.0865400000000003</v>
      </c>
      <c r="F23">
        <f t="shared" si="0"/>
        <v>0.10173080000000001</v>
      </c>
      <c r="G23">
        <v>40</v>
      </c>
      <c r="H23">
        <f t="shared" si="1"/>
        <v>408.65384615384613</v>
      </c>
      <c r="I23">
        <f t="shared" si="2"/>
        <v>0.18446180555555555</v>
      </c>
      <c r="J23">
        <f t="shared" si="3"/>
        <v>6.1487268518518521</v>
      </c>
      <c r="K23">
        <f t="shared" si="4"/>
        <v>6.1487268518518517E-2</v>
      </c>
    </row>
    <row r="24" spans="1:11" x14ac:dyDescent="0.25">
      <c r="A24">
        <v>100</v>
      </c>
      <c r="B24">
        <v>2402</v>
      </c>
      <c r="C24">
        <v>105</v>
      </c>
      <c r="D24">
        <v>559</v>
      </c>
      <c r="E24">
        <v>5.3238099999999999</v>
      </c>
      <c r="F24">
        <f t="shared" si="0"/>
        <v>0.10647619999999999</v>
      </c>
      <c r="G24">
        <v>43</v>
      </c>
      <c r="H24">
        <f t="shared" si="1"/>
        <v>432.38095238095241</v>
      </c>
      <c r="I24">
        <f t="shared" si="2"/>
        <v>0.18900915903413823</v>
      </c>
      <c r="J24">
        <f t="shared" si="3"/>
        <v>6.3003053011379411</v>
      </c>
      <c r="K24">
        <f t="shared" si="4"/>
        <v>6.3003053011379415E-2</v>
      </c>
    </row>
    <row r="25" spans="1:11" x14ac:dyDescent="0.25">
      <c r="A25">
        <v>100</v>
      </c>
      <c r="B25">
        <v>2500</v>
      </c>
      <c r="C25">
        <v>108</v>
      </c>
      <c r="D25">
        <v>555</v>
      </c>
      <c r="E25">
        <v>5.13889</v>
      </c>
      <c r="F25">
        <f t="shared" si="0"/>
        <v>0.1027778</v>
      </c>
      <c r="G25">
        <v>42</v>
      </c>
      <c r="H25">
        <f t="shared" si="1"/>
        <v>413.88888888888891</v>
      </c>
      <c r="I25">
        <f t="shared" si="2"/>
        <v>0.17879999999999999</v>
      </c>
      <c r="J25">
        <f t="shared" si="3"/>
        <v>5.9599999999999991</v>
      </c>
      <c r="K25">
        <f t="shared" si="4"/>
        <v>5.9599999999999993E-2</v>
      </c>
    </row>
    <row r="26" spans="1:11" x14ac:dyDescent="0.25">
      <c r="A26">
        <v>100</v>
      </c>
      <c r="B26">
        <v>2598</v>
      </c>
      <c r="C26">
        <v>107</v>
      </c>
      <c r="D26">
        <v>556</v>
      </c>
      <c r="E26">
        <v>5.1962599999999997</v>
      </c>
      <c r="F26">
        <f t="shared" si="0"/>
        <v>0.1039252</v>
      </c>
      <c r="G26">
        <v>42</v>
      </c>
      <c r="H26">
        <f t="shared" si="1"/>
        <v>419.62616822429908</v>
      </c>
      <c r="I26">
        <f t="shared" si="2"/>
        <v>0.17282525019245573</v>
      </c>
      <c r="J26">
        <f t="shared" si="3"/>
        <v>5.7608416730818579</v>
      </c>
      <c r="K26">
        <f t="shared" si="4"/>
        <v>5.7608416730818575E-2</v>
      </c>
    </row>
    <row r="27" spans="1:11" x14ac:dyDescent="0.25">
      <c r="A27">
        <v>100</v>
      </c>
      <c r="B27">
        <v>2696</v>
      </c>
      <c r="C27">
        <v>105</v>
      </c>
      <c r="D27">
        <v>537</v>
      </c>
      <c r="E27">
        <v>5.1142899999999996</v>
      </c>
      <c r="F27">
        <f t="shared" si="0"/>
        <v>0.1022858</v>
      </c>
      <c r="G27">
        <v>41</v>
      </c>
      <c r="H27">
        <f t="shared" si="1"/>
        <v>411.42857142857144</v>
      </c>
      <c r="I27">
        <f t="shared" si="2"/>
        <v>0.16023738872403562</v>
      </c>
      <c r="J27">
        <f t="shared" si="3"/>
        <v>5.3412462908011875</v>
      </c>
      <c r="K27">
        <f t="shared" si="4"/>
        <v>5.3412462908011875E-2</v>
      </c>
    </row>
    <row r="28" spans="1:11" x14ac:dyDescent="0.25">
      <c r="A28">
        <v>100</v>
      </c>
      <c r="B28">
        <v>2794</v>
      </c>
      <c r="C28">
        <v>109</v>
      </c>
      <c r="D28">
        <v>548</v>
      </c>
      <c r="E28">
        <v>5.02752</v>
      </c>
      <c r="F28">
        <f t="shared" si="0"/>
        <v>0.1005504</v>
      </c>
      <c r="G28">
        <v>41</v>
      </c>
      <c r="H28">
        <f t="shared" si="1"/>
        <v>402.75229357798167</v>
      </c>
      <c r="I28">
        <f t="shared" si="2"/>
        <v>0.15712240515390122</v>
      </c>
      <c r="J28">
        <f t="shared" si="3"/>
        <v>5.2374135051300401</v>
      </c>
      <c r="K28">
        <f t="shared" si="4"/>
        <v>5.2374135051300404E-2</v>
      </c>
    </row>
    <row r="29" spans="1:11" x14ac:dyDescent="0.25">
      <c r="A29">
        <v>100</v>
      </c>
      <c r="B29">
        <v>2892</v>
      </c>
      <c r="C29">
        <v>109</v>
      </c>
      <c r="D29">
        <v>537</v>
      </c>
      <c r="E29">
        <v>4.9266100000000002</v>
      </c>
      <c r="F29">
        <f t="shared" si="0"/>
        <v>9.85322E-2</v>
      </c>
      <c r="G29">
        <v>40</v>
      </c>
      <c r="H29">
        <f t="shared" si="1"/>
        <v>392.66055045871559</v>
      </c>
      <c r="I29">
        <f t="shared" si="2"/>
        <v>0.14799446749654219</v>
      </c>
      <c r="J29">
        <f t="shared" si="3"/>
        <v>4.9331489165514064</v>
      </c>
      <c r="K29">
        <f t="shared" si="4"/>
        <v>4.933148916551406E-2</v>
      </c>
    </row>
    <row r="30" spans="1:11" x14ac:dyDescent="0.25">
      <c r="A30">
        <v>100</v>
      </c>
      <c r="B30">
        <v>2990</v>
      </c>
      <c r="C30">
        <v>109</v>
      </c>
      <c r="D30">
        <v>515</v>
      </c>
      <c r="E30">
        <v>4.7247700000000004</v>
      </c>
      <c r="F30">
        <f t="shared" si="0"/>
        <v>9.4495400000000007E-2</v>
      </c>
      <c r="G30">
        <v>38</v>
      </c>
      <c r="H30">
        <f t="shared" si="1"/>
        <v>372.47706422018348</v>
      </c>
      <c r="I30">
        <f t="shared" si="2"/>
        <v>0.13578595317725753</v>
      </c>
      <c r="J30">
        <f t="shared" si="3"/>
        <v>4.5261984392419174</v>
      </c>
      <c r="K30">
        <f t="shared" si="4"/>
        <v>4.5261984392419179E-2</v>
      </c>
    </row>
    <row r="31" spans="1:11" x14ac:dyDescent="0.25">
      <c r="A31">
        <v>100</v>
      </c>
      <c r="B31">
        <v>3088</v>
      </c>
      <c r="C31">
        <v>107</v>
      </c>
      <c r="D31">
        <v>527</v>
      </c>
      <c r="E31">
        <v>4.92523</v>
      </c>
      <c r="F31">
        <f t="shared" si="0"/>
        <v>9.8504599999999998E-2</v>
      </c>
      <c r="G31">
        <v>40</v>
      </c>
      <c r="H31">
        <f t="shared" si="1"/>
        <v>392.52336448598129</v>
      </c>
      <c r="I31">
        <f t="shared" si="2"/>
        <v>0.13601036269430053</v>
      </c>
      <c r="J31">
        <f t="shared" si="3"/>
        <v>4.5336787564766841</v>
      </c>
      <c r="K31">
        <f t="shared" si="4"/>
        <v>4.5336787564766841E-2</v>
      </c>
    </row>
    <row r="32" spans="1:11" x14ac:dyDescent="0.25">
      <c r="A32">
        <v>100</v>
      </c>
      <c r="B32">
        <v>3186</v>
      </c>
      <c r="C32">
        <v>101</v>
      </c>
      <c r="D32">
        <v>579</v>
      </c>
      <c r="E32">
        <v>5.7326699999999997</v>
      </c>
      <c r="F32">
        <f t="shared" si="0"/>
        <v>0.11465339999999999</v>
      </c>
      <c r="G32">
        <v>45</v>
      </c>
      <c r="H32">
        <f t="shared" si="1"/>
        <v>473.26732673267327</v>
      </c>
      <c r="I32">
        <f t="shared" si="2"/>
        <v>0.15003138731952292</v>
      </c>
      <c r="J32">
        <f t="shared" si="3"/>
        <v>5.0010462439840975</v>
      </c>
      <c r="K32">
        <f t="shared" si="4"/>
        <v>5.0010462439840975E-2</v>
      </c>
    </row>
    <row r="33" spans="1:11" x14ac:dyDescent="0.25">
      <c r="A33">
        <v>100</v>
      </c>
      <c r="B33">
        <v>3284</v>
      </c>
      <c r="C33">
        <v>102</v>
      </c>
      <c r="D33">
        <v>541</v>
      </c>
      <c r="E33">
        <v>5.3039199999999997</v>
      </c>
      <c r="F33">
        <f t="shared" si="0"/>
        <v>0.10607839999999999</v>
      </c>
      <c r="G33">
        <v>41</v>
      </c>
      <c r="H33">
        <f t="shared" si="1"/>
        <v>430.39215686274508</v>
      </c>
      <c r="I33">
        <f t="shared" si="2"/>
        <v>0.13367844092570036</v>
      </c>
      <c r="J33">
        <f t="shared" si="3"/>
        <v>4.4559480308566792</v>
      </c>
      <c r="K33">
        <f t="shared" si="4"/>
        <v>4.4559480308566789E-2</v>
      </c>
    </row>
    <row r="34" spans="1:11" x14ac:dyDescent="0.25">
      <c r="A34">
        <v>100</v>
      </c>
      <c r="B34">
        <v>3382</v>
      </c>
      <c r="C34">
        <v>100</v>
      </c>
      <c r="D34">
        <v>563</v>
      </c>
      <c r="E34">
        <v>5.63</v>
      </c>
      <c r="F34">
        <f t="shared" si="0"/>
        <v>0.11259999999999999</v>
      </c>
      <c r="G34">
        <v>44</v>
      </c>
      <c r="H34">
        <f t="shared" si="1"/>
        <v>463</v>
      </c>
      <c r="I34">
        <f t="shared" si="2"/>
        <v>0.13690124186871674</v>
      </c>
      <c r="J34">
        <f t="shared" si="3"/>
        <v>4.5633747289572248</v>
      </c>
      <c r="K34">
        <f t="shared" si="4"/>
        <v>4.563374728957225E-2</v>
      </c>
    </row>
    <row r="35" spans="1:11" x14ac:dyDescent="0.25">
      <c r="A35">
        <v>100</v>
      </c>
      <c r="B35">
        <v>3480</v>
      </c>
      <c r="C35">
        <v>102</v>
      </c>
      <c r="D35">
        <v>555</v>
      </c>
      <c r="E35">
        <v>5.4411800000000001</v>
      </c>
      <c r="F35">
        <f t="shared" si="0"/>
        <v>0.10882360000000001</v>
      </c>
      <c r="G35">
        <v>43</v>
      </c>
      <c r="H35">
        <f t="shared" si="1"/>
        <v>444.11764705882354</v>
      </c>
      <c r="I35">
        <f t="shared" si="2"/>
        <v>0.13017241379310346</v>
      </c>
      <c r="J35">
        <f t="shared" si="3"/>
        <v>4.3390804597701154</v>
      </c>
      <c r="K35">
        <f t="shared" si="4"/>
        <v>4.3390804597701151E-2</v>
      </c>
    </row>
    <row r="36" spans="1:11" x14ac:dyDescent="0.25">
      <c r="A36">
        <v>100</v>
      </c>
      <c r="B36">
        <v>3578</v>
      </c>
      <c r="C36">
        <v>100</v>
      </c>
      <c r="D36">
        <v>520</v>
      </c>
      <c r="E36">
        <v>5.2</v>
      </c>
      <c r="F36">
        <f t="shared" si="0"/>
        <v>0.10400000000000001</v>
      </c>
      <c r="G36">
        <v>40</v>
      </c>
      <c r="H36">
        <f t="shared" si="1"/>
        <v>420</v>
      </c>
      <c r="I36">
        <f t="shared" si="2"/>
        <v>0.11738401341531582</v>
      </c>
      <c r="J36">
        <f t="shared" si="3"/>
        <v>3.9128004471771942</v>
      </c>
      <c r="K36">
        <f t="shared" si="4"/>
        <v>3.9128004471771942E-2</v>
      </c>
    </row>
    <row r="37" spans="1:11" x14ac:dyDescent="0.25">
      <c r="A37">
        <v>100</v>
      </c>
      <c r="B37">
        <v>3676</v>
      </c>
      <c r="C37">
        <v>101</v>
      </c>
      <c r="D37">
        <v>567</v>
      </c>
      <c r="E37">
        <v>5.6138599999999999</v>
      </c>
      <c r="F37">
        <f t="shared" si="0"/>
        <v>0.11227719999999999</v>
      </c>
      <c r="G37">
        <v>44</v>
      </c>
      <c r="H37">
        <f t="shared" si="1"/>
        <v>461.38613861386136</v>
      </c>
      <c r="I37">
        <f t="shared" si="2"/>
        <v>0.12676822633297061</v>
      </c>
      <c r="J37">
        <f t="shared" si="3"/>
        <v>4.2256075444323535</v>
      </c>
      <c r="K37">
        <f t="shared" si="4"/>
        <v>4.2256075444323533E-2</v>
      </c>
    </row>
    <row r="38" spans="1:11" x14ac:dyDescent="0.25">
      <c r="A38">
        <v>100</v>
      </c>
      <c r="B38">
        <v>3774</v>
      </c>
      <c r="C38">
        <v>101</v>
      </c>
      <c r="D38">
        <v>545</v>
      </c>
      <c r="E38">
        <v>5.3960400000000002</v>
      </c>
      <c r="F38">
        <f t="shared" si="0"/>
        <v>0.1079208</v>
      </c>
      <c r="G38">
        <v>42</v>
      </c>
      <c r="H38">
        <f t="shared" si="1"/>
        <v>439.60396039603961</v>
      </c>
      <c r="I38">
        <f t="shared" si="2"/>
        <v>0.11764705882352941</v>
      </c>
      <c r="J38">
        <f t="shared" si="3"/>
        <v>3.9215686274509802</v>
      </c>
      <c r="K38">
        <f t="shared" si="4"/>
        <v>3.9215686274509803E-2</v>
      </c>
    </row>
    <row r="39" spans="1:11" x14ac:dyDescent="0.25">
      <c r="A39">
        <v>100</v>
      </c>
      <c r="B39">
        <v>3872</v>
      </c>
      <c r="C39">
        <v>101</v>
      </c>
      <c r="D39">
        <v>521</v>
      </c>
      <c r="E39">
        <v>5.1584199999999996</v>
      </c>
      <c r="F39">
        <f t="shared" si="0"/>
        <v>0.10316839999999999</v>
      </c>
      <c r="G39">
        <v>40</v>
      </c>
      <c r="H39">
        <f t="shared" si="1"/>
        <v>415.84158415841586</v>
      </c>
      <c r="I39">
        <f t="shared" si="2"/>
        <v>0.10847107438016529</v>
      </c>
      <c r="J39">
        <f t="shared" si="3"/>
        <v>3.6157024793388426</v>
      </c>
      <c r="K39">
        <f t="shared" si="4"/>
        <v>3.6157024793388427E-2</v>
      </c>
    </row>
    <row r="40" spans="1:11" x14ac:dyDescent="0.25">
      <c r="A40">
        <v>100</v>
      </c>
      <c r="B40">
        <v>3970</v>
      </c>
      <c r="C40">
        <v>100</v>
      </c>
      <c r="D40">
        <v>539</v>
      </c>
      <c r="E40">
        <v>5.39</v>
      </c>
      <c r="F40">
        <f t="shared" si="0"/>
        <v>0.10779999999999999</v>
      </c>
      <c r="G40">
        <v>41</v>
      </c>
      <c r="H40">
        <f t="shared" si="1"/>
        <v>439</v>
      </c>
      <c r="I40">
        <f t="shared" si="2"/>
        <v>0.11057934508816121</v>
      </c>
      <c r="J40">
        <f t="shared" si="3"/>
        <v>3.6859781696053737</v>
      </c>
      <c r="K40">
        <f t="shared" si="4"/>
        <v>3.6859781696053737E-2</v>
      </c>
    </row>
    <row r="41" spans="1:11" x14ac:dyDescent="0.25">
      <c r="A41">
        <v>100</v>
      </c>
      <c r="B41">
        <v>4068</v>
      </c>
      <c r="C41">
        <v>100</v>
      </c>
      <c r="D41">
        <v>539</v>
      </c>
      <c r="E41">
        <v>5.39</v>
      </c>
      <c r="F41">
        <f t="shared" si="0"/>
        <v>0.10779999999999999</v>
      </c>
      <c r="G41">
        <v>41</v>
      </c>
      <c r="H41">
        <f t="shared" si="1"/>
        <v>439</v>
      </c>
      <c r="I41">
        <f t="shared" si="2"/>
        <v>0.10791543756145526</v>
      </c>
      <c r="J41">
        <f t="shared" si="3"/>
        <v>3.5971812520485082</v>
      </c>
      <c r="K41">
        <f t="shared" si="4"/>
        <v>3.5971812520485084E-2</v>
      </c>
    </row>
    <row r="42" spans="1:11" x14ac:dyDescent="0.25">
      <c r="A42">
        <v>100</v>
      </c>
      <c r="B42">
        <v>4166</v>
      </c>
      <c r="C42">
        <v>101</v>
      </c>
      <c r="D42">
        <v>566</v>
      </c>
      <c r="E42">
        <v>5.6039599999999998</v>
      </c>
      <c r="F42">
        <f t="shared" si="0"/>
        <v>0.11207919999999999</v>
      </c>
      <c r="G42">
        <v>44</v>
      </c>
      <c r="H42">
        <f t="shared" si="1"/>
        <v>460.39603960396039</v>
      </c>
      <c r="I42">
        <f t="shared" si="2"/>
        <v>0.11161785885741719</v>
      </c>
      <c r="J42">
        <f t="shared" si="3"/>
        <v>3.7205952952472399</v>
      </c>
      <c r="K42">
        <f t="shared" si="4"/>
        <v>3.72059529524724E-2</v>
      </c>
    </row>
    <row r="43" spans="1:11" x14ac:dyDescent="0.25">
      <c r="A43">
        <v>100</v>
      </c>
      <c r="B43">
        <v>4264</v>
      </c>
      <c r="C43">
        <v>102</v>
      </c>
      <c r="D43">
        <v>616</v>
      </c>
      <c r="E43">
        <v>6.0392200000000003</v>
      </c>
      <c r="F43">
        <f t="shared" si="0"/>
        <v>0.1207844</v>
      </c>
      <c r="G43">
        <v>49</v>
      </c>
      <c r="H43">
        <f t="shared" si="1"/>
        <v>503.92156862745099</v>
      </c>
      <c r="I43">
        <f t="shared" si="2"/>
        <v>0.12054409005628518</v>
      </c>
      <c r="J43">
        <f t="shared" si="3"/>
        <v>4.0181363352095056</v>
      </c>
      <c r="K43">
        <f t="shared" si="4"/>
        <v>4.0181363352095059E-2</v>
      </c>
    </row>
    <row r="44" spans="1:11" x14ac:dyDescent="0.25">
      <c r="A44">
        <v>100</v>
      </c>
      <c r="B44">
        <v>4362</v>
      </c>
      <c r="C44">
        <v>101</v>
      </c>
      <c r="D44">
        <v>554</v>
      </c>
      <c r="E44">
        <v>5.48515</v>
      </c>
      <c r="F44">
        <f t="shared" si="0"/>
        <v>0.10970299999999999</v>
      </c>
      <c r="G44">
        <v>43</v>
      </c>
      <c r="H44">
        <f t="shared" si="1"/>
        <v>448.51485148514854</v>
      </c>
      <c r="I44">
        <f t="shared" si="2"/>
        <v>0.10385144429160935</v>
      </c>
      <c r="J44">
        <f t="shared" si="3"/>
        <v>3.4617148097203114</v>
      </c>
      <c r="K44">
        <f t="shared" si="4"/>
        <v>3.4617148097203114E-2</v>
      </c>
    </row>
    <row r="45" spans="1:11" x14ac:dyDescent="0.25">
      <c r="A45">
        <v>100</v>
      </c>
      <c r="B45">
        <v>4460</v>
      </c>
      <c r="C45">
        <v>101</v>
      </c>
      <c r="D45">
        <v>513</v>
      </c>
      <c r="E45">
        <v>5.0792099999999998</v>
      </c>
      <c r="F45">
        <f t="shared" si="0"/>
        <v>0.1015842</v>
      </c>
      <c r="G45">
        <v>39</v>
      </c>
      <c r="H45">
        <f t="shared" si="1"/>
        <v>407.9207920792079</v>
      </c>
      <c r="I45">
        <f t="shared" si="2"/>
        <v>9.2376681614349782E-2</v>
      </c>
      <c r="J45">
        <f t="shared" si="3"/>
        <v>3.079222720478326</v>
      </c>
      <c r="K45">
        <f t="shared" si="4"/>
        <v>3.0792227204783262E-2</v>
      </c>
    </row>
    <row r="46" spans="1:11" x14ac:dyDescent="0.25">
      <c r="A46">
        <v>100</v>
      </c>
      <c r="B46">
        <v>4558</v>
      </c>
      <c r="C46">
        <v>100</v>
      </c>
      <c r="D46">
        <v>597</v>
      </c>
      <c r="E46">
        <v>5.97</v>
      </c>
      <c r="F46">
        <f t="shared" si="0"/>
        <v>0.11939999999999999</v>
      </c>
      <c r="G46">
        <v>47</v>
      </c>
      <c r="H46">
        <f t="shared" si="1"/>
        <v>497</v>
      </c>
      <c r="I46">
        <f t="shared" si="2"/>
        <v>0.10903905221588416</v>
      </c>
      <c r="J46">
        <f t="shared" si="3"/>
        <v>3.6346350738628055</v>
      </c>
      <c r="K46">
        <f t="shared" si="4"/>
        <v>3.6346350738628054E-2</v>
      </c>
    </row>
    <row r="47" spans="1:11" x14ac:dyDescent="0.25">
      <c r="A47">
        <v>100</v>
      </c>
      <c r="B47">
        <v>4656</v>
      </c>
      <c r="C47">
        <v>99</v>
      </c>
      <c r="D47">
        <v>506</v>
      </c>
      <c r="E47">
        <v>5.11111</v>
      </c>
      <c r="F47">
        <f t="shared" si="0"/>
        <v>0.1022222</v>
      </c>
      <c r="G47">
        <v>38</v>
      </c>
      <c r="H47">
        <f t="shared" si="1"/>
        <v>411.11111111111109</v>
      </c>
      <c r="I47">
        <f t="shared" si="2"/>
        <v>8.7414089347079033E-2</v>
      </c>
      <c r="J47">
        <f t="shared" si="3"/>
        <v>2.9138029782359678</v>
      </c>
      <c r="K47">
        <f t="shared" si="4"/>
        <v>2.9138029782359676E-2</v>
      </c>
    </row>
    <row r="48" spans="1:11" x14ac:dyDescent="0.25">
      <c r="A48">
        <v>100</v>
      </c>
      <c r="B48">
        <v>4754</v>
      </c>
      <c r="C48">
        <v>101</v>
      </c>
      <c r="D48">
        <v>537</v>
      </c>
      <c r="E48">
        <v>5.3168300000000004</v>
      </c>
      <c r="F48">
        <f t="shared" si="0"/>
        <v>0.1063366</v>
      </c>
      <c r="G48">
        <v>41</v>
      </c>
      <c r="H48">
        <f t="shared" si="1"/>
        <v>431.68316831683171</v>
      </c>
      <c r="I48">
        <f t="shared" si="2"/>
        <v>9.1712242322254944E-2</v>
      </c>
      <c r="J48">
        <f t="shared" si="3"/>
        <v>3.0570747440751651</v>
      </c>
      <c r="K48">
        <f t="shared" si="4"/>
        <v>3.0570747440751649E-2</v>
      </c>
    </row>
    <row r="49" spans="1:11" x14ac:dyDescent="0.25">
      <c r="A49">
        <v>100</v>
      </c>
      <c r="B49">
        <v>4852</v>
      </c>
      <c r="C49">
        <v>102</v>
      </c>
      <c r="D49">
        <v>528</v>
      </c>
      <c r="E49">
        <v>5.1764700000000001</v>
      </c>
      <c r="F49">
        <f t="shared" si="0"/>
        <v>0.10352940000000001</v>
      </c>
      <c r="G49">
        <v>40</v>
      </c>
      <c r="H49">
        <f t="shared" si="1"/>
        <v>417.64705882352939</v>
      </c>
      <c r="I49">
        <f t="shared" si="2"/>
        <v>8.7798845836768349E-2</v>
      </c>
      <c r="J49">
        <f t="shared" si="3"/>
        <v>2.926628194558945</v>
      </c>
      <c r="K49">
        <f t="shared" si="4"/>
        <v>2.9266281945589449E-2</v>
      </c>
    </row>
  </sheetData>
  <sortState ref="A1:E4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Approx1_10_100_d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modified xsi:type="dcterms:W3CDTF">2014-04-17T17:43:17Z</dcterms:modified>
</cp:coreProperties>
</file>