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drawings/drawing3.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kalsunda\Desktop\Evam\"/>
    </mc:Choice>
  </mc:AlternateContent>
  <bookViews>
    <workbookView xWindow="0" yWindow="0" windowWidth="24000" windowHeight="13932"/>
  </bookViews>
  <sheets>
    <sheet name="EVENTS" sheetId="1" r:id="rId1"/>
    <sheet name="CALENDAR" sheetId="2" r:id="rId2"/>
    <sheet name="PRINT VERSION" sheetId="4" r:id="rId3"/>
    <sheet name="ADMIN" sheetId="3" state="hidden" r:id="rId4"/>
  </sheets>
  <definedNames>
    <definedName name="DailyEvents" localSheetId="2">'PRINT VERSION'!$C$7:$U$10,'PRINT VERSION'!$C$12:$U$15,'PRINT VERSION'!$C$17:$U$20,'PRINT VERSION'!$C$22:$U$25,'PRINT VERSION'!$C$27:$U$30,'PRINT VERSION'!$C$32:$F$35</definedName>
    <definedName name="DailyEvents">CALENDAR!$C$7:$U$10,CALENDAR!$C$12:$U$15,CALENDAR!$C$17:$U$20,CALENDAR!$C$22:$U$25,CALENDAR!$C$27:$U$30,CALENDAR!$C$32:$F$35</definedName>
    <definedName name="Dates" localSheetId="2">tblEvents[DATE]</definedName>
    <definedName name="Dates">tblEvents[DATE]</definedName>
    <definedName name="Events" localSheetId="2">tblEvents[City]</definedName>
    <definedName name="Events">tblEvents[City]</definedName>
    <definedName name="MonthNum" localSheetId="2">'PRINT VERSION'!$C$3</definedName>
    <definedName name="MonthNum">CALENDAR!$C$3</definedName>
    <definedName name="MonthView">CALENDAR!$C$4:$U$35</definedName>
    <definedName name="_xlnm.Print_Titles" localSheetId="0">EVENTS!$8:$8</definedName>
    <definedName name="Slicer_DAY">#N/A</definedName>
    <definedName name="Slicer_MONTH">#N/A</definedName>
    <definedName name="StartDate" localSheetId="2">'PRINT VERSION'!$F$3</definedName>
    <definedName name="StartDate">CALENDAR!$F$3</definedName>
    <definedName name="TableRowStart" localSheetId="2">ROW(tblEvents[[#Headers],[DATE]])</definedName>
    <definedName name="TableRowStart">ROW(tblEvents[[#Headers],[DATE]])</definedName>
    <definedName name="ViewMonth">CALENDAR!$F$2</definedName>
    <definedName name="ViewYear">CALENDAR!$C$2</definedName>
  </definedNames>
  <calcPr calcId="15251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5"/>
        <x14:slicerCache r:id="rId6"/>
      </x15:slicerCaches>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9" i="1" l="1"/>
  <c r="C40" i="1"/>
  <c r="C41" i="1"/>
  <c r="C42" i="1"/>
  <c r="C43" i="1"/>
  <c r="C44" i="1"/>
  <c r="C45" i="1"/>
  <c r="C46" i="1"/>
  <c r="C47" i="1"/>
  <c r="C48" i="1"/>
  <c r="C49" i="1"/>
  <c r="C50" i="1"/>
  <c r="C51" i="1"/>
  <c r="C52" i="1"/>
  <c r="C53" i="1"/>
  <c r="C54" i="1"/>
  <c r="C55" i="1"/>
  <c r="C56" i="1"/>
  <c r="C57" i="1"/>
  <c r="C58" i="1"/>
  <c r="C59" i="1"/>
  <c r="C60" i="1"/>
  <c r="C61" i="1"/>
  <c r="C62" i="1"/>
  <c r="D39" i="1"/>
  <c r="D40" i="1"/>
  <c r="D41" i="1"/>
  <c r="D42" i="1"/>
  <c r="D43" i="1"/>
  <c r="D44" i="1"/>
  <c r="D45" i="1"/>
  <c r="D46" i="1"/>
  <c r="D47" i="1"/>
  <c r="D48" i="1"/>
  <c r="D49" i="1"/>
  <c r="D50" i="1"/>
  <c r="D51" i="1"/>
  <c r="D52" i="1"/>
  <c r="D53" i="1"/>
  <c r="D54" i="1"/>
  <c r="D55" i="1"/>
  <c r="D56" i="1"/>
  <c r="D57" i="1"/>
  <c r="D58" i="1"/>
  <c r="D59" i="1"/>
  <c r="D60" i="1"/>
  <c r="D61" i="1"/>
  <c r="D62" i="1"/>
  <c r="C2" i="4" l="1"/>
  <c r="I31" i="4" l="1"/>
  <c r="D30" i="4"/>
  <c r="E30" i="4"/>
  <c r="D31" i="4"/>
  <c r="E31" i="4"/>
  <c r="D32" i="4"/>
  <c r="E32" i="4"/>
  <c r="D33" i="4"/>
  <c r="E33" i="4"/>
  <c r="D34" i="4"/>
  <c r="E34" i="4"/>
  <c r="D35" i="4"/>
  <c r="E35" i="4"/>
  <c r="D6" i="4"/>
  <c r="E6" i="4"/>
  <c r="G6" i="4"/>
  <c r="H6" i="4"/>
  <c r="J6" i="4"/>
  <c r="K6" i="4"/>
  <c r="M6" i="4"/>
  <c r="N6" i="4"/>
  <c r="P6" i="4"/>
  <c r="Q6" i="4"/>
  <c r="S6" i="4"/>
  <c r="T6" i="4"/>
  <c r="D7" i="4"/>
  <c r="E7" i="4"/>
  <c r="G7" i="4"/>
  <c r="H7" i="4"/>
  <c r="J7" i="4"/>
  <c r="K7" i="4"/>
  <c r="M7" i="4"/>
  <c r="N7" i="4"/>
  <c r="P7" i="4"/>
  <c r="Q7" i="4"/>
  <c r="S7" i="4"/>
  <c r="T7" i="4"/>
  <c r="D8" i="4"/>
  <c r="E8" i="4"/>
  <c r="G8" i="4"/>
  <c r="H8" i="4"/>
  <c r="J8" i="4"/>
  <c r="K8" i="4"/>
  <c r="M8" i="4"/>
  <c r="N8" i="4"/>
  <c r="P8" i="4"/>
  <c r="Q8" i="4"/>
  <c r="S8" i="4"/>
  <c r="T8" i="4"/>
  <c r="D9" i="4"/>
  <c r="E9" i="4"/>
  <c r="G9" i="4"/>
  <c r="H9" i="4"/>
  <c r="J9" i="4"/>
  <c r="K9" i="4"/>
  <c r="M9" i="4"/>
  <c r="N9" i="4"/>
  <c r="P9" i="4"/>
  <c r="Q9" i="4"/>
  <c r="S9" i="4"/>
  <c r="T9" i="4"/>
  <c r="D10" i="4"/>
  <c r="E10" i="4"/>
  <c r="G10" i="4"/>
  <c r="H10" i="4"/>
  <c r="J10" i="4"/>
  <c r="K10" i="4"/>
  <c r="M10" i="4"/>
  <c r="N10" i="4"/>
  <c r="P10" i="4"/>
  <c r="Q10" i="4"/>
  <c r="S10" i="4"/>
  <c r="T10" i="4"/>
  <c r="D11" i="4"/>
  <c r="E11" i="4"/>
  <c r="G11" i="4"/>
  <c r="H11" i="4"/>
  <c r="J11" i="4"/>
  <c r="K11" i="4"/>
  <c r="M11" i="4"/>
  <c r="N11" i="4"/>
  <c r="P11" i="4"/>
  <c r="Q11" i="4"/>
  <c r="S11" i="4"/>
  <c r="T11" i="4"/>
  <c r="D12" i="4"/>
  <c r="E12" i="4"/>
  <c r="G12" i="4"/>
  <c r="H12" i="4"/>
  <c r="J12" i="4"/>
  <c r="K12" i="4"/>
  <c r="M12" i="4"/>
  <c r="N12" i="4"/>
  <c r="P12" i="4"/>
  <c r="Q12" i="4"/>
  <c r="S12" i="4"/>
  <c r="T12" i="4"/>
  <c r="D13" i="4"/>
  <c r="E13" i="4"/>
  <c r="G13" i="4"/>
  <c r="H13" i="4"/>
  <c r="J13" i="4"/>
  <c r="K13" i="4"/>
  <c r="M13" i="4"/>
  <c r="N13" i="4"/>
  <c r="P13" i="4"/>
  <c r="Q13" i="4"/>
  <c r="S13" i="4"/>
  <c r="T13" i="4"/>
  <c r="D14" i="4"/>
  <c r="E14" i="4"/>
  <c r="G14" i="4"/>
  <c r="H14" i="4"/>
  <c r="J14" i="4"/>
  <c r="K14" i="4"/>
  <c r="M14" i="4"/>
  <c r="N14" i="4"/>
  <c r="P14" i="4"/>
  <c r="Q14" i="4"/>
  <c r="S14" i="4"/>
  <c r="T14" i="4"/>
  <c r="D15" i="4"/>
  <c r="E15" i="4"/>
  <c r="G15" i="4"/>
  <c r="H15" i="4"/>
  <c r="J15" i="4"/>
  <c r="K15" i="4"/>
  <c r="M15" i="4"/>
  <c r="N15" i="4"/>
  <c r="P15" i="4"/>
  <c r="Q15" i="4"/>
  <c r="S15" i="4"/>
  <c r="T15" i="4"/>
  <c r="D16" i="4"/>
  <c r="E16" i="4"/>
  <c r="G16" i="4"/>
  <c r="H16" i="4"/>
  <c r="J16" i="4"/>
  <c r="K16" i="4"/>
  <c r="M16" i="4"/>
  <c r="N16" i="4"/>
  <c r="P16" i="4"/>
  <c r="Q16" i="4"/>
  <c r="S16" i="4"/>
  <c r="T16" i="4"/>
  <c r="D17" i="4"/>
  <c r="E17" i="4"/>
  <c r="G17" i="4"/>
  <c r="H17" i="4"/>
  <c r="J17" i="4"/>
  <c r="K17" i="4"/>
  <c r="M17" i="4"/>
  <c r="N17" i="4"/>
  <c r="P17" i="4"/>
  <c r="Q17" i="4"/>
  <c r="S17" i="4"/>
  <c r="T17" i="4"/>
  <c r="D18" i="4"/>
  <c r="E18" i="4"/>
  <c r="G18" i="4"/>
  <c r="H18" i="4"/>
  <c r="J18" i="4"/>
  <c r="K18" i="4"/>
  <c r="M18" i="4"/>
  <c r="N18" i="4"/>
  <c r="P18" i="4"/>
  <c r="Q18" i="4"/>
  <c r="S18" i="4"/>
  <c r="T18" i="4"/>
  <c r="D19" i="4"/>
  <c r="E19" i="4"/>
  <c r="G19" i="4"/>
  <c r="H19" i="4"/>
  <c r="J19" i="4"/>
  <c r="K19" i="4"/>
  <c r="M19" i="4"/>
  <c r="N19" i="4"/>
  <c r="P19" i="4"/>
  <c r="Q19" i="4"/>
  <c r="S19" i="4"/>
  <c r="T19" i="4"/>
  <c r="D20" i="4"/>
  <c r="E20" i="4"/>
  <c r="G20" i="4"/>
  <c r="H20" i="4"/>
  <c r="J20" i="4"/>
  <c r="K20" i="4"/>
  <c r="M20" i="4"/>
  <c r="N20" i="4"/>
  <c r="P20" i="4"/>
  <c r="Q20" i="4"/>
  <c r="S20" i="4"/>
  <c r="T20" i="4"/>
  <c r="D21" i="4"/>
  <c r="E21" i="4"/>
  <c r="G21" i="4"/>
  <c r="H21" i="4"/>
  <c r="J21" i="4"/>
  <c r="K21" i="4"/>
  <c r="M21" i="4"/>
  <c r="N21" i="4"/>
  <c r="P21" i="4"/>
  <c r="Q21" i="4"/>
  <c r="S21" i="4"/>
  <c r="T21" i="4"/>
  <c r="D22" i="4"/>
  <c r="E22" i="4"/>
  <c r="G22" i="4"/>
  <c r="H22" i="4"/>
  <c r="J22" i="4"/>
  <c r="K22" i="4"/>
  <c r="M22" i="4"/>
  <c r="N22" i="4"/>
  <c r="P22" i="4"/>
  <c r="Q22" i="4"/>
  <c r="S22" i="4"/>
  <c r="T22" i="4"/>
  <c r="D23" i="4"/>
  <c r="E23" i="4"/>
  <c r="G23" i="4"/>
  <c r="H23" i="4"/>
  <c r="J23" i="4"/>
  <c r="K23" i="4"/>
  <c r="M23" i="4"/>
  <c r="N23" i="4"/>
  <c r="P23" i="4"/>
  <c r="Q23" i="4"/>
  <c r="S23" i="4"/>
  <c r="T23" i="4"/>
  <c r="D24" i="4"/>
  <c r="E24" i="4"/>
  <c r="G24" i="4"/>
  <c r="H24" i="4"/>
  <c r="J24" i="4"/>
  <c r="K24" i="4"/>
  <c r="M24" i="4"/>
  <c r="N24" i="4"/>
  <c r="P24" i="4"/>
  <c r="Q24" i="4"/>
  <c r="S24" i="4"/>
  <c r="T24" i="4"/>
  <c r="D25" i="4"/>
  <c r="E25" i="4"/>
  <c r="G25" i="4"/>
  <c r="H25" i="4"/>
  <c r="J25" i="4"/>
  <c r="K25" i="4"/>
  <c r="M25" i="4"/>
  <c r="N25" i="4"/>
  <c r="P25" i="4"/>
  <c r="Q25" i="4"/>
  <c r="S25" i="4"/>
  <c r="T25" i="4"/>
  <c r="D26" i="4"/>
  <c r="E26" i="4"/>
  <c r="G26" i="4"/>
  <c r="H26" i="4"/>
  <c r="J26" i="4"/>
  <c r="K26" i="4"/>
  <c r="M26" i="4"/>
  <c r="N26" i="4"/>
  <c r="P26" i="4"/>
  <c r="Q26" i="4"/>
  <c r="S26" i="4"/>
  <c r="T26" i="4"/>
  <c r="D27" i="4"/>
  <c r="E27" i="4"/>
  <c r="G27" i="4"/>
  <c r="H27" i="4"/>
  <c r="J27" i="4"/>
  <c r="K27" i="4"/>
  <c r="M27" i="4"/>
  <c r="N27" i="4"/>
  <c r="P27" i="4"/>
  <c r="Q27" i="4"/>
  <c r="S27" i="4"/>
  <c r="T27" i="4"/>
  <c r="D28" i="4"/>
  <c r="E28" i="4"/>
  <c r="G28" i="4"/>
  <c r="H28" i="4"/>
  <c r="J28" i="4"/>
  <c r="K28" i="4"/>
  <c r="M28" i="4"/>
  <c r="N28" i="4"/>
  <c r="P28" i="4"/>
  <c r="Q28" i="4"/>
  <c r="S28" i="4"/>
  <c r="T28" i="4"/>
  <c r="D29" i="4"/>
  <c r="E29" i="4"/>
  <c r="G29" i="4"/>
  <c r="H29" i="4"/>
  <c r="J29" i="4"/>
  <c r="K29" i="4"/>
  <c r="M29" i="4"/>
  <c r="N29" i="4"/>
  <c r="P29" i="4"/>
  <c r="Q29" i="4"/>
  <c r="S29" i="4"/>
  <c r="T29" i="4"/>
  <c r="G30" i="4"/>
  <c r="H30" i="4"/>
  <c r="J30" i="4"/>
  <c r="K30" i="4"/>
  <c r="M30" i="4"/>
  <c r="N30" i="4"/>
  <c r="P30" i="4"/>
  <c r="Q30" i="4"/>
  <c r="S30" i="4"/>
  <c r="T30" i="4"/>
  <c r="L2" i="4"/>
  <c r="K2" i="4"/>
  <c r="J2" i="4"/>
  <c r="I2" i="4"/>
  <c r="H2" i="4"/>
  <c r="G2" i="4"/>
  <c r="C38" i="1"/>
  <c r="D3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F3" i="2" l="1"/>
  <c r="F2" i="2"/>
  <c r="F2" i="4" s="1"/>
  <c r="I6" i="2" l="1"/>
  <c r="I6" i="4" s="1"/>
  <c r="F6" i="2"/>
  <c r="F6" i="4" s="1"/>
  <c r="L6" i="2"/>
  <c r="L6" i="4" s="1"/>
  <c r="U6" i="2"/>
  <c r="U6" i="4" s="1"/>
  <c r="C6" i="2"/>
  <c r="C6" i="4" s="1"/>
  <c r="R6" i="2"/>
  <c r="R6" i="4" s="1"/>
  <c r="O6" i="2"/>
  <c r="O6" i="4" s="1"/>
  <c r="I3" i="2"/>
  <c r="F7" i="2" l="1" a="1"/>
  <c r="F7" i="2" s="1"/>
  <c r="F7" i="4" s="1"/>
  <c r="F10" i="2" a="1"/>
  <c r="F10" i="2" s="1"/>
  <c r="F10" i="4" s="1"/>
  <c r="R7" i="2" a="1"/>
  <c r="R7" i="2" s="1"/>
  <c r="R7" i="4" s="1"/>
  <c r="R8" i="2" a="1"/>
  <c r="R8" i="2" s="1"/>
  <c r="R8" i="4" s="1"/>
  <c r="R9" i="2" a="1"/>
  <c r="R9" i="2" s="1"/>
  <c r="R9" i="4" s="1"/>
  <c r="R10" i="2" a="1"/>
  <c r="R10" i="2" s="1"/>
  <c r="R10" i="4" s="1"/>
  <c r="O9" i="2" a="1"/>
  <c r="O9" i="2" s="1"/>
  <c r="O9" i="4" s="1"/>
  <c r="O10" i="2" a="1"/>
  <c r="O10" i="2" s="1"/>
  <c r="O10" i="4" s="1"/>
  <c r="O7" i="2" a="1"/>
  <c r="O7" i="2" s="1"/>
  <c r="O7" i="4" s="1"/>
  <c r="O8" i="2" a="1"/>
  <c r="O8" i="2" s="1"/>
  <c r="O8" i="4" s="1"/>
  <c r="F8" i="2" a="1"/>
  <c r="F8" i="2" s="1"/>
  <c r="F8" i="4" s="1"/>
  <c r="F9" i="2" a="1"/>
  <c r="F9" i="2" s="1"/>
  <c r="F9" i="4" s="1"/>
  <c r="L8" i="2" a="1"/>
  <c r="L8" i="2" s="1"/>
  <c r="L8" i="4" s="1"/>
  <c r="L7" i="2" a="1"/>
  <c r="L7" i="2" s="1"/>
  <c r="L7" i="4" s="1"/>
  <c r="L10" i="2" a="1"/>
  <c r="L10" i="2" s="1"/>
  <c r="L10" i="4" s="1"/>
  <c r="L9" i="2" a="1"/>
  <c r="L9" i="2" s="1"/>
  <c r="L9" i="4" s="1"/>
  <c r="I10" i="2" a="1"/>
  <c r="I10" i="2" s="1"/>
  <c r="I10" i="4" s="1"/>
  <c r="I8" i="2" a="1"/>
  <c r="I8" i="2" s="1"/>
  <c r="I8" i="4" s="1"/>
  <c r="I9" i="2" a="1"/>
  <c r="I9" i="2" s="1"/>
  <c r="I9" i="4" s="1"/>
  <c r="I7" i="2" a="1"/>
  <c r="I7" i="2" s="1"/>
  <c r="I7" i="4" s="1"/>
  <c r="C11" i="2"/>
  <c r="C11" i="4" s="1"/>
  <c r="U9" i="2" a="1"/>
  <c r="U9" i="2" s="1"/>
  <c r="U9" i="4" s="1"/>
  <c r="U10" i="2" a="1"/>
  <c r="U10" i="2" s="1"/>
  <c r="U10" i="4" s="1"/>
  <c r="U7" i="2" a="1"/>
  <c r="U7" i="2" s="1"/>
  <c r="U7" i="4" s="1"/>
  <c r="U8" i="2" a="1"/>
  <c r="U8" i="2" s="1"/>
  <c r="U8" i="4" s="1"/>
  <c r="C9" i="2" a="1"/>
  <c r="C9" i="2" s="1"/>
  <c r="C9" i="4" s="1"/>
  <c r="C10" i="2" a="1"/>
  <c r="C10" i="2" s="1"/>
  <c r="C10" i="4" s="1"/>
  <c r="C8" i="2" a="1"/>
  <c r="C8" i="2" s="1"/>
  <c r="C8" i="4" s="1"/>
  <c r="C7" i="2" a="1"/>
  <c r="C7" i="2" s="1"/>
  <c r="C7" i="4" s="1"/>
  <c r="F11" i="2" l="1"/>
  <c r="C14" i="2" a="1"/>
  <c r="C14" i="2" s="1"/>
  <c r="C14" i="4" s="1"/>
  <c r="C15" i="2" a="1"/>
  <c r="C15" i="2" s="1"/>
  <c r="C15" i="4" s="1"/>
  <c r="C13" i="2" a="1"/>
  <c r="C13" i="2" s="1"/>
  <c r="C13" i="4" s="1"/>
  <c r="C12" i="2" a="1"/>
  <c r="C12" i="2" s="1"/>
  <c r="C12" i="4" s="1"/>
  <c r="I11" i="2" l="1"/>
  <c r="F11" i="4"/>
  <c r="F13" i="2" a="1"/>
  <c r="F13" i="2" s="1"/>
  <c r="F13" i="4" s="1"/>
  <c r="F14" i="2" a="1"/>
  <c r="F14" i="2" s="1"/>
  <c r="F14" i="4" s="1"/>
  <c r="F15" i="2" a="1"/>
  <c r="F15" i="2" s="1"/>
  <c r="F15" i="4" s="1"/>
  <c r="F12" i="2" a="1"/>
  <c r="F12" i="2" s="1"/>
  <c r="F12" i="4" s="1"/>
  <c r="L11" i="2" l="1"/>
  <c r="I11" i="4"/>
  <c r="I12" i="2" a="1"/>
  <c r="I12" i="2" s="1"/>
  <c r="I12" i="4" s="1"/>
  <c r="I15" i="2" a="1"/>
  <c r="I15" i="2" s="1"/>
  <c r="I15" i="4" s="1"/>
  <c r="I13" i="2" a="1"/>
  <c r="I13" i="2" s="1"/>
  <c r="I13" i="4" s="1"/>
  <c r="I14" i="2" a="1"/>
  <c r="I14" i="2" s="1"/>
  <c r="I14" i="4" s="1"/>
  <c r="O11" i="2" l="1"/>
  <c r="L11" i="4"/>
  <c r="L12" i="2" a="1"/>
  <c r="L12" i="2" s="1"/>
  <c r="L12" i="4" s="1"/>
  <c r="L14" i="2" a="1"/>
  <c r="L14" i="2" s="1"/>
  <c r="L14" i="4" s="1"/>
  <c r="L15" i="2" a="1"/>
  <c r="L15" i="2" s="1"/>
  <c r="L15" i="4" s="1"/>
  <c r="L13" i="2" a="1"/>
  <c r="L13" i="2" s="1"/>
  <c r="L13" i="4" s="1"/>
  <c r="O11" i="4" l="1"/>
  <c r="O12" i="2" a="1"/>
  <c r="O12" i="2" s="1"/>
  <c r="O12" i="4" s="1"/>
  <c r="O14" i="2" a="1"/>
  <c r="O14" i="2" s="1"/>
  <c r="O14" i="4" s="1"/>
  <c r="R11" i="2"/>
  <c r="O15" i="2" a="1"/>
  <c r="O15" i="2" s="1"/>
  <c r="O15" i="4" s="1"/>
  <c r="O13" i="2" a="1"/>
  <c r="O13" i="2" s="1"/>
  <c r="O13" i="4" s="1"/>
  <c r="R11" i="4" l="1"/>
  <c r="R13" i="2" a="1"/>
  <c r="R13" i="2" s="1"/>
  <c r="R13" i="4" s="1"/>
  <c r="R14" i="2" a="1"/>
  <c r="R14" i="2" s="1"/>
  <c r="R14" i="4" s="1"/>
  <c r="R15" i="2" a="1"/>
  <c r="R15" i="2" s="1"/>
  <c r="R15" i="4" s="1"/>
  <c r="R12" i="2" a="1"/>
  <c r="R12" i="2" s="1"/>
  <c r="R12" i="4" s="1"/>
  <c r="U11" i="2"/>
  <c r="U11" i="4" s="1"/>
  <c r="U15" i="2" l="1" a="1"/>
  <c r="U15" i="2" s="1"/>
  <c r="U15" i="4" s="1"/>
  <c r="U13" i="2" a="1"/>
  <c r="U13" i="2" s="1"/>
  <c r="U13" i="4" s="1"/>
  <c r="U14" i="2" a="1"/>
  <c r="U14" i="2" s="1"/>
  <c r="U14" i="4" s="1"/>
  <c r="U12" i="2" a="1"/>
  <c r="U12" i="2" s="1"/>
  <c r="U12" i="4" s="1"/>
  <c r="C16" i="2"/>
  <c r="C19" i="2" s="1" a="1"/>
  <c r="C19" i="2" s="1"/>
  <c r="C19" i="4" s="1"/>
  <c r="C18" i="2" l="1" a="1"/>
  <c r="C18" i="2" s="1"/>
  <c r="C18" i="4" s="1"/>
  <c r="C17" i="2" a="1"/>
  <c r="C17" i="2" s="1"/>
  <c r="C17" i="4" s="1"/>
  <c r="C20" i="2" a="1"/>
  <c r="C20" i="2" s="1"/>
  <c r="C20" i="4" s="1"/>
  <c r="F16" i="2"/>
  <c r="F19" i="2" s="1" a="1"/>
  <c r="F19" i="2" s="1"/>
  <c r="F19" i="4" s="1"/>
  <c r="C16" i="4"/>
  <c r="F18" i="2" l="1" a="1"/>
  <c r="F18" i="2" s="1"/>
  <c r="F18" i="4" s="1"/>
  <c r="F17" i="2" a="1"/>
  <c r="F17" i="2" s="1"/>
  <c r="F17" i="4" s="1"/>
  <c r="F20" i="2" a="1"/>
  <c r="F20" i="2" s="1"/>
  <c r="F20" i="4" s="1"/>
  <c r="I16" i="2"/>
  <c r="I20" i="2" s="1" a="1"/>
  <c r="I20" i="2" s="1"/>
  <c r="I20" i="4" s="1"/>
  <c r="F16" i="4"/>
  <c r="I18" i="2" l="1" a="1"/>
  <c r="I18" i="2" s="1"/>
  <c r="I18" i="4" s="1"/>
  <c r="I17" i="2" a="1"/>
  <c r="I17" i="2" s="1"/>
  <c r="I17" i="4" s="1"/>
  <c r="I19" i="2" a="1"/>
  <c r="I19" i="2" s="1"/>
  <c r="I19" i="4" s="1"/>
  <c r="L16" i="2"/>
  <c r="L19" i="2" s="1" a="1"/>
  <c r="L19" i="2" s="1"/>
  <c r="L19" i="4" s="1"/>
  <c r="I16" i="4"/>
  <c r="L18" i="2" l="1" a="1"/>
  <c r="L18" i="2" s="1"/>
  <c r="L18" i="4" s="1"/>
  <c r="L20" i="2" a="1"/>
  <c r="L20" i="2" s="1"/>
  <c r="L20" i="4" s="1"/>
  <c r="L17" i="2" a="1"/>
  <c r="L17" i="2" s="1"/>
  <c r="L17" i="4" s="1"/>
  <c r="O16" i="2"/>
  <c r="L16" i="4"/>
  <c r="O16" i="4" l="1"/>
  <c r="O18" i="2" a="1"/>
  <c r="O18" i="2" s="1"/>
  <c r="O18" i="4" s="1"/>
  <c r="O17" i="2" a="1"/>
  <c r="O17" i="2" s="1"/>
  <c r="O17" i="4" s="1"/>
  <c r="R16" i="2"/>
  <c r="O20" i="2" a="1"/>
  <c r="O20" i="2" s="1"/>
  <c r="O20" i="4" s="1"/>
  <c r="O19" i="2" a="1"/>
  <c r="O19" i="2" s="1"/>
  <c r="O19" i="4" s="1"/>
  <c r="R16" i="4" l="1"/>
  <c r="R20" i="2" a="1"/>
  <c r="R20" i="2" s="1"/>
  <c r="R20" i="4" s="1"/>
  <c r="R19" i="2" a="1"/>
  <c r="R19" i="2" s="1"/>
  <c r="R19" i="4" s="1"/>
  <c r="R18" i="2" a="1"/>
  <c r="R18" i="2" s="1"/>
  <c r="R18" i="4" s="1"/>
  <c r="R17" i="2" a="1"/>
  <c r="R17" i="2" s="1"/>
  <c r="R17" i="4" s="1"/>
  <c r="U16" i="2"/>
  <c r="U16" i="4" l="1"/>
  <c r="C21" i="2"/>
  <c r="U17" i="2" a="1"/>
  <c r="U17" i="2" s="1"/>
  <c r="U17" i="4" s="1"/>
  <c r="U18" i="2" a="1"/>
  <c r="U18" i="2" s="1"/>
  <c r="U18" i="4" s="1"/>
  <c r="U20" i="2" a="1"/>
  <c r="U20" i="2" s="1"/>
  <c r="U20" i="4" s="1"/>
  <c r="U19" i="2" a="1"/>
  <c r="U19" i="2" s="1"/>
  <c r="U19" i="4" s="1"/>
  <c r="C21" i="4" l="1"/>
  <c r="F21" i="2"/>
  <c r="C23" i="2" a="1"/>
  <c r="C23" i="2" s="1"/>
  <c r="C23" i="4" s="1"/>
  <c r="C25" i="2" a="1"/>
  <c r="C25" i="2" s="1"/>
  <c r="C25" i="4" s="1"/>
  <c r="C22" i="2" a="1"/>
  <c r="C22" i="2" s="1"/>
  <c r="C22" i="4" s="1"/>
  <c r="C24" i="2" a="1"/>
  <c r="C24" i="2" s="1"/>
  <c r="C24" i="4" s="1"/>
  <c r="F21" i="4" l="1"/>
  <c r="I21" i="2"/>
  <c r="F22" i="2" a="1"/>
  <c r="F22" i="2" s="1"/>
  <c r="F22" i="4" s="1"/>
  <c r="F23" i="2" a="1"/>
  <c r="F23" i="2" s="1"/>
  <c r="F23" i="4" s="1"/>
  <c r="F24" i="2" a="1"/>
  <c r="F24" i="2" s="1"/>
  <c r="F24" i="4" s="1"/>
  <c r="F25" i="2" a="1"/>
  <c r="F25" i="2" s="1"/>
  <c r="F25" i="4" s="1"/>
  <c r="I21" i="4" l="1"/>
  <c r="L21" i="2"/>
  <c r="I23" i="2" a="1"/>
  <c r="I23" i="2" s="1"/>
  <c r="I23" i="4" s="1"/>
  <c r="I24" i="2" a="1"/>
  <c r="I24" i="2" s="1"/>
  <c r="I24" i="4" s="1"/>
  <c r="I22" i="2" a="1"/>
  <c r="I22" i="2" s="1"/>
  <c r="I22" i="4" s="1"/>
  <c r="I25" i="2" a="1"/>
  <c r="I25" i="2" s="1"/>
  <c r="I25" i="4" s="1"/>
  <c r="O21" i="2" l="1"/>
  <c r="L21" i="4"/>
  <c r="L25" i="2" a="1"/>
  <c r="L25" i="2" s="1"/>
  <c r="L25" i="4" s="1"/>
  <c r="L24" i="2" a="1"/>
  <c r="L24" i="2" s="1"/>
  <c r="L24" i="4" s="1"/>
  <c r="L22" i="2" a="1"/>
  <c r="L22" i="2" s="1"/>
  <c r="L22" i="4" s="1"/>
  <c r="L23" i="2" a="1"/>
  <c r="L23" i="2" s="1"/>
  <c r="L23" i="4" s="1"/>
  <c r="O21" i="4" l="1"/>
  <c r="O24" i="2" a="1"/>
  <c r="O24" i="2" s="1"/>
  <c r="O24" i="4" s="1"/>
  <c r="O23" i="2" a="1"/>
  <c r="O23" i="2" s="1"/>
  <c r="O23" i="4" s="1"/>
  <c r="O22" i="2" a="1"/>
  <c r="O22" i="2" s="1"/>
  <c r="O22" i="4" s="1"/>
  <c r="R21" i="2"/>
  <c r="O25" i="2" a="1"/>
  <c r="O25" i="2" s="1"/>
  <c r="O25" i="4" s="1"/>
  <c r="R21" i="4" l="1"/>
  <c r="R22" i="2" a="1"/>
  <c r="R22" i="2" s="1"/>
  <c r="R22" i="4" s="1"/>
  <c r="R25" i="2" a="1"/>
  <c r="R25" i="2" s="1"/>
  <c r="R25" i="4" s="1"/>
  <c r="R24" i="2" a="1"/>
  <c r="R24" i="2" s="1"/>
  <c r="R24" i="4" s="1"/>
  <c r="R23" i="4"/>
  <c r="U21" i="2"/>
  <c r="U21" i="4" l="1"/>
  <c r="C26" i="2"/>
  <c r="U25" i="2" a="1"/>
  <c r="U25" i="2" s="1"/>
  <c r="U25" i="4" s="1"/>
  <c r="U22" i="2" a="1"/>
  <c r="U22" i="2" s="1"/>
  <c r="U22" i="4" s="1"/>
  <c r="U24" i="2" a="1"/>
  <c r="U24" i="2" s="1"/>
  <c r="U24" i="4" s="1"/>
  <c r="U23" i="2" a="1"/>
  <c r="U23" i="2" s="1"/>
  <c r="U23" i="4" s="1"/>
  <c r="C26" i="4" l="1"/>
  <c r="F26" i="2"/>
  <c r="C30" i="2" a="1"/>
  <c r="C30" i="2" s="1"/>
  <c r="C30" i="4" s="1"/>
  <c r="C27" i="2" a="1"/>
  <c r="C27" i="2" s="1"/>
  <c r="C27" i="4" s="1"/>
  <c r="C29" i="2" a="1"/>
  <c r="C29" i="2" s="1"/>
  <c r="C29" i="4" s="1"/>
  <c r="C28" i="2" a="1"/>
  <c r="C28" i="2" s="1"/>
  <c r="C28" i="4" s="1"/>
  <c r="F26" i="4" l="1"/>
  <c r="I26" i="2"/>
  <c r="F30" i="2" a="1"/>
  <c r="F30" i="2" s="1"/>
  <c r="F30" i="4" s="1"/>
  <c r="F29" i="2" a="1"/>
  <c r="F29" i="2" s="1"/>
  <c r="F29" i="4" s="1"/>
  <c r="F28" i="2" a="1"/>
  <c r="F28" i="2" s="1"/>
  <c r="F28" i="4" s="1"/>
  <c r="F27" i="2" a="1"/>
  <c r="F27" i="2" s="1"/>
  <c r="F27" i="4" s="1"/>
  <c r="I26" i="4" l="1"/>
  <c r="L26" i="2"/>
  <c r="I27" i="2" a="1"/>
  <c r="I27" i="2" s="1"/>
  <c r="I27" i="4" s="1"/>
  <c r="I29" i="2" a="1"/>
  <c r="I29" i="2" s="1"/>
  <c r="I29" i="4" s="1"/>
  <c r="I28" i="2" a="1"/>
  <c r="I28" i="2" s="1"/>
  <c r="I28" i="4" s="1"/>
  <c r="I30" i="2" a="1"/>
  <c r="I30" i="2" s="1"/>
  <c r="I30" i="4" s="1"/>
  <c r="O26" i="2" l="1"/>
  <c r="L26" i="4"/>
  <c r="L30" i="2" a="1"/>
  <c r="L30" i="2" s="1"/>
  <c r="L30" i="4" s="1"/>
  <c r="L27" i="2" a="1"/>
  <c r="L27" i="2" s="1"/>
  <c r="L27" i="4" s="1"/>
  <c r="L29" i="2" a="1"/>
  <c r="L29" i="2" s="1"/>
  <c r="L29" i="4" s="1"/>
  <c r="L28" i="2" a="1"/>
  <c r="L28" i="2" s="1"/>
  <c r="L28" i="4" s="1"/>
  <c r="O26" i="4" l="1"/>
  <c r="O29" i="2" a="1"/>
  <c r="O29" i="2" s="1"/>
  <c r="O29" i="4" s="1"/>
  <c r="O28" i="2" a="1"/>
  <c r="O28" i="2" s="1"/>
  <c r="O28" i="4" s="1"/>
  <c r="R26" i="2"/>
  <c r="O27" i="2" a="1"/>
  <c r="O27" i="2" s="1"/>
  <c r="O27" i="4" s="1"/>
  <c r="O30" i="2" a="1"/>
  <c r="O30" i="2" s="1"/>
  <c r="O30" i="4" s="1"/>
  <c r="R26" i="4" l="1"/>
  <c r="R27" i="2" a="1"/>
  <c r="R27" i="2" s="1"/>
  <c r="R27" i="4" s="1"/>
  <c r="R30" i="2" a="1"/>
  <c r="R30" i="2" s="1"/>
  <c r="R30" i="4" s="1"/>
  <c r="R29" i="2" a="1"/>
  <c r="R29" i="2" s="1"/>
  <c r="R29" i="4" s="1"/>
  <c r="R28" i="2" a="1"/>
  <c r="R28" i="2" s="1"/>
  <c r="R28" i="4" s="1"/>
  <c r="U26" i="2"/>
  <c r="U26" i="4" l="1"/>
  <c r="C31" i="2"/>
  <c r="U27" i="2" a="1"/>
  <c r="U27" i="2" s="1"/>
  <c r="U27" i="4" s="1"/>
  <c r="U30" i="2" a="1"/>
  <c r="U30" i="2" s="1"/>
  <c r="U30" i="4" s="1"/>
  <c r="U29" i="2" a="1"/>
  <c r="U29" i="2" s="1"/>
  <c r="U29" i="4" s="1"/>
  <c r="U28" i="2" a="1"/>
  <c r="U28" i="2" s="1"/>
  <c r="U28" i="4" s="1"/>
  <c r="C31" i="4" l="1"/>
  <c r="F31" i="2"/>
  <c r="C32" i="2" a="1"/>
  <c r="C32" i="2" s="1"/>
  <c r="C32" i="4" s="1"/>
  <c r="C34" i="2" a="1"/>
  <c r="C34" i="2" s="1"/>
  <c r="C34" i="4" s="1"/>
  <c r="C35" i="2" a="1"/>
  <c r="C35" i="2" s="1"/>
  <c r="C35" i="4" s="1"/>
  <c r="C33" i="2" a="1"/>
  <c r="C33" i="2" s="1"/>
  <c r="C33" i="4" s="1"/>
  <c r="F31" i="4" l="1"/>
  <c r="F34" i="2" a="1"/>
  <c r="F34" i="2" s="1"/>
  <c r="F34" i="4" s="1"/>
  <c r="F32" i="2" a="1"/>
  <c r="F32" i="2" s="1"/>
  <c r="F32" i="4" s="1"/>
  <c r="F35" i="2" a="1"/>
  <c r="F35" i="2" s="1"/>
  <c r="F35" i="4" s="1"/>
  <c r="F33" i="2" a="1"/>
  <c r="F33" i="2" s="1"/>
  <c r="F33" i="4" s="1"/>
</calcChain>
</file>

<file path=xl/sharedStrings.xml><?xml version="1.0" encoding="utf-8"?>
<sst xmlns="http://schemas.openxmlformats.org/spreadsheetml/2006/main" count="63" uniqueCount="47">
  <si>
    <t>NOTES:</t>
  </si>
  <si>
    <t>MONTHLY COMMUNITY</t>
  </si>
  <si>
    <t>EVENT PLANNER</t>
  </si>
  <si>
    <t>DATE</t>
  </si>
  <si>
    <t>DAY</t>
  </si>
  <si>
    <t>MONTH</t>
  </si>
  <si>
    <t>JANUARY</t>
  </si>
  <si>
    <t>FEBRUARY</t>
  </si>
  <si>
    <t>MARCH</t>
  </si>
  <si>
    <t>APRIL</t>
  </si>
  <si>
    <t>MAY</t>
  </si>
  <si>
    <t>JUNE</t>
  </si>
  <si>
    <t>JULY</t>
  </si>
  <si>
    <t>AUGUST</t>
  </si>
  <si>
    <t>SEPTEMBER</t>
  </si>
  <si>
    <t>OCTOBER</t>
  </si>
  <si>
    <t>NOVEMBER</t>
  </si>
  <si>
    <t>DECEMBER</t>
  </si>
  <si>
    <t>NUMBER</t>
  </si>
  <si>
    <t>SUN</t>
  </si>
  <si>
    <t>MON</t>
  </si>
  <si>
    <t>TUE</t>
  </si>
  <si>
    <t>WED</t>
  </si>
  <si>
    <t>THU</t>
  </si>
  <si>
    <t>FRI</t>
  </si>
  <si>
    <t>SAT</t>
  </si>
  <si>
    <t>City</t>
  </si>
  <si>
    <t>San Jose</t>
  </si>
  <si>
    <t>Las Vegas</t>
  </si>
  <si>
    <t>San Diego</t>
  </si>
  <si>
    <t>Phoenix</t>
  </si>
  <si>
    <t>Seattle</t>
  </si>
  <si>
    <t>Portland</t>
  </si>
  <si>
    <t>Dallas</t>
  </si>
  <si>
    <t>Austin</t>
  </si>
  <si>
    <t>Houston</t>
  </si>
  <si>
    <t>Detroit</t>
  </si>
  <si>
    <t>Chicago</t>
  </si>
  <si>
    <t>Torono</t>
  </si>
  <si>
    <t>NYC</t>
  </si>
  <si>
    <t>NJ</t>
  </si>
  <si>
    <t>Boston</t>
  </si>
  <si>
    <t>Venue</t>
  </si>
  <si>
    <t>ICC</t>
  </si>
  <si>
    <t>Trianon Theater</t>
  </si>
  <si>
    <t>Los Angels</t>
  </si>
  <si>
    <t>San francisco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</si>
</sst>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
  </numFmts>
  <fonts count="24" x14ac:knownFonts="1">
    <font>
      <sz val="11"/>
      <color theme="0"/>
      <name val="Century"/>
      <family val="1"/>
      <scheme val="minor"/>
    </font>
    <font>
      <sz val="11"/>
      <color theme="0"/>
      <name val="Century"/>
      <family val="1"/>
      <scheme val="major"/>
    </font>
    <font>
      <sz val="36"/>
      <color theme="9"/>
      <name val="Century"/>
      <family val="1"/>
      <scheme val="major"/>
    </font>
    <font>
      <sz val="36"/>
      <color theme="0"/>
      <name val="Century"/>
      <family val="1"/>
      <scheme val="major"/>
    </font>
    <font>
      <sz val="11"/>
      <color theme="4"/>
      <name val="Century"/>
      <family val="2"/>
      <scheme val="minor"/>
    </font>
    <font>
      <sz val="22"/>
      <color theme="0"/>
      <name val="Century"/>
      <family val="1"/>
      <scheme val="major"/>
    </font>
    <font>
      <sz val="11"/>
      <name val="Century"/>
      <family val="1"/>
      <scheme val="major"/>
    </font>
    <font>
      <sz val="8"/>
      <name val="Century"/>
      <family val="2"/>
      <scheme val="minor"/>
    </font>
    <font>
      <sz val="8"/>
      <color theme="0"/>
      <name val="Century"/>
      <family val="2"/>
      <scheme val="minor"/>
    </font>
    <font>
      <sz val="14"/>
      <color theme="0"/>
      <name val="Century"/>
      <family val="1"/>
      <scheme val="major"/>
    </font>
    <font>
      <sz val="11"/>
      <color theme="2"/>
      <name val="Century"/>
      <family val="2"/>
      <scheme val="minor"/>
    </font>
    <font>
      <sz val="22"/>
      <color theme="3"/>
      <name val="Century"/>
      <family val="1"/>
      <scheme val="major"/>
    </font>
    <font>
      <sz val="36"/>
      <color theme="3"/>
      <name val="Century"/>
      <family val="1"/>
      <scheme val="major"/>
    </font>
    <font>
      <sz val="36"/>
      <color theme="4"/>
      <name val="Century"/>
      <family val="1"/>
      <scheme val="major"/>
    </font>
    <font>
      <sz val="8"/>
      <color theme="3"/>
      <name val="Century"/>
      <family val="2"/>
      <scheme val="minor"/>
    </font>
    <font>
      <sz val="14"/>
      <color theme="3"/>
      <name val="Century"/>
      <family val="1"/>
      <scheme val="major"/>
    </font>
    <font>
      <sz val="14"/>
      <color theme="3"/>
      <name val="Century"/>
      <family val="2"/>
      <scheme val="minor"/>
    </font>
    <font>
      <sz val="11"/>
      <color theme="3"/>
      <name val="Century"/>
      <family val="1"/>
      <scheme val="major"/>
    </font>
    <font>
      <sz val="8"/>
      <color theme="3"/>
      <name val="Century"/>
      <family val="1"/>
      <scheme val="major"/>
    </font>
    <font>
      <sz val="11"/>
      <color theme="3"/>
      <name val="Century"/>
      <family val="2"/>
      <scheme val="minor"/>
    </font>
    <font>
      <sz val="8"/>
      <color theme="0"/>
      <name val="Century"/>
      <family val="1"/>
      <scheme val="minor"/>
    </font>
    <font>
      <sz val="14"/>
      <color theme="3"/>
      <name val="Century"/>
      <family val="1"/>
      <scheme val="minor"/>
    </font>
    <font>
      <sz val="14"/>
      <color theme="9"/>
      <name val="Century"/>
      <family val="1"/>
      <scheme val="minor"/>
    </font>
    <font>
      <sz val="11"/>
      <color theme="0"/>
      <name val="Century"/>
      <scheme val="major"/>
    </font>
  </fonts>
  <fills count="13">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3"/>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59999389629810485"/>
        <bgColor indexed="64"/>
      </patternFill>
    </fill>
    <fill>
      <patternFill patternType="solid">
        <fgColor theme="2" tint="0.39994506668294322"/>
        <bgColor indexed="64"/>
      </patternFill>
    </fill>
    <fill>
      <patternFill patternType="solid">
        <fgColor theme="5" tint="0.59999389629810485"/>
        <bgColor indexed="64"/>
      </patternFill>
    </fill>
  </fills>
  <borders count="12">
    <border>
      <left/>
      <right/>
      <top/>
      <bottom/>
      <diagonal/>
    </border>
    <border>
      <left/>
      <right/>
      <top/>
      <bottom style="thin">
        <color theme="4"/>
      </bottom>
      <diagonal/>
    </border>
    <border>
      <left/>
      <right style="thin">
        <color theme="4"/>
      </right>
      <top/>
      <bottom/>
      <diagonal/>
    </border>
    <border>
      <left style="thin">
        <color theme="4"/>
      </left>
      <right/>
      <top/>
      <bottom/>
      <diagonal/>
    </border>
    <border>
      <left style="thick">
        <color theme="4"/>
      </left>
      <right style="thick">
        <color theme="4"/>
      </right>
      <top/>
      <bottom style="thick">
        <color theme="2"/>
      </bottom>
      <diagonal/>
    </border>
    <border>
      <left/>
      <right/>
      <top style="thin">
        <color theme="2"/>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style="thin">
        <color theme="4"/>
      </left>
      <right/>
      <top/>
      <bottom style="thin">
        <color theme="4"/>
      </bottom>
      <diagonal/>
    </border>
    <border>
      <left/>
      <right style="thin">
        <color theme="4"/>
      </right>
      <top/>
      <bottom style="thin">
        <color theme="4"/>
      </bottom>
      <diagonal/>
    </border>
    <border>
      <left/>
      <right/>
      <top style="thick">
        <color theme="4"/>
      </top>
      <bottom/>
      <diagonal/>
    </border>
  </borders>
  <cellStyleXfs count="4">
    <xf numFmtId="0" fontId="0" fillId="2" borderId="0">
      <alignment vertical="center"/>
    </xf>
    <xf numFmtId="0" fontId="2" fillId="2" borderId="0" applyNumberFormat="0" applyProtection="0">
      <alignment horizontal="left" vertical="center"/>
    </xf>
    <xf numFmtId="0" fontId="3" fillId="2" borderId="0" applyNumberFormat="0" applyProtection="0">
      <alignment horizontal="left" vertical="center"/>
    </xf>
    <xf numFmtId="0" fontId="5" fillId="2" borderId="4" applyNumberFormat="0" applyProtection="0">
      <alignment horizontal="center" vertical="center"/>
    </xf>
  </cellStyleXfs>
  <cellXfs count="98">
    <xf numFmtId="0" fontId="0" fillId="2" borderId="0" xfId="0">
      <alignment vertical="center"/>
    </xf>
    <xf numFmtId="0" fontId="0" fillId="2" borderId="0" xfId="0" applyAlignment="1">
      <alignment vertical="center"/>
    </xf>
    <xf numFmtId="0" fontId="0" fillId="2" borderId="0" xfId="0" applyAlignment="1">
      <alignment horizontal="left" vertical="center"/>
    </xf>
    <xf numFmtId="0" fontId="2" fillId="2" borderId="0" xfId="1" applyFill="1">
      <alignment horizontal="left" vertical="center"/>
    </xf>
    <xf numFmtId="0" fontId="3" fillId="2" borderId="0" xfId="2" applyFill="1">
      <alignment horizontal="left" vertical="center"/>
    </xf>
    <xf numFmtId="14" fontId="0" fillId="2" borderId="0" xfId="0" applyNumberFormat="1" applyFont="1" applyFill="1" applyBorder="1" applyAlignment="1">
      <alignment horizontal="left" vertical="center"/>
    </xf>
    <xf numFmtId="14" fontId="0" fillId="2" borderId="0" xfId="0" applyNumberFormat="1" applyFont="1" applyFill="1" applyBorder="1" applyAlignment="1">
      <alignment vertical="center"/>
    </xf>
    <xf numFmtId="0" fontId="8" fillId="2" borderId="0" xfId="0" applyFont="1" applyFill="1" applyBorder="1" applyAlignment="1">
      <alignment horizontal="left" vertical="center"/>
    </xf>
    <xf numFmtId="164" fontId="1" fillId="2" borderId="0" xfId="0" applyNumberFormat="1" applyFont="1" applyFill="1" applyBorder="1" applyAlignment="1">
      <alignment horizontal="left" vertical="center"/>
    </xf>
    <xf numFmtId="0" fontId="3" fillId="3" borderId="0" xfId="2" applyFill="1">
      <alignment horizontal="left" vertical="center"/>
    </xf>
    <xf numFmtId="0" fontId="2" fillId="3" borderId="0" xfId="1" applyFill="1" applyAlignment="1">
      <alignment vertical="center"/>
    </xf>
    <xf numFmtId="0" fontId="0" fillId="3" borderId="0" xfId="0" applyFill="1">
      <alignment vertical="center"/>
    </xf>
    <xf numFmtId="0" fontId="4" fillId="3" borderId="0" xfId="0" applyFont="1" applyFill="1">
      <alignment vertical="center"/>
    </xf>
    <xf numFmtId="164" fontId="1" fillId="5" borderId="0" xfId="0" applyNumberFormat="1" applyFont="1" applyFill="1" applyBorder="1" applyAlignment="1">
      <alignment horizontal="left" vertical="center"/>
    </xf>
    <xf numFmtId="0" fontId="8" fillId="5" borderId="0" xfId="0" applyFont="1" applyFill="1" applyBorder="1" applyAlignment="1">
      <alignment horizontal="left" vertical="center"/>
    </xf>
    <xf numFmtId="0" fontId="0" fillId="2" borderId="0" xfId="0" applyFill="1" applyBorder="1">
      <alignment vertical="center"/>
    </xf>
    <xf numFmtId="0" fontId="0" fillId="5" borderId="0" xfId="0" applyFill="1" applyBorder="1">
      <alignment vertical="center"/>
    </xf>
    <xf numFmtId="0" fontId="0" fillId="6" borderId="0" xfId="0" applyFill="1" applyBorder="1">
      <alignment vertical="center"/>
    </xf>
    <xf numFmtId="0" fontId="5" fillId="2" borderId="0" xfId="3" applyFont="1" applyFill="1" applyBorder="1">
      <alignment horizontal="center" vertical="center"/>
    </xf>
    <xf numFmtId="0" fontId="5" fillId="5" borderId="0" xfId="3" applyFont="1" applyFill="1" applyBorder="1">
      <alignment horizontal="center" vertical="center"/>
    </xf>
    <xf numFmtId="0" fontId="5" fillId="6" borderId="0" xfId="3" applyFont="1" applyFill="1" applyBorder="1">
      <alignment horizontal="center" vertical="center"/>
    </xf>
    <xf numFmtId="0" fontId="0" fillId="7" borderId="0" xfId="0" applyFill="1" applyBorder="1">
      <alignment vertical="center"/>
    </xf>
    <xf numFmtId="0" fontId="5" fillId="7" borderId="0" xfId="3" applyFont="1" applyFill="1" applyBorder="1">
      <alignment horizontal="center" vertical="center"/>
    </xf>
    <xf numFmtId="0" fontId="0" fillId="8" borderId="0" xfId="0" applyFill="1" applyBorder="1">
      <alignment vertical="center"/>
    </xf>
    <xf numFmtId="0" fontId="5" fillId="8" borderId="0" xfId="3" applyFont="1" applyFill="1" applyBorder="1">
      <alignment horizontal="center" vertical="center"/>
    </xf>
    <xf numFmtId="0" fontId="0" fillId="9" borderId="0" xfId="0" applyFill="1" applyBorder="1">
      <alignment vertical="center"/>
    </xf>
    <xf numFmtId="0" fontId="5" fillId="9" borderId="0" xfId="3" applyFont="1" applyFill="1" applyBorder="1">
      <alignment horizontal="center" vertical="center"/>
    </xf>
    <xf numFmtId="0" fontId="0" fillId="4" borderId="0" xfId="0" applyFill="1" applyBorder="1">
      <alignment vertical="center"/>
    </xf>
    <xf numFmtId="0" fontId="5" fillId="4" borderId="0" xfId="3" applyFont="1" applyFill="1" applyBorder="1">
      <alignment horizontal="center" vertical="center"/>
    </xf>
    <xf numFmtId="164" fontId="1" fillId="4" borderId="0" xfId="0" applyNumberFormat="1" applyFont="1" applyFill="1" applyBorder="1" applyAlignment="1">
      <alignment horizontal="left" vertical="center"/>
    </xf>
    <xf numFmtId="0" fontId="8" fillId="4" borderId="0" xfId="0" applyFont="1" applyFill="1" applyBorder="1" applyAlignment="1">
      <alignment horizontal="left" vertical="center"/>
    </xf>
    <xf numFmtId="164" fontId="9" fillId="2" borderId="0" xfId="0" applyNumberFormat="1" applyFont="1" applyFill="1" applyBorder="1" applyAlignment="1">
      <alignment horizontal="left" vertical="center"/>
    </xf>
    <xf numFmtId="164" fontId="9" fillId="5" borderId="0" xfId="0" applyNumberFormat="1" applyFont="1" applyFill="1" applyBorder="1" applyAlignment="1">
      <alignment horizontal="left" vertical="center"/>
    </xf>
    <xf numFmtId="164" fontId="9" fillId="6" borderId="0" xfId="0" applyNumberFormat="1" applyFont="1" applyFill="1" applyBorder="1" applyAlignment="1">
      <alignment horizontal="left" vertical="center"/>
    </xf>
    <xf numFmtId="164" fontId="9" fillId="7" borderId="0" xfId="0" applyNumberFormat="1" applyFont="1" applyFill="1" applyBorder="1" applyAlignment="1">
      <alignment horizontal="left" vertical="center"/>
    </xf>
    <xf numFmtId="164" fontId="9" fillId="8" borderId="0" xfId="0" applyNumberFormat="1" applyFont="1" applyFill="1" applyBorder="1" applyAlignment="1">
      <alignment horizontal="left" vertical="center"/>
    </xf>
    <xf numFmtId="164" fontId="9" fillId="9" borderId="0" xfId="0" applyNumberFormat="1" applyFont="1" applyFill="1" applyBorder="1" applyAlignment="1">
      <alignment horizontal="left" vertical="center"/>
    </xf>
    <xf numFmtId="164" fontId="9" fillId="4" borderId="0" xfId="0" applyNumberFormat="1" applyFont="1" applyFill="1" applyBorder="1" applyAlignment="1">
      <alignment horizontal="left" vertical="center"/>
    </xf>
    <xf numFmtId="164" fontId="9" fillId="2" borderId="5" xfId="0" applyNumberFormat="1" applyFont="1" applyFill="1" applyBorder="1" applyAlignment="1">
      <alignment horizontal="left" vertical="center"/>
    </xf>
    <xf numFmtId="164" fontId="9" fillId="5" borderId="5" xfId="0" applyNumberFormat="1" applyFont="1" applyFill="1" applyBorder="1" applyAlignment="1">
      <alignment horizontal="left" vertical="center"/>
    </xf>
    <xf numFmtId="164" fontId="9" fillId="6" borderId="5" xfId="0" applyNumberFormat="1" applyFont="1" applyFill="1" applyBorder="1" applyAlignment="1">
      <alignment horizontal="left" vertical="center"/>
    </xf>
    <xf numFmtId="164" fontId="9" fillId="7" borderId="5" xfId="0" applyNumberFormat="1" applyFont="1" applyFill="1" applyBorder="1" applyAlignment="1">
      <alignment horizontal="left" vertical="center"/>
    </xf>
    <xf numFmtId="164" fontId="9" fillId="8" borderId="5" xfId="0" applyNumberFormat="1" applyFont="1" applyFill="1" applyBorder="1" applyAlignment="1">
      <alignment horizontal="left" vertical="center"/>
    </xf>
    <xf numFmtId="164" fontId="9" fillId="9" borderId="5" xfId="0" applyNumberFormat="1" applyFont="1" applyFill="1" applyBorder="1" applyAlignment="1">
      <alignment horizontal="left" vertical="center"/>
    </xf>
    <xf numFmtId="164" fontId="9" fillId="4" borderId="5" xfId="0" applyNumberFormat="1" applyFont="1" applyFill="1" applyBorder="1" applyAlignment="1">
      <alignment horizontal="left" vertical="center"/>
    </xf>
    <xf numFmtId="164" fontId="1" fillId="10" borderId="0" xfId="0" applyNumberFormat="1" applyFont="1" applyFill="1" applyBorder="1" applyAlignment="1">
      <alignment horizontal="left" vertical="center"/>
    </xf>
    <xf numFmtId="0" fontId="8" fillId="10" borderId="0" xfId="0" applyFont="1" applyFill="1" applyBorder="1" applyAlignment="1">
      <alignment horizontal="left" vertical="center"/>
    </xf>
    <xf numFmtId="0" fontId="10" fillId="3" borderId="0" xfId="0" applyFont="1" applyFill="1">
      <alignment vertical="center"/>
    </xf>
    <xf numFmtId="14" fontId="10" fillId="3" borderId="0" xfId="0" applyNumberFormat="1" applyFont="1" applyFill="1">
      <alignment vertical="center"/>
    </xf>
    <xf numFmtId="0" fontId="3" fillId="0" borderId="0" xfId="2" applyFill="1">
      <alignment horizontal="left" vertical="center"/>
    </xf>
    <xf numFmtId="0" fontId="2" fillId="0" borderId="0" xfId="1" applyFill="1" applyAlignment="1">
      <alignment vertical="center"/>
    </xf>
    <xf numFmtId="0" fontId="0" fillId="0" borderId="0" xfId="0" applyFill="1">
      <alignment vertical="center"/>
    </xf>
    <xf numFmtId="0" fontId="4" fillId="0" borderId="0" xfId="0" applyFont="1" applyFill="1">
      <alignment vertical="center"/>
    </xf>
    <xf numFmtId="0" fontId="0" fillId="0" borderId="0" xfId="0" applyFill="1" applyBorder="1">
      <alignment vertical="center"/>
    </xf>
    <xf numFmtId="0" fontId="5" fillId="0" borderId="0" xfId="3" applyFont="1" applyFill="1" applyBorder="1">
      <alignment horizontal="center" vertical="center"/>
    </xf>
    <xf numFmtId="0" fontId="11" fillId="0" borderId="0" xfId="3" applyFont="1" applyFill="1" applyBorder="1">
      <alignment horizontal="center" vertical="center"/>
    </xf>
    <xf numFmtId="0" fontId="12" fillId="0" borderId="0" xfId="2" applyFont="1" applyFill="1">
      <alignment horizontal="left" vertical="center"/>
    </xf>
    <xf numFmtId="0" fontId="7" fillId="0" borderId="0" xfId="0" applyFont="1" applyFill="1" applyBorder="1" applyAlignment="1">
      <alignment horizontal="left" vertical="center"/>
    </xf>
    <xf numFmtId="0" fontId="6" fillId="0" borderId="0" xfId="0" applyFont="1" applyFill="1">
      <alignment vertical="center"/>
    </xf>
    <xf numFmtId="0" fontId="6" fillId="0" borderId="0" xfId="0" applyFont="1" applyFill="1" applyBorder="1">
      <alignment vertical="center"/>
    </xf>
    <xf numFmtId="0" fontId="14" fillId="0" borderId="0" xfId="0" applyFont="1" applyFill="1" applyBorder="1" applyAlignment="1">
      <alignment horizontal="left" vertical="center"/>
    </xf>
    <xf numFmtId="164" fontId="15" fillId="0" borderId="0" xfId="0" applyNumberFormat="1" applyFont="1" applyFill="1" applyBorder="1" applyAlignment="1">
      <alignment horizontal="left" vertical="center"/>
    </xf>
    <xf numFmtId="0" fontId="16" fillId="0" borderId="0" xfId="0" applyFont="1" applyFill="1" applyBorder="1" applyAlignment="1">
      <alignment horizontal="left" vertical="center"/>
    </xf>
    <xf numFmtId="0" fontId="17" fillId="0" borderId="0" xfId="0" applyFont="1" applyFill="1">
      <alignment vertical="center"/>
    </xf>
    <xf numFmtId="0" fontId="14" fillId="0" borderId="6" xfId="0" applyFont="1" applyFill="1" applyBorder="1" applyAlignment="1">
      <alignment horizontal="left" vertical="center"/>
    </xf>
    <xf numFmtId="0" fontId="7" fillId="0" borderId="3" xfId="0" applyFont="1" applyFill="1" applyBorder="1" applyAlignment="1">
      <alignment horizontal="left" vertical="center"/>
    </xf>
    <xf numFmtId="0" fontId="6" fillId="0" borderId="3" xfId="0" applyFont="1" applyFill="1" applyBorder="1">
      <alignment vertical="center"/>
    </xf>
    <xf numFmtId="0" fontId="6" fillId="0" borderId="9" xfId="0" applyFont="1" applyFill="1" applyBorder="1">
      <alignment vertical="center"/>
    </xf>
    <xf numFmtId="164" fontId="15" fillId="0" borderId="7" xfId="0" applyNumberFormat="1" applyFont="1" applyFill="1" applyBorder="1" applyAlignment="1">
      <alignment horizontal="left" vertical="center"/>
    </xf>
    <xf numFmtId="0" fontId="18" fillId="0" borderId="0" xfId="0" applyFont="1" applyFill="1">
      <alignment vertical="center"/>
    </xf>
    <xf numFmtId="164" fontId="18" fillId="0" borderId="0" xfId="0" applyNumberFormat="1" applyFont="1" applyFill="1" applyBorder="1" applyAlignment="1">
      <alignment horizontal="left" vertical="center"/>
    </xf>
    <xf numFmtId="0" fontId="5" fillId="11" borderId="0" xfId="3" applyFont="1" applyFill="1" applyBorder="1">
      <alignment horizontal="center" vertical="center"/>
    </xf>
    <xf numFmtId="164" fontId="1" fillId="12" borderId="0" xfId="0" applyNumberFormat="1" applyFont="1" applyFill="1" applyBorder="1" applyAlignment="1">
      <alignment horizontal="left" vertical="center"/>
    </xf>
    <xf numFmtId="0" fontId="8" fillId="12" borderId="0" xfId="0" applyFont="1" applyFill="1" applyBorder="1" applyAlignment="1">
      <alignment horizontal="left" vertical="center"/>
    </xf>
    <xf numFmtId="0" fontId="19" fillId="0" borderId="0" xfId="0" applyFont="1" applyFill="1">
      <alignment vertical="center"/>
    </xf>
    <xf numFmtId="14" fontId="19" fillId="0" borderId="0" xfId="0" applyNumberFormat="1" applyFont="1" applyFill="1">
      <alignment vertical="center"/>
    </xf>
    <xf numFmtId="0" fontId="0" fillId="2" borderId="11" xfId="0" applyBorder="1" applyAlignment="1">
      <alignment vertical="center"/>
    </xf>
    <xf numFmtId="0" fontId="20" fillId="2" borderId="0" xfId="0" applyFont="1" applyFill="1" applyBorder="1" applyAlignment="1">
      <alignment horizontal="left" vertical="center"/>
    </xf>
    <xf numFmtId="0" fontId="20" fillId="5" borderId="0" xfId="0" applyFont="1" applyFill="1" applyBorder="1" applyAlignment="1">
      <alignment horizontal="left" vertical="center"/>
    </xf>
    <xf numFmtId="0" fontId="20" fillId="6" borderId="0" xfId="0" applyFont="1" applyFill="1" applyBorder="1" applyAlignment="1">
      <alignment horizontal="left" vertical="center"/>
    </xf>
    <xf numFmtId="0" fontId="20" fillId="7" borderId="0" xfId="0" applyFont="1" applyFill="1" applyBorder="1" applyAlignment="1">
      <alignment horizontal="left" vertical="center"/>
    </xf>
    <xf numFmtId="0" fontId="20" fillId="8" borderId="0" xfId="0" applyFont="1" applyFill="1" applyBorder="1" applyAlignment="1">
      <alignment horizontal="left" vertical="center"/>
    </xf>
    <xf numFmtId="0" fontId="20" fillId="9" borderId="0" xfId="0" applyFont="1" applyFill="1" applyBorder="1" applyAlignment="1">
      <alignment horizontal="left" vertical="center"/>
    </xf>
    <xf numFmtId="0" fontId="20" fillId="4" borderId="0" xfId="0" applyFont="1" applyFill="1" applyBorder="1" applyAlignment="1">
      <alignment horizontal="left" vertical="center"/>
    </xf>
    <xf numFmtId="164" fontId="14" fillId="0" borderId="0" xfId="0" applyNumberFormat="1" applyFont="1" applyFill="1" applyBorder="1" applyAlignment="1">
      <alignment horizontal="left" vertical="center"/>
    </xf>
    <xf numFmtId="0" fontId="1" fillId="2" borderId="11" xfId="0" applyFont="1" applyFill="1" applyBorder="1" applyAlignment="1">
      <alignment horizontal="left" vertical="center"/>
    </xf>
    <xf numFmtId="0" fontId="1" fillId="2" borderId="11" xfId="0" applyFont="1" applyFill="1" applyBorder="1" applyAlignment="1">
      <alignment vertical="center"/>
    </xf>
    <xf numFmtId="14" fontId="22" fillId="12" borderId="0" xfId="0" applyNumberFormat="1" applyFont="1" applyFill="1" applyBorder="1" applyAlignment="1">
      <alignment horizontal="left" vertical="top" wrapText="1"/>
    </xf>
    <xf numFmtId="0" fontId="2" fillId="3" borderId="0" xfId="1" applyFill="1" applyAlignment="1">
      <alignment vertical="center"/>
    </xf>
    <xf numFmtId="0" fontId="13" fillId="0" borderId="0" xfId="1" applyFont="1" applyFill="1" applyAlignment="1">
      <alignment vertical="center"/>
    </xf>
    <xf numFmtId="14" fontId="21" fillId="0" borderId="7" xfId="0" applyNumberFormat="1" applyFont="1" applyFill="1" applyBorder="1" applyAlignment="1">
      <alignment horizontal="left" vertical="top" wrapText="1"/>
    </xf>
    <xf numFmtId="14" fontId="21" fillId="0" borderId="8" xfId="0" applyNumberFormat="1" applyFont="1" applyFill="1" applyBorder="1" applyAlignment="1">
      <alignment horizontal="left" vertical="top" wrapText="1"/>
    </xf>
    <xf numFmtId="14" fontId="21" fillId="0" borderId="0" xfId="0" applyNumberFormat="1" applyFont="1" applyFill="1" applyBorder="1" applyAlignment="1">
      <alignment horizontal="left" vertical="top" wrapText="1"/>
    </xf>
    <xf numFmtId="14" fontId="21" fillId="0" borderId="2" xfId="0" applyNumberFormat="1" applyFont="1" applyFill="1" applyBorder="1" applyAlignment="1">
      <alignment horizontal="left" vertical="top" wrapText="1"/>
    </xf>
    <xf numFmtId="14" fontId="21" fillId="0" borderId="1" xfId="0" applyNumberFormat="1" applyFont="1" applyFill="1" applyBorder="1" applyAlignment="1">
      <alignment horizontal="left" vertical="top" wrapText="1"/>
    </xf>
    <xf numFmtId="14" fontId="21" fillId="0" borderId="10" xfId="0" applyNumberFormat="1" applyFont="1" applyFill="1" applyBorder="1" applyAlignment="1">
      <alignment horizontal="left" vertical="top" wrapText="1"/>
    </xf>
    <xf numFmtId="0" fontId="0" fillId="2" borderId="0" xfId="0" applyAlignment="1"/>
    <xf numFmtId="0" fontId="23" fillId="2" borderId="11" xfId="0" applyFont="1" applyBorder="1" applyAlignment="1">
      <alignment vertical="center"/>
    </xf>
  </cellXfs>
  <cellStyles count="4">
    <cellStyle name="Heading 1" xfId="1" builtinId="16" customBuiltin="1"/>
    <cellStyle name="Heading 2" xfId="2" builtinId="17" customBuiltin="1"/>
    <cellStyle name="Heading 3" xfId="3" builtinId="18" customBuiltin="1"/>
    <cellStyle name="Normal" xfId="0" builtinId="0" customBuiltin="1"/>
  </cellStyles>
  <dxfs count="7">
    <dxf>
      <alignment horizontal="general" vertical="center" textRotation="0" wrapText="0" indent="0" justifyLastLine="0" shrinkToFit="0" readingOrder="0"/>
    </dxf>
    <dxf>
      <font>
        <strike val="0"/>
        <outline val="0"/>
        <shadow val="0"/>
        <u val="none"/>
        <vertAlign val="baseline"/>
        <sz val="11"/>
        <color theme="0"/>
        <name val="Century"/>
        <scheme val="major"/>
      </font>
    </dxf>
    <dxf>
      <font>
        <b val="0"/>
        <i val="0"/>
        <color theme="0"/>
      </font>
      <fill>
        <patternFill>
          <bgColor theme="4"/>
        </patternFill>
      </fill>
      <border diagonalUp="0" diagonalDown="0">
        <left/>
        <right/>
        <top style="thin">
          <color theme="9"/>
        </top>
        <bottom style="thin">
          <color theme="9"/>
        </bottom>
        <vertical style="thin">
          <color theme="4"/>
        </vertical>
        <horizontal/>
      </border>
    </dxf>
    <dxf>
      <font>
        <b val="0"/>
        <i val="0"/>
        <color theme="9"/>
      </font>
      <fill>
        <patternFill>
          <bgColor theme="4"/>
        </patternFill>
      </fill>
      <border diagonalUp="0" diagonalDown="0">
        <left/>
        <right/>
        <top/>
        <bottom style="thick">
          <color theme="9"/>
        </bottom>
        <vertical style="thick">
          <color theme="4"/>
        </vertical>
        <horizontal/>
      </border>
    </dxf>
    <dxf>
      <font>
        <b val="0"/>
        <i val="0"/>
        <color theme="0"/>
      </font>
      <fill>
        <patternFill>
          <bgColor theme="4"/>
        </patternFill>
      </fill>
      <border diagonalUp="0" diagonalDown="0">
        <left style="thick">
          <color theme="4"/>
        </left>
        <right style="thick">
          <color theme="4"/>
        </right>
        <top style="thin">
          <color theme="9"/>
        </top>
        <bottom style="thin">
          <color theme="9"/>
        </bottom>
        <vertical style="thick">
          <color theme="4"/>
        </vertical>
        <horizontal style="thin">
          <color theme="9"/>
        </horizontal>
      </border>
    </dxf>
    <dxf>
      <font>
        <b val="0"/>
        <i val="0"/>
        <sz val="13"/>
        <color theme="9"/>
        <name val="Century"/>
        <scheme val="major"/>
      </font>
      <fill>
        <patternFill>
          <bgColor theme="4"/>
        </patternFill>
      </fill>
      <border diagonalUp="0" diagonalDown="0">
        <left/>
        <right/>
        <top/>
        <bottom/>
        <vertical/>
        <horizontal/>
      </border>
    </dxf>
    <dxf>
      <font>
        <b val="0"/>
        <i val="0"/>
        <sz val="11"/>
        <color theme="9"/>
        <name val="Century"/>
        <scheme val="minor"/>
      </font>
      <fill>
        <patternFill>
          <bgColor theme="4"/>
        </patternFill>
      </fill>
      <border diagonalUp="0" diagonalDown="1">
        <left/>
        <right/>
        <top style="thin">
          <color theme="9"/>
        </top>
        <bottom/>
        <diagonal style="thin">
          <color auto="1"/>
        </diagonal>
        <vertical/>
        <horizontal/>
      </border>
    </dxf>
  </dxfs>
  <tableStyles count="2" defaultTableStyle="Monthly community event planner Table" defaultPivotStyle="PivotStyleLight16">
    <tableStyle name="Monthly community event planner Slicer" pivot="0" table="0" count="10">
      <tableStyleElement type="wholeTable" dxfId="6"/>
      <tableStyleElement type="headerRow" dxfId="5"/>
    </tableStyle>
    <tableStyle name="Monthly community event planner Table" pivot="0" count="3">
      <tableStyleElement type="wholeTable" dxfId="4"/>
      <tableStyleElement type="headerRow" dxfId="3"/>
      <tableStyleElement type="totalRow" dxfId="2"/>
    </tableStyle>
  </tableStyles>
  <extLst>
    <ext xmlns:x14="http://schemas.microsoft.com/office/spreadsheetml/2009/9/main" uri="{46F421CA-312F-682f-3DD2-61675219B42D}">
      <x14:dxfs count="8">
        <dxf>
          <font>
            <color theme="0" tint="-0.14996795556505021"/>
          </font>
        </dxf>
        <dxf>
          <font>
            <color theme="0" tint="-0.14996795556505021"/>
          </font>
        </dxf>
        <dxf>
          <font>
            <b/>
            <i val="0"/>
            <color theme="0"/>
            <name val="Century"/>
            <scheme val="minor"/>
          </font>
        </dxf>
        <dxf>
          <font>
            <b/>
            <i val="0"/>
          </font>
        </dxf>
        <dxf>
          <font>
            <b val="0"/>
            <i val="0"/>
            <sz val="11"/>
            <color theme="0" tint="-0.14993743705557422"/>
            <name val="Century"/>
            <scheme val="minor"/>
          </font>
          <fill>
            <patternFill patternType="solid">
              <fgColor theme="4" tint="0.79995117038483843"/>
              <bgColor theme="4"/>
            </patternFill>
          </fill>
          <border diagonalUp="0" diagonalDown="0">
            <left/>
            <right/>
            <top style="thin">
              <color theme="9"/>
            </top>
            <bottom/>
            <vertical/>
            <horizontal/>
          </border>
        </dxf>
        <dxf>
          <font>
            <b val="0"/>
            <i val="0"/>
            <sz val="11"/>
            <color theme="0"/>
            <name val="Century"/>
            <scheme val="minor"/>
          </font>
          <fill>
            <patternFill patternType="solid">
              <fgColor theme="4" tint="0.59999389629810485"/>
              <bgColor theme="4"/>
            </patternFill>
          </fill>
          <border diagonalUp="0" diagonalDown="0">
            <left/>
            <right/>
            <top style="thin">
              <color theme="9"/>
            </top>
            <bottom/>
            <vertical/>
            <horizontal/>
          </border>
        </dxf>
        <dxf>
          <font>
            <b val="0"/>
            <i val="0"/>
            <sz val="11"/>
            <color theme="0" tint="-0.14993743705557422"/>
            <name val="Century"/>
            <scheme val="minor"/>
          </font>
          <fill>
            <patternFill patternType="solid">
              <fgColor rgb="FFFFFFFF"/>
              <bgColor theme="4"/>
            </patternFill>
          </fill>
          <border diagonalUp="0" diagonalDown="0">
            <left/>
            <right/>
            <top style="thin">
              <color theme="9"/>
            </top>
            <bottom/>
            <vertical/>
            <horizontal/>
          </border>
        </dxf>
        <dxf>
          <font>
            <b val="0"/>
            <i val="0"/>
            <sz val="11"/>
            <color theme="9"/>
            <name val="Century"/>
            <scheme val="minor"/>
          </font>
          <fill>
            <patternFill patternType="solid">
              <fgColor rgb="FFFFFFFF"/>
              <bgColor theme="4"/>
            </patternFill>
          </fill>
          <border diagonalUp="0" diagonalDown="0">
            <left/>
            <right/>
            <top style="thin">
              <color theme="9"/>
            </top>
            <bottom/>
            <vertical/>
            <horizontal/>
          </border>
        </dxf>
      </x14:dxfs>
    </ext>
    <ext xmlns:x14="http://schemas.microsoft.com/office/spreadsheetml/2009/9/main" uri="{EB79DEF2-80B8-43e5-95BD-54CBDDF9020C}">
      <x14:slicerStyles defaultSlicerStyle="Monthly community event planner Slicer">
        <x14:slicerStyle name="Monthly community event planner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Spin" dx="22" fmlaLink="$C$2" max="3000" min="1900" page="10" val="2016"/>
</file>

<file path=xl/ctrlProps/ctrlProp2.xml><?xml version="1.0" encoding="utf-8"?>
<formControlPr xmlns="http://schemas.microsoft.com/office/spreadsheetml/2009/9/main" objectType="Spin" dx="22" fmlaLink="$C$3" max="12" min="1" page="10" val="10"/>
</file>

<file path=xl/drawings/_rels/drawing1.xml.rels><?xml version="1.0" encoding="UTF-8" standalone="yes"?>
<Relationships xmlns="http://schemas.openxmlformats.org/package/2006/relationships"><Relationship Id="rId1" Type="http://schemas.openxmlformats.org/officeDocument/2006/relationships/hyperlink" Target="#CALENDAR!A1"/></Relationships>
</file>

<file path=xl/drawings/_rels/drawing2.xml.rels><?xml version="1.0" encoding="UTF-8" standalone="yes"?>
<Relationships xmlns="http://schemas.openxmlformats.org/package/2006/relationships"><Relationship Id="rId2" Type="http://schemas.openxmlformats.org/officeDocument/2006/relationships/hyperlink" Target="#'PRINT VERSION'!A1"/><Relationship Id="rId1" Type="http://schemas.openxmlformats.org/officeDocument/2006/relationships/hyperlink" Target="#EVENTS!A1"/></Relationships>
</file>

<file path=xl/drawings/_rels/drawing3.xml.rels><?xml version="1.0" encoding="UTF-8" standalone="yes"?>
<Relationships xmlns="http://schemas.openxmlformats.org/package/2006/relationships"><Relationship Id="rId1" Type="http://schemas.openxmlformats.org/officeDocument/2006/relationships/hyperlink" Target="#CALENDAR!A1"/></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xdr:row>
      <xdr:rowOff>0</xdr:rowOff>
    </xdr:from>
    <xdr:to>
      <xdr:col>5</xdr:col>
      <xdr:colOff>295275</xdr:colOff>
      <xdr:row>4</xdr:row>
      <xdr:rowOff>838200</xdr:rowOff>
    </xdr:to>
    <mc:AlternateContent xmlns:mc="http://schemas.openxmlformats.org/markup-compatibility/2006" xmlns:sle15="http://schemas.microsoft.com/office/drawing/2012/slicer">
      <mc:Choice Requires="sle15">
        <xdr:graphicFrame macro="">
          <xdr:nvGraphicFramePr>
            <xdr:cNvPr id="11" name="DAY" descr="Click an item in the Slicer to filter the Event List by the selected Day. To select multiple days, hold the Ctrl key." title="Day slicer"/>
            <xdr:cNvGraphicFramePr/>
          </xdr:nvGraphicFramePr>
          <xdr:xfrm>
            <a:off x="0" y="0"/>
            <a:ext cx="0" cy="0"/>
          </xdr:xfrm>
          <a:graphic>
            <a:graphicData uri="http://schemas.microsoft.com/office/drawing/2010/slicer">
              <sle:slicer xmlns:sle="http://schemas.microsoft.com/office/drawing/2010/slicer" name="DAY"/>
            </a:graphicData>
          </a:graphic>
        </xdr:graphicFrame>
      </mc:Choice>
      <mc:Fallback xmlns="">
        <xdr:sp macro="" textlink="">
          <xdr:nvSpPr>
            <xdr:cNvPr id="0" name=""/>
            <xdr:cNvSpPr>
              <a:spLocks noTextEdit="1"/>
            </xdr:cNvSpPr>
          </xdr:nvSpPr>
          <xdr:spPr>
            <a:xfrm>
              <a:off x="123825" y="1485900"/>
              <a:ext cx="4391025" cy="838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oneCell">
    <xdr:from>
      <xdr:col>0</xdr:col>
      <xdr:colOff>123824</xdr:colOff>
      <xdr:row>5</xdr:row>
      <xdr:rowOff>0</xdr:rowOff>
    </xdr:from>
    <xdr:to>
      <xdr:col>9</xdr:col>
      <xdr:colOff>224790</xdr:colOff>
      <xdr:row>5</xdr:row>
      <xdr:rowOff>838200</xdr:rowOff>
    </xdr:to>
    <mc:AlternateContent xmlns:mc="http://schemas.openxmlformats.org/markup-compatibility/2006" xmlns:sle15="http://schemas.microsoft.com/office/drawing/2012/slicer">
      <mc:Choice Requires="sle15">
        <xdr:graphicFrame macro="">
          <xdr:nvGraphicFramePr>
            <xdr:cNvPr id="12" name="MONTH" descr="Click an item in the Slicer to filter the Event List by the selected Month. To select multiple months, hold the Ctrl key." title="Month Slice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23824" y="2362200"/>
              <a:ext cx="7505701" cy="8382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2013 or later.
If the shape was modified in an earlier version of Excel, or if the workbook was saved in Excel 2007 or earlier, the slicer can't be used.</a:t>
              </a:r>
            </a:p>
          </xdr:txBody>
        </xdr:sp>
      </mc:Fallback>
    </mc:AlternateContent>
    <xdr:clientData/>
  </xdr:twoCellAnchor>
  <xdr:twoCellAnchor editAs="oneCell">
    <xdr:from>
      <xdr:col>4</xdr:col>
      <xdr:colOff>2828926</xdr:colOff>
      <xdr:row>1</xdr:row>
      <xdr:rowOff>123825</xdr:rowOff>
    </xdr:from>
    <xdr:to>
      <xdr:col>6</xdr:col>
      <xdr:colOff>502920</xdr:colOff>
      <xdr:row>1</xdr:row>
      <xdr:rowOff>466725</xdr:rowOff>
    </xdr:to>
    <xdr:grpSp>
      <xdr:nvGrpSpPr>
        <xdr:cNvPr id="14" name="Calendar" descr="&quot;&quot;" title="Calendar navigation button"/>
        <xdr:cNvGrpSpPr/>
      </xdr:nvGrpSpPr>
      <xdr:grpSpPr>
        <a:xfrm>
          <a:off x="4215766" y="299085"/>
          <a:ext cx="1628774" cy="342900"/>
          <a:chOff x="6134101" y="304800"/>
          <a:chExt cx="1628774" cy="342900"/>
        </a:xfrm>
      </xdr:grpSpPr>
      <xdr:sp macro="" textlink="">
        <xdr:nvSpPr>
          <xdr:cNvPr id="8" name="Rectangle 7" title="Calendar navigation button">
            <a:hlinkClick xmlns:r="http://schemas.openxmlformats.org/officeDocument/2006/relationships" r:id="rId1" tooltip="Click to view Calendar"/>
          </xdr:cNvPr>
          <xdr:cNvSpPr/>
        </xdr:nvSpPr>
        <xdr:spPr>
          <a:xfrm>
            <a:off x="6134101" y="304800"/>
            <a:ext cx="1628774" cy="342900"/>
          </a:xfrm>
          <a:prstGeom prst="rect">
            <a:avLst/>
          </a:prstGeom>
          <a:no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en-US" sz="1400" b="0">
                <a:latin typeface="+mj-lt"/>
              </a:rPr>
              <a:t>CALENDAR</a:t>
            </a:r>
          </a:p>
        </xdr:txBody>
      </xdr:sp>
      <xdr:sp macro="" textlink="">
        <xdr:nvSpPr>
          <xdr:cNvPr id="13" name="Chevron 12" title="Calendar navigation button">
            <a:hlinkClick xmlns:r="http://schemas.openxmlformats.org/officeDocument/2006/relationships" r:id="rId1" tooltip="GO TO CALENDAR"/>
          </xdr:cNvPr>
          <xdr:cNvSpPr/>
        </xdr:nvSpPr>
        <xdr:spPr>
          <a:xfrm>
            <a:off x="7534267" y="400049"/>
            <a:ext cx="133358" cy="142876"/>
          </a:xfrm>
          <a:prstGeom prst="chevron">
            <a:avLst>
              <a:gd name="adj" fmla="val 25000"/>
            </a:avLst>
          </a:prstGeom>
          <a:solidFill>
            <a:schemeClr val="accent6"/>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r"/>
            <a:endParaRPr lang="en-US" sz="1200" b="1"/>
          </a:p>
        </xdr:txBody>
      </xdr:sp>
    </xdr:grpSp>
    <xdr:clientData fPrintsWithSheet="0"/>
  </xdr:twoCellAnchor>
  <xdr:twoCellAnchor>
    <xdr:from>
      <xdr:col>6</xdr:col>
      <xdr:colOff>57150</xdr:colOff>
      <xdr:row>4</xdr:row>
      <xdr:rowOff>209550</xdr:rowOff>
    </xdr:from>
    <xdr:to>
      <xdr:col>9</xdr:col>
      <xdr:colOff>171450</xdr:colOff>
      <xdr:row>6</xdr:row>
      <xdr:rowOff>85725</xdr:rowOff>
    </xdr:to>
    <xdr:sp macro="" textlink="">
      <xdr:nvSpPr>
        <xdr:cNvPr id="7" name="Tip" descr="Use the Slicers to the left of this tip to filter the Event List to your selection. To select multiple items, hold the Ctrl key. To redisplay the entire list, click the Filter icon in the upper right corner of the Slicer." title="Monthly Community Event Planner"/>
        <xdr:cNvSpPr txBox="1"/>
      </xdr:nvSpPr>
      <xdr:spPr>
        <a:xfrm>
          <a:off x="7829550" y="1695450"/>
          <a:ext cx="2171700" cy="1628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tx2"/>
              </a:solidFill>
              <a:latin typeface="+mj-lt"/>
            </a:rPr>
            <a:t>MONTHLY COMMUNITY EVENT</a:t>
          </a:r>
          <a:r>
            <a:rPr lang="en-US" sz="1200" baseline="0">
              <a:solidFill>
                <a:schemeClr val="tx2"/>
              </a:solidFill>
              <a:latin typeface="+mj-lt"/>
            </a:rPr>
            <a:t> PLANNER</a:t>
          </a:r>
          <a:endParaRPr lang="en-US" sz="1200">
            <a:solidFill>
              <a:schemeClr val="tx2"/>
            </a:solidFill>
            <a:latin typeface="+mj-lt"/>
          </a:endParaRPr>
        </a:p>
        <a:p>
          <a:endParaRPr lang="en-US" sz="1100"/>
        </a:p>
        <a:p>
          <a:r>
            <a:rPr lang="en-US" sz="900">
              <a:solidFill>
                <a:schemeClr val="accent4"/>
              </a:solidFill>
              <a:latin typeface="+mj-lt"/>
            </a:rPr>
            <a:t>Use the Slicers</a:t>
          </a:r>
          <a:r>
            <a:rPr lang="en-US" sz="900" baseline="0">
              <a:solidFill>
                <a:schemeClr val="accent4"/>
              </a:solidFill>
              <a:latin typeface="+mj-lt"/>
            </a:rPr>
            <a:t> to the left of this tip to filter the Event List to your selection. To select multiple items, hold the Ctrl key. To redisplay the entire list, click the Filter icon in the upper right corner of the Slicer.</a:t>
          </a:r>
          <a:endParaRPr lang="en-US" sz="900">
            <a:solidFill>
              <a:schemeClr val="accent4"/>
            </a:solidFill>
            <a:latin typeface="+mj-lt"/>
          </a:endParaRPr>
        </a:p>
      </xdr:txBody>
    </xdr:sp>
    <xdr:clientData fPrintsWithSheet="0"/>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1363980</xdr:colOff>
          <xdr:row>1</xdr:row>
          <xdr:rowOff>198120</xdr:rowOff>
        </xdr:from>
        <xdr:to>
          <xdr:col>2</xdr:col>
          <xdr:colOff>1516380</xdr:colOff>
          <xdr:row>1</xdr:row>
          <xdr:rowOff>457200</xdr:rowOff>
        </xdr:to>
        <xdr:sp macro="" textlink="">
          <xdr:nvSpPr>
            <xdr:cNvPr id="2051" name="Year Spinner" descr="Changes year in cell C2" hidden="1">
              <a:extLst>
                <a:ext uri="{63B3BB69-23CF-44E3-9099-C40C66FF867C}">
                  <a14:compatExt spid="_x0000_s2051"/>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11</xdr:col>
          <xdr:colOff>609600</xdr:colOff>
          <xdr:row>1</xdr:row>
          <xdr:rowOff>198120</xdr:rowOff>
        </xdr:from>
        <xdr:to>
          <xdr:col>11</xdr:col>
          <xdr:colOff>762000</xdr:colOff>
          <xdr:row>1</xdr:row>
          <xdr:rowOff>457200</xdr:rowOff>
        </xdr:to>
        <xdr:sp macro="" textlink="">
          <xdr:nvSpPr>
            <xdr:cNvPr id="2052" name="Month Spinner" descr="Changes month incell F2."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twoCellAnchor editAs="oneCell">
    <xdr:from>
      <xdr:col>14</xdr:col>
      <xdr:colOff>1219200</xdr:colOff>
      <xdr:row>1</xdr:row>
      <xdr:rowOff>219074</xdr:rowOff>
    </xdr:from>
    <xdr:to>
      <xdr:col>17</xdr:col>
      <xdr:colOff>1133475</xdr:colOff>
      <xdr:row>1</xdr:row>
      <xdr:rowOff>561974</xdr:rowOff>
    </xdr:to>
    <xdr:grpSp>
      <xdr:nvGrpSpPr>
        <xdr:cNvPr id="9" name="Events" descr="&quot;&quot;" title="Events navigation button"/>
        <xdr:cNvGrpSpPr/>
      </xdr:nvGrpSpPr>
      <xdr:grpSpPr>
        <a:xfrm>
          <a:off x="8023860" y="394334"/>
          <a:ext cx="1575435" cy="342900"/>
          <a:chOff x="7667625" y="314324"/>
          <a:chExt cx="1581150" cy="342900"/>
        </a:xfrm>
      </xdr:grpSpPr>
      <xdr:sp macro="" textlink="">
        <xdr:nvSpPr>
          <xdr:cNvPr id="4" name="Rectangle 3" title="Events navigation button">
            <a:hlinkClick xmlns:r="http://schemas.openxmlformats.org/officeDocument/2006/relationships" r:id="rId1" tooltip="Click to view Events"/>
          </xdr:cNvPr>
          <xdr:cNvSpPr/>
        </xdr:nvSpPr>
        <xdr:spPr>
          <a:xfrm>
            <a:off x="7667625" y="314324"/>
            <a:ext cx="1581150" cy="342900"/>
          </a:xfrm>
          <a:prstGeom prst="rect">
            <a:avLst/>
          </a:prstGeom>
          <a:no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en-US" sz="1400" b="0">
                <a:solidFill>
                  <a:schemeClr val="bg1"/>
                </a:solidFill>
                <a:latin typeface="+mj-lt"/>
              </a:rPr>
              <a:t>EVENTS</a:t>
            </a:r>
          </a:p>
        </xdr:txBody>
      </xdr:sp>
      <xdr:sp macro="" textlink="">
        <xdr:nvSpPr>
          <xdr:cNvPr id="6" name="Chevron 5" title="Calendar navigation button">
            <a:hlinkClick xmlns:r="http://schemas.openxmlformats.org/officeDocument/2006/relationships" r:id="rId1" tooltip="GO TO EVENTS"/>
          </xdr:cNvPr>
          <xdr:cNvSpPr/>
        </xdr:nvSpPr>
        <xdr:spPr>
          <a:xfrm flipH="1">
            <a:off x="8886825" y="419100"/>
            <a:ext cx="133358" cy="142876"/>
          </a:xfrm>
          <a:prstGeom prst="chevron">
            <a:avLst>
              <a:gd name="adj" fmla="val 25000"/>
            </a:avLst>
          </a:prstGeom>
          <a:solidFill>
            <a:schemeClr val="accent6"/>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r"/>
            <a:endParaRPr lang="en-US" sz="1200" b="1"/>
          </a:p>
        </xdr:txBody>
      </xdr:sp>
    </xdr:grpSp>
    <xdr:clientData fPrintsWithSheet="0"/>
  </xdr:twoCellAnchor>
  <xdr:twoCellAnchor editAs="oneCell">
    <xdr:from>
      <xdr:col>17</xdr:col>
      <xdr:colOff>1162051</xdr:colOff>
      <xdr:row>1</xdr:row>
      <xdr:rowOff>219074</xdr:rowOff>
    </xdr:from>
    <xdr:to>
      <xdr:col>23</xdr:col>
      <xdr:colOff>76201</xdr:colOff>
      <xdr:row>1</xdr:row>
      <xdr:rowOff>561974</xdr:rowOff>
    </xdr:to>
    <xdr:grpSp>
      <xdr:nvGrpSpPr>
        <xdr:cNvPr id="3" name="Print Version" descr="&quot;&quot;" title="Print version navigation button"/>
        <xdr:cNvGrpSpPr/>
      </xdr:nvGrpSpPr>
      <xdr:grpSpPr>
        <a:xfrm>
          <a:off x="9627871" y="394334"/>
          <a:ext cx="2312670" cy="342900"/>
          <a:chOff x="6808782" y="695324"/>
          <a:chExt cx="2401894" cy="342900"/>
        </a:xfrm>
      </xdr:grpSpPr>
      <xdr:sp macro="" textlink="">
        <xdr:nvSpPr>
          <xdr:cNvPr id="8" name="Rectangle 7" title="Events navigation button">
            <a:hlinkClick xmlns:r="http://schemas.openxmlformats.org/officeDocument/2006/relationships" r:id="rId2" tooltip="Click to view print version of calendar"/>
          </xdr:cNvPr>
          <xdr:cNvSpPr/>
        </xdr:nvSpPr>
        <xdr:spPr>
          <a:xfrm>
            <a:off x="6808782" y="695324"/>
            <a:ext cx="2401894" cy="342900"/>
          </a:xfrm>
          <a:prstGeom prst="rect">
            <a:avLst/>
          </a:prstGeom>
          <a:no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en-US" sz="1400" b="0">
                <a:solidFill>
                  <a:schemeClr val="bg1"/>
                </a:solidFill>
                <a:latin typeface="+mj-lt"/>
              </a:rPr>
              <a:t>PRINT VERSION</a:t>
            </a:r>
          </a:p>
        </xdr:txBody>
      </xdr:sp>
      <xdr:sp macro="" textlink="">
        <xdr:nvSpPr>
          <xdr:cNvPr id="7" name="Chevron 6" title="Calendar navigation button">
            <a:hlinkClick xmlns:r="http://schemas.openxmlformats.org/officeDocument/2006/relationships" r:id="rId2" tooltip="GO TO PRINT VERSION"/>
          </xdr:cNvPr>
          <xdr:cNvSpPr/>
        </xdr:nvSpPr>
        <xdr:spPr>
          <a:xfrm>
            <a:off x="8848725" y="800100"/>
            <a:ext cx="133358" cy="142876"/>
          </a:xfrm>
          <a:prstGeom prst="chevron">
            <a:avLst>
              <a:gd name="adj" fmla="val 25000"/>
            </a:avLst>
          </a:prstGeom>
          <a:solidFill>
            <a:schemeClr val="accent6"/>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r"/>
            <a:endParaRPr lang="en-US" sz="1200" b="1"/>
          </a:p>
        </xdr:txBody>
      </xdr:sp>
    </xdr:grpSp>
    <xdr:clientData fPrintsWithSheet="0"/>
  </xdr:twoCellAnchor>
  <xdr:twoCellAnchor>
    <xdr:from>
      <xdr:col>23</xdr:col>
      <xdr:colOff>104775</xdr:colOff>
      <xdr:row>3</xdr:row>
      <xdr:rowOff>1815</xdr:rowOff>
    </xdr:from>
    <xdr:to>
      <xdr:col>26</xdr:col>
      <xdr:colOff>95250</xdr:colOff>
      <xdr:row>8</xdr:row>
      <xdr:rowOff>66675</xdr:rowOff>
    </xdr:to>
    <xdr:sp macro="" textlink="">
      <xdr:nvSpPr>
        <xdr:cNvPr id="11" name="Tip" descr="Events entered on the Events sheet display on the calendar and are limited to a display of four entries per day . Calendar days update automatically based on the selected year and month in cells C2 and F2." title="Monthly Community Events"/>
        <xdr:cNvSpPr txBox="1"/>
      </xdr:nvSpPr>
      <xdr:spPr>
        <a:xfrm>
          <a:off x="12011025" y="925740"/>
          <a:ext cx="2047875" cy="16460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solidFill>
                <a:schemeClr val="tx2"/>
              </a:solidFill>
              <a:latin typeface="+mj-lt"/>
            </a:rPr>
            <a:t>MONTHLY COMMUNITY EVENTS</a:t>
          </a:r>
        </a:p>
        <a:p>
          <a:endParaRPr lang="en-US" sz="1100"/>
        </a:p>
        <a:p>
          <a:r>
            <a:rPr lang="en-US" sz="900">
              <a:solidFill>
                <a:schemeClr val="accent4"/>
              </a:solidFill>
              <a:latin typeface="+mn-lt"/>
            </a:rPr>
            <a:t>Events</a:t>
          </a:r>
          <a:r>
            <a:rPr lang="en-US" sz="900" baseline="0">
              <a:solidFill>
                <a:schemeClr val="accent4"/>
              </a:solidFill>
              <a:latin typeface="+mn-lt"/>
            </a:rPr>
            <a:t> entered on the Events sheet display on the calendar and are limited to a display of four entries per day . Calendar days update automatically based on the selected year and month in cells C2 and F2.</a:t>
          </a:r>
          <a:endParaRPr lang="en-US" sz="900">
            <a:solidFill>
              <a:schemeClr val="accent4"/>
            </a:solidFill>
            <a:latin typeface="+mn-lt"/>
          </a:endParaRPr>
        </a:p>
      </xdr:txBody>
    </xdr:sp>
    <xdr:clientData fPrintsWithSheet="0"/>
  </xdr:twoCellAnchor>
</xdr:wsDr>
</file>

<file path=xl/drawings/drawing3.xml><?xml version="1.0" encoding="utf-8"?>
<xdr:wsDr xmlns:xdr="http://schemas.openxmlformats.org/drawingml/2006/spreadsheetDrawing" xmlns:a="http://schemas.openxmlformats.org/drawingml/2006/main">
  <xdr:twoCellAnchor editAs="oneCell">
    <xdr:from>
      <xdr:col>17</xdr:col>
      <xdr:colOff>666750</xdr:colOff>
      <xdr:row>1</xdr:row>
      <xdr:rowOff>219074</xdr:rowOff>
    </xdr:from>
    <xdr:to>
      <xdr:col>20</xdr:col>
      <xdr:colOff>1485900</xdr:colOff>
      <xdr:row>1</xdr:row>
      <xdr:rowOff>561974</xdr:rowOff>
    </xdr:to>
    <xdr:grpSp>
      <xdr:nvGrpSpPr>
        <xdr:cNvPr id="3" name="Online Version" title="Online version navigation button">
          <a:hlinkClick xmlns:r="http://schemas.openxmlformats.org/officeDocument/2006/relationships" r:id="rId1" tooltip="ONLINE VERSION"/>
        </xdr:cNvPr>
        <xdr:cNvGrpSpPr/>
      </xdr:nvGrpSpPr>
      <xdr:grpSpPr>
        <a:xfrm>
          <a:off x="9132570" y="394334"/>
          <a:ext cx="2480310" cy="342900"/>
          <a:chOff x="6648450" y="695324"/>
          <a:chExt cx="2562225" cy="342900"/>
        </a:xfrm>
      </xdr:grpSpPr>
      <xdr:sp macro="" textlink="">
        <xdr:nvSpPr>
          <xdr:cNvPr id="7" name="Rectangle 6" title="Events navigation button">
            <a:hlinkClick xmlns:r="http://schemas.openxmlformats.org/officeDocument/2006/relationships" r:id="rId1" tooltip="Click to view online version of calendar"/>
          </xdr:cNvPr>
          <xdr:cNvSpPr/>
        </xdr:nvSpPr>
        <xdr:spPr>
          <a:xfrm>
            <a:off x="6648450" y="695324"/>
            <a:ext cx="2562225" cy="342900"/>
          </a:xfrm>
          <a:prstGeom prst="rect">
            <a:avLst/>
          </a:prstGeom>
          <a:no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ctr"/>
            <a:r>
              <a:rPr lang="en-US" sz="1400" b="0">
                <a:solidFill>
                  <a:schemeClr val="accent1"/>
                </a:solidFill>
                <a:latin typeface="+mj-lt"/>
              </a:rPr>
              <a:t>ONLINE VERSION</a:t>
            </a:r>
          </a:p>
        </xdr:txBody>
      </xdr:sp>
      <xdr:sp macro="" textlink="">
        <xdr:nvSpPr>
          <xdr:cNvPr id="6" name="Chevron 5" title="Calendar navigation button">
            <a:hlinkClick xmlns:r="http://schemas.openxmlformats.org/officeDocument/2006/relationships" r:id="rId1" tooltip="GO TO ONLINE VERSION"/>
          </xdr:cNvPr>
          <xdr:cNvSpPr/>
        </xdr:nvSpPr>
        <xdr:spPr>
          <a:xfrm flipH="1">
            <a:off x="8848725" y="800100"/>
            <a:ext cx="133358" cy="142876"/>
          </a:xfrm>
          <a:prstGeom prst="chevron">
            <a:avLst>
              <a:gd name="adj" fmla="val 25000"/>
            </a:avLst>
          </a:prstGeom>
          <a:solidFill>
            <a:schemeClr val="accent6"/>
          </a:solidFill>
          <a:ln>
            <a:noFill/>
          </a:ln>
        </xdr:spPr>
        <xdr:style>
          <a:lnRef idx="3">
            <a:schemeClr val="lt1"/>
          </a:lnRef>
          <a:fillRef idx="1">
            <a:schemeClr val="accent1"/>
          </a:fillRef>
          <a:effectRef idx="1">
            <a:schemeClr val="accent1"/>
          </a:effectRef>
          <a:fontRef idx="minor">
            <a:schemeClr val="lt1"/>
          </a:fontRef>
        </xdr:style>
        <xdr:txBody>
          <a:bodyPr vertOverflow="clip" horzOverflow="clip" rtlCol="0" anchor="ctr"/>
          <a:lstStyle/>
          <a:p>
            <a:pPr algn="r"/>
            <a:endParaRPr lang="en-US" sz="1200" b="1"/>
          </a:p>
        </xdr:txBody>
      </xdr:sp>
    </xdr:grpSp>
    <xdr:clientData fPrintsWithSheet="0"/>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DAY" sourceName="DAY">
  <extLst>
    <x:ext xmlns:x15="http://schemas.microsoft.com/office/spreadsheetml/2010/11/main" uri="{2F2917AC-EB37-4324-AD4E-5DD8C200BD13}">
      <x15:tableSlicerCache tableId="1" column="2" crossFilter="show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NTH" sourceName="MONTH">
  <extLst>
    <x:ext xmlns:x15="http://schemas.microsoft.com/office/spreadsheetml/2010/11/main" uri="{2F2917AC-EB37-4324-AD4E-5DD8C200BD13}">
      <x15:tableSlicerCache tableId="1" column="4" crossFilter="show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DAY" cache="Slicer_DAY" caption="DAY" columnCount="7" rowHeight="257175"/>
  <slicer name="MONTH" cache="Slicer_MONTH" caption="MONTH" columnCount="12" rowHeight="257175"/>
</slicers>
</file>

<file path=xl/tables/table1.xml><?xml version="1.0" encoding="utf-8"?>
<table xmlns="http://schemas.openxmlformats.org/spreadsheetml/2006/main" id="1" name="tblEvents" displayName="tblEvents" ref="B8:F64" totalsRowShown="0" headerRowDxfId="1">
  <autoFilter ref="B8:F64">
    <filterColumn colId="0" hiddenButton="1"/>
    <filterColumn colId="1" hiddenButton="1"/>
    <filterColumn colId="2" hiddenButton="1"/>
    <filterColumn colId="3" hiddenButton="1"/>
  </autoFilter>
  <sortState ref="B7:E25">
    <sortCondition ref="B6:B25"/>
  </sortState>
  <tableColumns count="5">
    <tableColumn id="1" name="DATE"/>
    <tableColumn id="2" name="DAY">
      <calculatedColumnFormula>IF(ISBLANK(tblEvents[[#This Row],[DATE]]),"",UPPER(TEXT(tblEvents[[#This Row],[DATE]],"ddd")))</calculatedColumnFormula>
    </tableColumn>
    <tableColumn id="4" name="MONTH">
      <calculatedColumnFormula>IF(ISBLANK(tblEvents[[#This Row],[DATE]]),"",UPPER(TEXT(tblEvents[[#This Row],[DATE]],"mmm")))</calculatedColumnFormula>
    </tableColumn>
    <tableColumn id="3" name="City"/>
    <tableColumn id="5" name="Venue" dataDxfId="0"/>
  </tableColumns>
  <tableStyleInfo name="Monthly community event planner Table" showFirstColumn="0" showLastColumn="0" showRowStripes="0" showColumnStripes="0"/>
  <extLst>
    <ext xmlns:x14="http://schemas.microsoft.com/office/spreadsheetml/2009/9/main" uri="{504A1905-F514-4f6f-8877-14C23A59335A}">
      <x14:table altText="Enter event information" altTextSummary="Add events to this table by adding the date and event name, while the day and month are calculated for you."/>
    </ext>
  </extLst>
</table>
</file>

<file path=xl/tables/table2.xml><?xml version="1.0" encoding="utf-8"?>
<table xmlns="http://schemas.openxmlformats.org/spreadsheetml/2006/main" id="2" name="tblMonths" displayName="tblMonths" ref="B2:C14" totalsRowShown="0">
  <autoFilter ref="B2:C14"/>
  <tableColumns count="2">
    <tableColumn id="1" name="MONTH"/>
    <tableColumn id="2" name="NUMBER"/>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Monthly community event planner">
      <a:dk1>
        <a:srgbClr val="000000"/>
      </a:dk1>
      <a:lt1>
        <a:srgbClr val="FFFFFF"/>
      </a:lt1>
      <a:dk2>
        <a:srgbClr val="165359"/>
      </a:dk2>
      <a:lt2>
        <a:srgbClr val="49E0E5"/>
      </a:lt2>
      <a:accent1>
        <a:srgbClr val="24C1CC"/>
      </a:accent1>
      <a:accent2>
        <a:srgbClr val="26B8C1"/>
      </a:accent2>
      <a:accent3>
        <a:srgbClr val="15B2BC"/>
      </a:accent3>
      <a:accent4>
        <a:srgbClr val="1EA3AD"/>
      </a:accent4>
      <a:accent5>
        <a:srgbClr val="1E949E"/>
      </a:accent5>
      <a:accent6>
        <a:srgbClr val="1E6F77"/>
      </a:accent6>
      <a:hlink>
        <a:srgbClr val="49E0E5"/>
      </a:hlink>
      <a:folHlink>
        <a:srgbClr val="AD639E"/>
      </a:folHlink>
    </a:clrScheme>
    <a:fontScheme name="Community Even Planner">
      <a:majorFont>
        <a:latin typeface="Century"/>
        <a:ea typeface=""/>
        <a:cs typeface=""/>
      </a:majorFont>
      <a:minorFont>
        <a:latin typeface="Century"/>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4"/>
    <pageSetUpPr autoPageBreaks="0" fitToPage="1"/>
  </sheetPr>
  <dimension ref="B1:F64"/>
  <sheetViews>
    <sheetView showGridLines="0" tabSelected="1" workbookViewId="0">
      <selection activeCell="B14" sqref="B14:B15"/>
    </sheetView>
  </sheetViews>
  <sheetFormatPr defaultColWidth="9" defaultRowHeight="18" customHeight="1" x14ac:dyDescent="0.25"/>
  <cols>
    <col min="1" max="1" width="1.59765625" style="1" customWidth="1"/>
    <col min="2" max="2" width="15.69921875" style="2" customWidth="1"/>
    <col min="3" max="4" width="13" style="1" customWidth="1"/>
    <col min="5" max="5" width="12" style="1" bestFit="1" customWidth="1"/>
    <col min="6" max="6" width="14.796875" style="1" bestFit="1" customWidth="1"/>
    <col min="7" max="16384" width="9" style="1"/>
  </cols>
  <sheetData>
    <row r="1" spans="2:6" ht="13.8" x14ac:dyDescent="0.25"/>
    <row r="2" spans="2:6" ht="44.4" x14ac:dyDescent="0.25">
      <c r="B2" s="3" t="s">
        <v>1</v>
      </c>
      <c r="C2" s="3"/>
      <c r="D2" s="3"/>
      <c r="E2" s="3"/>
    </row>
    <row r="3" spans="2:6" ht="44.4" x14ac:dyDescent="0.25">
      <c r="B3" s="4" t="s">
        <v>2</v>
      </c>
      <c r="C3" s="4"/>
      <c r="D3" s="4"/>
      <c r="E3" s="4"/>
    </row>
    <row r="4" spans="2:6" ht="13.8" x14ac:dyDescent="0.25"/>
    <row r="5" spans="2:6" ht="69" customHeight="1" x14ac:dyDescent="0.25"/>
    <row r="6" spans="2:6" ht="69" customHeight="1" x14ac:dyDescent="0.25"/>
    <row r="7" spans="2:6" ht="14.4" thickBot="1" x14ac:dyDescent="0.3"/>
    <row r="8" spans="2:6" s="76" customFormat="1" ht="18" customHeight="1" thickTop="1" x14ac:dyDescent="0.25">
      <c r="B8" s="85" t="s">
        <v>3</v>
      </c>
      <c r="C8" s="86" t="s">
        <v>4</v>
      </c>
      <c r="D8" s="86" t="s">
        <v>5</v>
      </c>
      <c r="E8" s="86" t="s">
        <v>26</v>
      </c>
      <c r="F8" s="97" t="s">
        <v>42</v>
      </c>
    </row>
    <row r="9" spans="2:6" ht="18" customHeight="1" x14ac:dyDescent="0.25">
      <c r="B9" s="5">
        <v>42608</v>
      </c>
      <c r="C9" s="6" t="str">
        <f>IF(ISBLANK(tblEvents[[#This Row],[DATE]]),"",UPPER(TEXT(tblEvents[[#This Row],[DATE]],"ddd")))</f>
        <v>FRI</v>
      </c>
      <c r="D9" s="6" t="str">
        <f>IF(ISBLANK(tblEvents[[#This Row],[DATE]]),"",UPPER(TEXT(tblEvents[[#This Row],[DATE]],"mmm")))</f>
        <v>AUG</v>
      </c>
      <c r="E9" s="96" t="s">
        <v>27</v>
      </c>
      <c r="F9" s="96" t="s">
        <v>43</v>
      </c>
    </row>
    <row r="10" spans="2:6" ht="18" customHeight="1" x14ac:dyDescent="0.25">
      <c r="B10" s="5">
        <v>42609</v>
      </c>
      <c r="C10" s="6" t="str">
        <f>IF(ISBLANK(tblEvents[[#This Row],[DATE]]),"",UPPER(TEXT(tblEvents[[#This Row],[DATE]],"ddd")))</f>
        <v>SAT</v>
      </c>
      <c r="D10" s="6" t="str">
        <f>IF(ISBLANK(tblEvents[[#This Row],[DATE]]),"",UPPER(TEXT(tblEvents[[#This Row],[DATE]],"mmm")))</f>
        <v>AUG</v>
      </c>
      <c r="E10" s="96" t="s">
        <v>27</v>
      </c>
      <c r="F10" s="96" t="s">
        <v>44</v>
      </c>
    </row>
    <row r="11" spans="2:6" ht="18" customHeight="1" x14ac:dyDescent="0.25">
      <c r="B11" s="5">
        <v>42610</v>
      </c>
      <c r="C11" s="6" t="str">
        <f>IF(ISBLANK(tblEvents[[#This Row],[DATE]]),"",UPPER(TEXT(tblEvents[[#This Row],[DATE]],"ddd")))</f>
        <v>SUN</v>
      </c>
      <c r="D11" s="6" t="str">
        <f>IF(ISBLANK(tblEvents[[#This Row],[DATE]]),"",UPPER(TEXT(tblEvents[[#This Row],[DATE]],"mmm")))</f>
        <v>AUG</v>
      </c>
      <c r="E11" s="96" t="s">
        <v>27</v>
      </c>
      <c r="F11" s="96" t="s">
        <v>44</v>
      </c>
    </row>
    <row r="12" spans="2:6" ht="18" customHeight="1" x14ac:dyDescent="0.25">
      <c r="B12" s="5">
        <v>42611</v>
      </c>
      <c r="C12" s="6" t="str">
        <f>IF(ISBLANK(tblEvents[[#This Row],[DATE]]),"",UPPER(TEXT(tblEvents[[#This Row],[DATE]],"ddd")))</f>
        <v>MON</v>
      </c>
      <c r="D12" s="6" t="str">
        <f>IF(ISBLANK(tblEvents[[#This Row],[DATE]]),"",UPPER(TEXT(tblEvents[[#This Row],[DATE]],"mmm")))</f>
        <v>AUG</v>
      </c>
    </row>
    <row r="13" spans="2:6" ht="18" customHeight="1" x14ac:dyDescent="0.25">
      <c r="B13" s="5">
        <v>42612</v>
      </c>
      <c r="C13" s="6" t="str">
        <f>IF(ISBLANK(tblEvents[[#This Row],[DATE]]),"",UPPER(TEXT(tblEvents[[#This Row],[DATE]],"ddd")))</f>
        <v>TUE</v>
      </c>
      <c r="D13" s="6" t="str">
        <f>IF(ISBLANK(tblEvents[[#This Row],[DATE]]),"",UPPER(TEXT(tblEvents[[#This Row],[DATE]],"mmm")))</f>
        <v>AUG</v>
      </c>
    </row>
    <row r="14" spans="2:6" ht="18" customHeight="1" x14ac:dyDescent="0.25">
      <c r="B14" s="5">
        <v>42613</v>
      </c>
      <c r="C14" s="6" t="str">
        <f>IF(ISBLANK(tblEvents[[#This Row],[DATE]]),"",UPPER(TEXT(tblEvents[[#This Row],[DATE]],"ddd")))</f>
        <v>WED</v>
      </c>
      <c r="D14" s="6" t="str">
        <f>IF(ISBLANK(tblEvents[[#This Row],[DATE]]),"",UPPER(TEXT(tblEvents[[#This Row],[DATE]],"mmm")))</f>
        <v>AUG</v>
      </c>
      <c r="E14" s="96" t="s">
        <v>46</v>
      </c>
    </row>
    <row r="15" spans="2:6" ht="18" customHeight="1" x14ac:dyDescent="0.25">
      <c r="B15" s="5">
        <v>42614</v>
      </c>
      <c r="C15" s="6" t="str">
        <f>IF(ISBLANK(tblEvents[[#This Row],[DATE]]),"",UPPER(TEXT(tblEvents[[#This Row],[DATE]],"ddd")))</f>
        <v>THU</v>
      </c>
      <c r="D15" s="6" t="str">
        <f>IF(ISBLANK(tblEvents[[#This Row],[DATE]]),"",UPPER(TEXT(tblEvents[[#This Row],[DATE]],"mmm")))</f>
        <v>SEP</v>
      </c>
      <c r="E15" s="96" t="s">
        <v>46</v>
      </c>
    </row>
    <row r="16" spans="2:6" ht="18" customHeight="1" x14ac:dyDescent="0.25">
      <c r="B16" s="5">
        <v>42615</v>
      </c>
      <c r="C16" s="6" t="str">
        <f>IF(ISBLANK(tblEvents[[#This Row],[DATE]]),"",UPPER(TEXT(tblEvents[[#This Row],[DATE]],"ddd")))</f>
        <v>FRI</v>
      </c>
      <c r="D16" s="6" t="str">
        <f>IF(ISBLANK(tblEvents[[#This Row],[DATE]]),"",UPPER(TEXT(tblEvents[[#This Row],[DATE]],"mmm")))</f>
        <v>SEP</v>
      </c>
      <c r="E16" s="96" t="s">
        <v>45</v>
      </c>
    </row>
    <row r="17" spans="2:5" ht="18" customHeight="1" x14ac:dyDescent="0.25">
      <c r="B17" s="5">
        <v>42616</v>
      </c>
      <c r="C17" s="6" t="str">
        <f>IF(ISBLANK(tblEvents[[#This Row],[DATE]]),"",UPPER(TEXT(tblEvents[[#This Row],[DATE]],"ddd")))</f>
        <v>SAT</v>
      </c>
      <c r="D17" s="6" t="str">
        <f>IF(ISBLANK(tblEvents[[#This Row],[DATE]]),"",UPPER(TEXT(tblEvents[[#This Row],[DATE]],"mmm")))</f>
        <v>SEP</v>
      </c>
      <c r="E17" s="96" t="s">
        <v>45</v>
      </c>
    </row>
    <row r="18" spans="2:5" ht="18" customHeight="1" x14ac:dyDescent="0.25">
      <c r="B18" s="5">
        <v>42617</v>
      </c>
      <c r="C18" s="6" t="str">
        <f>IF(ISBLANK(tblEvents[[#This Row],[DATE]]),"",UPPER(TEXT(tblEvents[[#This Row],[DATE]],"ddd")))</f>
        <v>SUN</v>
      </c>
      <c r="D18" s="6" t="str">
        <f>IF(ISBLANK(tblEvents[[#This Row],[DATE]]),"",UPPER(TEXT(tblEvents[[#This Row],[DATE]],"mmm")))</f>
        <v>SEP</v>
      </c>
      <c r="E18" s="96" t="s">
        <v>28</v>
      </c>
    </row>
    <row r="19" spans="2:5" ht="18" customHeight="1" x14ac:dyDescent="0.25">
      <c r="B19" s="5">
        <v>42618</v>
      </c>
      <c r="C19" s="6" t="str">
        <f>IF(ISBLANK(tblEvents[[#This Row],[DATE]]),"",UPPER(TEXT(tblEvents[[#This Row],[DATE]],"ddd")))</f>
        <v>MON</v>
      </c>
      <c r="D19" s="6" t="str">
        <f>IF(ISBLANK(tblEvents[[#This Row],[DATE]]),"",UPPER(TEXT(tblEvents[[#This Row],[DATE]],"mmm")))</f>
        <v>SEP</v>
      </c>
    </row>
    <row r="20" spans="2:5" ht="18" customHeight="1" x14ac:dyDescent="0.25">
      <c r="B20" s="5">
        <v>42619</v>
      </c>
      <c r="C20" s="6" t="str">
        <f>IF(ISBLANK(tblEvents[[#This Row],[DATE]]),"",UPPER(TEXT(tblEvents[[#This Row],[DATE]],"ddd")))</f>
        <v>TUE</v>
      </c>
      <c r="D20" s="6" t="str">
        <f>IF(ISBLANK(tblEvents[[#This Row],[DATE]]),"",UPPER(TEXT(tblEvents[[#This Row],[DATE]],"mmm")))</f>
        <v>SEP</v>
      </c>
    </row>
    <row r="21" spans="2:5" ht="18" customHeight="1" x14ac:dyDescent="0.25">
      <c r="B21" s="5">
        <v>42620</v>
      </c>
      <c r="C21" s="6" t="str">
        <f>IF(ISBLANK(tblEvents[[#This Row],[DATE]]),"",UPPER(TEXT(tblEvents[[#This Row],[DATE]],"ddd")))</f>
        <v>WED</v>
      </c>
      <c r="D21" s="6" t="str">
        <f>IF(ISBLANK(tblEvents[[#This Row],[DATE]]),"",UPPER(TEXT(tblEvents[[#This Row],[DATE]],"mmm")))</f>
        <v>SEP</v>
      </c>
    </row>
    <row r="22" spans="2:5" ht="18" customHeight="1" x14ac:dyDescent="0.25">
      <c r="B22" s="5">
        <v>42621</v>
      </c>
      <c r="C22" s="6" t="str">
        <f>IF(ISBLANK(tblEvents[[#This Row],[DATE]]),"",UPPER(TEXT(tblEvents[[#This Row],[DATE]],"ddd")))</f>
        <v>THU</v>
      </c>
      <c r="D22" s="6" t="str">
        <f>IF(ISBLANK(tblEvents[[#This Row],[DATE]]),"",UPPER(TEXT(tblEvents[[#This Row],[DATE]],"mmm")))</f>
        <v>SEP</v>
      </c>
      <c r="E22" s="96" t="s">
        <v>29</v>
      </c>
    </row>
    <row r="23" spans="2:5" ht="18" customHeight="1" x14ac:dyDescent="0.25">
      <c r="B23" s="5">
        <v>42622</v>
      </c>
      <c r="C23" s="6" t="str">
        <f>IF(ISBLANK(tblEvents[[#This Row],[DATE]]),"",UPPER(TEXT(tblEvents[[#This Row],[DATE]],"ddd")))</f>
        <v>FRI</v>
      </c>
      <c r="D23" s="6" t="str">
        <f>IF(ISBLANK(tblEvents[[#This Row],[DATE]]),"",UPPER(TEXT(tblEvents[[#This Row],[DATE]],"mmm")))</f>
        <v>SEP</v>
      </c>
      <c r="E23" s="96" t="s">
        <v>30</v>
      </c>
    </row>
    <row r="24" spans="2:5" ht="18" customHeight="1" x14ac:dyDescent="0.25">
      <c r="B24" s="5">
        <v>42623</v>
      </c>
      <c r="C24" s="6" t="str">
        <f>IF(ISBLANK(tblEvents[[#This Row],[DATE]]),"",UPPER(TEXT(tblEvents[[#This Row],[DATE]],"ddd")))</f>
        <v>SAT</v>
      </c>
      <c r="D24" s="6" t="str">
        <f>IF(ISBLANK(tblEvents[[#This Row],[DATE]]),"",UPPER(TEXT(tblEvents[[#This Row],[DATE]],"mmm")))</f>
        <v>SEP</v>
      </c>
      <c r="E24" s="96" t="s">
        <v>31</v>
      </c>
    </row>
    <row r="25" spans="2:5" ht="18" customHeight="1" x14ac:dyDescent="0.25">
      <c r="B25" s="5">
        <v>42624</v>
      </c>
      <c r="C25" s="6" t="str">
        <f>IF(ISBLANK(tblEvents[[#This Row],[DATE]]),"",UPPER(TEXT(tblEvents[[#This Row],[DATE]],"ddd")))</f>
        <v>SUN</v>
      </c>
      <c r="D25" s="6" t="str">
        <f>IF(ISBLANK(tblEvents[[#This Row],[DATE]]),"",UPPER(TEXT(tblEvents[[#This Row],[DATE]],"mmm")))</f>
        <v>SEP</v>
      </c>
      <c r="E25" s="96" t="s">
        <v>32</v>
      </c>
    </row>
    <row r="26" spans="2:5" ht="18" customHeight="1" x14ac:dyDescent="0.25">
      <c r="B26" s="5">
        <v>42625</v>
      </c>
      <c r="C26" s="6" t="str">
        <f>IF(ISBLANK(tblEvents[[#This Row],[DATE]]),"",UPPER(TEXT(tblEvents[[#This Row],[DATE]],"ddd")))</f>
        <v>MON</v>
      </c>
      <c r="D26" s="6" t="str">
        <f>IF(ISBLANK(tblEvents[[#This Row],[DATE]]),"",UPPER(TEXT(tblEvents[[#This Row],[DATE]],"mmm")))</f>
        <v>SEP</v>
      </c>
    </row>
    <row r="27" spans="2:5" ht="18" customHeight="1" x14ac:dyDescent="0.25">
      <c r="B27" s="5">
        <v>42626</v>
      </c>
      <c r="C27" s="6" t="str">
        <f>IF(ISBLANK(tblEvents[[#This Row],[DATE]]),"",UPPER(TEXT(tblEvents[[#This Row],[DATE]],"ddd")))</f>
        <v>TUE</v>
      </c>
      <c r="D27" s="6" t="str">
        <f>IF(ISBLANK(tblEvents[[#This Row],[DATE]]),"",UPPER(TEXT(tblEvents[[#This Row],[DATE]],"mmm")))</f>
        <v>SEP</v>
      </c>
    </row>
    <row r="28" spans="2:5" ht="18" customHeight="1" x14ac:dyDescent="0.25">
      <c r="B28" s="5">
        <v>42627</v>
      </c>
      <c r="C28" s="6" t="str">
        <f>IF(ISBLANK(tblEvents[[#This Row],[DATE]]),"",UPPER(TEXT(tblEvents[[#This Row],[DATE]],"ddd")))</f>
        <v>WED</v>
      </c>
      <c r="D28" s="6" t="str">
        <f>IF(ISBLANK(tblEvents[[#This Row],[DATE]]),"",UPPER(TEXT(tblEvents[[#This Row],[DATE]],"mmm")))</f>
        <v>SEP</v>
      </c>
    </row>
    <row r="29" spans="2:5" ht="18" customHeight="1" x14ac:dyDescent="0.25">
      <c r="B29" s="5">
        <v>42628</v>
      </c>
      <c r="C29" s="6" t="str">
        <f>IF(ISBLANK(tblEvents[[#This Row],[DATE]]),"",UPPER(TEXT(tblEvents[[#This Row],[DATE]],"ddd")))</f>
        <v>THU</v>
      </c>
      <c r="D29" s="6" t="str">
        <f>IF(ISBLANK(tblEvents[[#This Row],[DATE]]),"",UPPER(TEXT(tblEvents[[#This Row],[DATE]],"mmm")))</f>
        <v>SEP</v>
      </c>
      <c r="E29" s="96" t="s">
        <v>33</v>
      </c>
    </row>
    <row r="30" spans="2:5" ht="18" customHeight="1" x14ac:dyDescent="0.25">
      <c r="B30" s="5">
        <v>42629</v>
      </c>
      <c r="C30" s="6" t="str">
        <f>IF(ISBLANK(tblEvents[[#This Row],[DATE]]),"",UPPER(TEXT(tblEvents[[#This Row],[DATE]],"ddd")))</f>
        <v>FRI</v>
      </c>
      <c r="D30" s="6" t="str">
        <f>IF(ISBLANK(tblEvents[[#This Row],[DATE]]),"",UPPER(TEXT(tblEvents[[#This Row],[DATE]],"mmm")))</f>
        <v>SEP</v>
      </c>
      <c r="E30" s="96" t="s">
        <v>33</v>
      </c>
    </row>
    <row r="31" spans="2:5" ht="18" customHeight="1" x14ac:dyDescent="0.25">
      <c r="B31" s="5">
        <v>42630</v>
      </c>
      <c r="C31" s="6" t="str">
        <f>IF(ISBLANK(tblEvents[[#This Row],[DATE]]),"",UPPER(TEXT(tblEvents[[#This Row],[DATE]],"ddd")))</f>
        <v>SAT</v>
      </c>
      <c r="D31" s="6" t="str">
        <f>IF(ISBLANK(tblEvents[[#This Row],[DATE]]),"",UPPER(TEXT(tblEvents[[#This Row],[DATE]],"mmm")))</f>
        <v>SEP</v>
      </c>
      <c r="E31" s="96" t="s">
        <v>34</v>
      </c>
    </row>
    <row r="32" spans="2:5" ht="18" customHeight="1" x14ac:dyDescent="0.25">
      <c r="B32" s="5">
        <v>42631</v>
      </c>
      <c r="C32" s="6" t="str">
        <f>IF(ISBLANK(tblEvents[[#This Row],[DATE]]),"",UPPER(TEXT(tblEvents[[#This Row],[DATE]],"ddd")))</f>
        <v>SUN</v>
      </c>
      <c r="D32" s="6" t="str">
        <f>IF(ISBLANK(tblEvents[[#This Row],[DATE]]),"",UPPER(TEXT(tblEvents[[#This Row],[DATE]],"mmm")))</f>
        <v>SEP</v>
      </c>
      <c r="E32" s="96" t="s">
        <v>35</v>
      </c>
    </row>
    <row r="33" spans="2:5" ht="18" customHeight="1" x14ac:dyDescent="0.25">
      <c r="B33" s="5">
        <v>42632</v>
      </c>
      <c r="C33" s="6" t="str">
        <f>IF(ISBLANK(tblEvents[[#This Row],[DATE]]),"",UPPER(TEXT(tblEvents[[#This Row],[DATE]],"ddd")))</f>
        <v>MON</v>
      </c>
      <c r="D33" s="6" t="str">
        <f>IF(ISBLANK(tblEvents[[#This Row],[DATE]]),"",UPPER(TEXT(tblEvents[[#This Row],[DATE]],"mmm")))</f>
        <v>SEP</v>
      </c>
    </row>
    <row r="34" spans="2:5" ht="18" customHeight="1" x14ac:dyDescent="0.25">
      <c r="B34" s="5">
        <v>42633</v>
      </c>
      <c r="C34" s="6" t="str">
        <f>IF(ISBLANK(tblEvents[[#This Row],[DATE]]),"",UPPER(TEXT(tblEvents[[#This Row],[DATE]],"ddd")))</f>
        <v>TUE</v>
      </c>
      <c r="D34" s="6" t="str">
        <f>IF(ISBLANK(tblEvents[[#This Row],[DATE]]),"",UPPER(TEXT(tblEvents[[#This Row],[DATE]],"mmm")))</f>
        <v>SEP</v>
      </c>
    </row>
    <row r="35" spans="2:5" ht="18" customHeight="1" x14ac:dyDescent="0.25">
      <c r="B35" s="5">
        <v>42634</v>
      </c>
      <c r="C35" s="6" t="str">
        <f>IF(ISBLANK(tblEvents[[#This Row],[DATE]]),"",UPPER(TEXT(tblEvents[[#This Row],[DATE]],"ddd")))</f>
        <v>WED</v>
      </c>
      <c r="D35" s="6" t="str">
        <f>IF(ISBLANK(tblEvents[[#This Row],[DATE]]),"",UPPER(TEXT(tblEvents[[#This Row],[DATE]],"mmm")))</f>
        <v>SEP</v>
      </c>
    </row>
    <row r="36" spans="2:5" ht="18" customHeight="1" x14ac:dyDescent="0.25">
      <c r="B36" s="5">
        <v>42635</v>
      </c>
      <c r="C36" s="6" t="str">
        <f>IF(ISBLANK(tblEvents[[#This Row],[DATE]]),"",UPPER(TEXT(tblEvents[[#This Row],[DATE]],"ddd")))</f>
        <v>THU</v>
      </c>
      <c r="D36" s="6" t="str">
        <f>IF(ISBLANK(tblEvents[[#This Row],[DATE]]),"",UPPER(TEXT(tblEvents[[#This Row],[DATE]],"mmm")))</f>
        <v>SEP</v>
      </c>
    </row>
    <row r="37" spans="2:5" ht="18" customHeight="1" x14ac:dyDescent="0.25">
      <c r="B37" s="5">
        <v>42636</v>
      </c>
      <c r="C37" s="6" t="str">
        <f>IF(ISBLANK(tblEvents[[#This Row],[DATE]]),"",UPPER(TEXT(tblEvents[[#This Row],[DATE]],"ddd")))</f>
        <v>FRI</v>
      </c>
      <c r="D37" s="6" t="str">
        <f>IF(ISBLANK(tblEvents[[#This Row],[DATE]]),"",UPPER(TEXT(tblEvents[[#This Row],[DATE]],"mmm")))</f>
        <v>SEP</v>
      </c>
      <c r="E37" s="96" t="s">
        <v>36</v>
      </c>
    </row>
    <row r="38" spans="2:5" ht="18" customHeight="1" x14ac:dyDescent="0.25">
      <c r="B38" s="5">
        <v>42637</v>
      </c>
      <c r="C38" s="1" t="str">
        <f>IF(ISBLANK(tblEvents[[#This Row],[DATE]]),"",UPPER(TEXT(tblEvents[[#This Row],[DATE]],"ddd")))</f>
        <v>SAT</v>
      </c>
      <c r="D38" s="1" t="str">
        <f>IF(ISBLANK(tblEvents[[#This Row],[DATE]]),"",UPPER(TEXT(tblEvents[[#This Row],[DATE]],"mmm")))</f>
        <v>SEP</v>
      </c>
      <c r="E38" s="96" t="s">
        <v>37</v>
      </c>
    </row>
    <row r="39" spans="2:5" ht="18" customHeight="1" x14ac:dyDescent="0.25">
      <c r="B39" s="5">
        <v>42638</v>
      </c>
      <c r="C39" s="1" t="str">
        <f>IF(ISBLANK(tblEvents[[#This Row],[DATE]]),"",UPPER(TEXT(tblEvents[[#This Row],[DATE]],"ddd")))</f>
        <v>SUN</v>
      </c>
      <c r="D39" s="1" t="str">
        <f>IF(ISBLANK(tblEvents[[#This Row],[DATE]]),"",UPPER(TEXT(tblEvents[[#This Row],[DATE]],"mmm")))</f>
        <v>SEP</v>
      </c>
      <c r="E39" s="96" t="s">
        <v>38</v>
      </c>
    </row>
    <row r="40" spans="2:5" ht="18" customHeight="1" x14ac:dyDescent="0.25">
      <c r="B40" s="5">
        <v>42639</v>
      </c>
      <c r="C40" s="1" t="str">
        <f>IF(ISBLANK(tblEvents[[#This Row],[DATE]]),"",UPPER(TEXT(tblEvents[[#This Row],[DATE]],"ddd")))</f>
        <v>MON</v>
      </c>
      <c r="D40" s="1" t="str">
        <f>IF(ISBLANK(tblEvents[[#This Row],[DATE]]),"",UPPER(TEXT(tblEvents[[#This Row],[DATE]],"mmm")))</f>
        <v>SEP</v>
      </c>
    </row>
    <row r="41" spans="2:5" ht="18" customHeight="1" x14ac:dyDescent="0.25">
      <c r="B41" s="5">
        <v>42640</v>
      </c>
      <c r="C41" s="1" t="str">
        <f>IF(ISBLANK(tblEvents[[#This Row],[DATE]]),"",UPPER(TEXT(tblEvents[[#This Row],[DATE]],"ddd")))</f>
        <v>TUE</v>
      </c>
      <c r="D41" s="1" t="str">
        <f>IF(ISBLANK(tblEvents[[#This Row],[DATE]]),"",UPPER(TEXT(tblEvents[[#This Row],[DATE]],"mmm")))</f>
        <v>SEP</v>
      </c>
    </row>
    <row r="42" spans="2:5" ht="18" customHeight="1" x14ac:dyDescent="0.25">
      <c r="B42" s="5">
        <v>42641</v>
      </c>
      <c r="C42" s="1" t="str">
        <f>IF(ISBLANK(tblEvents[[#This Row],[DATE]]),"",UPPER(TEXT(tblEvents[[#This Row],[DATE]],"ddd")))</f>
        <v>WED</v>
      </c>
      <c r="D42" s="1" t="str">
        <f>IF(ISBLANK(tblEvents[[#This Row],[DATE]]),"",UPPER(TEXT(tblEvents[[#This Row],[DATE]],"mmm")))</f>
        <v>SEP</v>
      </c>
      <c r="E42" s="96" t="s">
        <v>39</v>
      </c>
    </row>
    <row r="43" spans="2:5" ht="18" customHeight="1" x14ac:dyDescent="0.25">
      <c r="B43" s="5">
        <v>42642</v>
      </c>
      <c r="C43" s="1" t="str">
        <f>IF(ISBLANK(tblEvents[[#This Row],[DATE]]),"",UPPER(TEXT(tblEvents[[#This Row],[DATE]],"ddd")))</f>
        <v>THU</v>
      </c>
      <c r="D43" s="1" t="str">
        <f>IF(ISBLANK(tblEvents[[#This Row],[DATE]]),"",UPPER(TEXT(tblEvents[[#This Row],[DATE]],"mmm")))</f>
        <v>SEP</v>
      </c>
      <c r="E43" s="96" t="s">
        <v>39</v>
      </c>
    </row>
    <row r="44" spans="2:5" ht="18" customHeight="1" x14ac:dyDescent="0.25">
      <c r="B44" s="5">
        <v>42643</v>
      </c>
      <c r="C44" s="1" t="str">
        <f>IF(ISBLANK(tblEvents[[#This Row],[DATE]]),"",UPPER(TEXT(tblEvents[[#This Row],[DATE]],"ddd")))</f>
        <v>FRI</v>
      </c>
      <c r="D44" s="1" t="str">
        <f>IF(ISBLANK(tblEvents[[#This Row],[DATE]]),"",UPPER(TEXT(tblEvents[[#This Row],[DATE]],"mmm")))</f>
        <v>SEP</v>
      </c>
      <c r="E44" s="96" t="s">
        <v>40</v>
      </c>
    </row>
    <row r="45" spans="2:5" ht="18" customHeight="1" x14ac:dyDescent="0.25">
      <c r="B45" s="5">
        <v>42644</v>
      </c>
      <c r="C45" s="1" t="str">
        <f>IF(ISBLANK(tblEvents[[#This Row],[DATE]]),"",UPPER(TEXT(tblEvents[[#This Row],[DATE]],"ddd")))</f>
        <v>SAT</v>
      </c>
      <c r="D45" s="1" t="str">
        <f>IF(ISBLANK(tblEvents[[#This Row],[DATE]]),"",UPPER(TEXT(tblEvents[[#This Row],[DATE]],"mmm")))</f>
        <v>OCT</v>
      </c>
      <c r="E45" s="96" t="s">
        <v>41</v>
      </c>
    </row>
    <row r="46" spans="2:5" ht="18" customHeight="1" x14ac:dyDescent="0.25">
      <c r="B46" s="5">
        <v>42645</v>
      </c>
      <c r="C46" s="1" t="str">
        <f>IF(ISBLANK(tblEvents[[#This Row],[DATE]]),"",UPPER(TEXT(tblEvents[[#This Row],[DATE]],"ddd")))</f>
        <v>SUN</v>
      </c>
      <c r="D46" s="1" t="str">
        <f>IF(ISBLANK(tblEvents[[#This Row],[DATE]]),"",UPPER(TEXT(tblEvents[[#This Row],[DATE]],"mmm")))</f>
        <v>OCT</v>
      </c>
      <c r="E46" s="96" t="s">
        <v>40</v>
      </c>
    </row>
    <row r="47" spans="2:5" ht="18" customHeight="1" x14ac:dyDescent="0.25">
      <c r="B47" s="5">
        <v>42646</v>
      </c>
      <c r="C47" s="1" t="str">
        <f>IF(ISBLANK(tblEvents[[#This Row],[DATE]]),"",UPPER(TEXT(tblEvents[[#This Row],[DATE]],"ddd")))</f>
        <v>MON</v>
      </c>
      <c r="D47" s="1" t="str">
        <f>IF(ISBLANK(tblEvents[[#This Row],[DATE]]),"",UPPER(TEXT(tblEvents[[#This Row],[DATE]],"mmm")))</f>
        <v>OCT</v>
      </c>
    </row>
    <row r="48" spans="2:5" ht="18" customHeight="1" x14ac:dyDescent="0.25">
      <c r="B48" s="5">
        <v>42647</v>
      </c>
      <c r="C48" s="1" t="str">
        <f>IF(ISBLANK(tblEvents[[#This Row],[DATE]]),"",UPPER(TEXT(tblEvents[[#This Row],[DATE]],"ddd")))</f>
        <v>TUE</v>
      </c>
      <c r="D48" s="1" t="str">
        <f>IF(ISBLANK(tblEvents[[#This Row],[DATE]]),"",UPPER(TEXT(tblEvents[[#This Row],[DATE]],"mmm")))</f>
        <v>OCT</v>
      </c>
    </row>
    <row r="49" spans="2:4" ht="18" customHeight="1" x14ac:dyDescent="0.25">
      <c r="B49" s="5">
        <v>42648</v>
      </c>
      <c r="C49" s="1" t="str">
        <f>IF(ISBLANK(tblEvents[[#This Row],[DATE]]),"",UPPER(TEXT(tblEvents[[#This Row],[DATE]],"ddd")))</f>
        <v>WED</v>
      </c>
      <c r="D49" s="1" t="str">
        <f>IF(ISBLANK(tblEvents[[#This Row],[DATE]]),"",UPPER(TEXT(tblEvents[[#This Row],[DATE]],"mmm")))</f>
        <v>OCT</v>
      </c>
    </row>
    <row r="50" spans="2:4" ht="18" customHeight="1" x14ac:dyDescent="0.25">
      <c r="B50" s="5">
        <v>42649</v>
      </c>
      <c r="C50" s="1" t="str">
        <f>IF(ISBLANK(tblEvents[[#This Row],[DATE]]),"",UPPER(TEXT(tblEvents[[#This Row],[DATE]],"ddd")))</f>
        <v>THU</v>
      </c>
      <c r="D50" s="1" t="str">
        <f>IF(ISBLANK(tblEvents[[#This Row],[DATE]]),"",UPPER(TEXT(tblEvents[[#This Row],[DATE]],"mmm")))</f>
        <v>OCT</v>
      </c>
    </row>
    <row r="51" spans="2:4" ht="18" customHeight="1" x14ac:dyDescent="0.25">
      <c r="B51" s="5">
        <v>42650</v>
      </c>
      <c r="C51" s="1" t="str">
        <f>IF(ISBLANK(tblEvents[[#This Row],[DATE]]),"",UPPER(TEXT(tblEvents[[#This Row],[DATE]],"ddd")))</f>
        <v>FRI</v>
      </c>
      <c r="D51" s="1" t="str">
        <f>IF(ISBLANK(tblEvents[[#This Row],[DATE]]),"",UPPER(TEXT(tblEvents[[#This Row],[DATE]],"mmm")))</f>
        <v>OCT</v>
      </c>
    </row>
    <row r="52" spans="2:4" ht="18" customHeight="1" x14ac:dyDescent="0.25">
      <c r="B52" s="5">
        <v>42651</v>
      </c>
      <c r="C52" s="1" t="str">
        <f>IF(ISBLANK(tblEvents[[#This Row],[DATE]]),"",UPPER(TEXT(tblEvents[[#This Row],[DATE]],"ddd")))</f>
        <v>SAT</v>
      </c>
      <c r="D52" s="1" t="str">
        <f>IF(ISBLANK(tblEvents[[#This Row],[DATE]]),"",UPPER(TEXT(tblEvents[[#This Row],[DATE]],"mmm")))</f>
        <v>OCT</v>
      </c>
    </row>
    <row r="53" spans="2:4" ht="18" customHeight="1" x14ac:dyDescent="0.25">
      <c r="B53" s="5">
        <v>42652</v>
      </c>
      <c r="C53" s="1" t="str">
        <f>IF(ISBLANK(tblEvents[[#This Row],[DATE]]),"",UPPER(TEXT(tblEvents[[#This Row],[DATE]],"ddd")))</f>
        <v>SUN</v>
      </c>
      <c r="D53" s="1" t="str">
        <f>IF(ISBLANK(tblEvents[[#This Row],[DATE]]),"",UPPER(TEXT(tblEvents[[#This Row],[DATE]],"mmm")))</f>
        <v>OCT</v>
      </c>
    </row>
    <row r="54" spans="2:4" ht="18" customHeight="1" x14ac:dyDescent="0.25">
      <c r="B54" s="5">
        <v>42653</v>
      </c>
      <c r="C54" s="1" t="str">
        <f>IF(ISBLANK(tblEvents[[#This Row],[DATE]]),"",UPPER(TEXT(tblEvents[[#This Row],[DATE]],"ddd")))</f>
        <v>MON</v>
      </c>
      <c r="D54" s="1" t="str">
        <f>IF(ISBLANK(tblEvents[[#This Row],[DATE]]),"",UPPER(TEXT(tblEvents[[#This Row],[DATE]],"mmm")))</f>
        <v>OCT</v>
      </c>
    </row>
    <row r="55" spans="2:4" ht="18" customHeight="1" x14ac:dyDescent="0.25">
      <c r="B55" s="5">
        <v>42654</v>
      </c>
      <c r="C55" s="1" t="str">
        <f>IF(ISBLANK(tblEvents[[#This Row],[DATE]]),"",UPPER(TEXT(tblEvents[[#This Row],[DATE]],"ddd")))</f>
        <v>TUE</v>
      </c>
      <c r="D55" s="1" t="str">
        <f>IF(ISBLANK(tblEvents[[#This Row],[DATE]]),"",UPPER(TEXT(tblEvents[[#This Row],[DATE]],"mmm")))</f>
        <v>OCT</v>
      </c>
    </row>
    <row r="56" spans="2:4" ht="18" customHeight="1" x14ac:dyDescent="0.25">
      <c r="B56" s="5">
        <v>42655</v>
      </c>
      <c r="C56" s="1" t="str">
        <f>IF(ISBLANK(tblEvents[[#This Row],[DATE]]),"",UPPER(TEXT(tblEvents[[#This Row],[DATE]],"ddd")))</f>
        <v>WED</v>
      </c>
      <c r="D56" s="1" t="str">
        <f>IF(ISBLANK(tblEvents[[#This Row],[DATE]]),"",UPPER(TEXT(tblEvents[[#This Row],[DATE]],"mmm")))</f>
        <v>OCT</v>
      </c>
    </row>
    <row r="57" spans="2:4" ht="18" customHeight="1" x14ac:dyDescent="0.25">
      <c r="B57" s="5">
        <v>42656</v>
      </c>
      <c r="C57" s="1" t="str">
        <f>IF(ISBLANK(tblEvents[[#This Row],[DATE]]),"",UPPER(TEXT(tblEvents[[#This Row],[DATE]],"ddd")))</f>
        <v>THU</v>
      </c>
      <c r="D57" s="1" t="str">
        <f>IF(ISBLANK(tblEvents[[#This Row],[DATE]]),"",UPPER(TEXT(tblEvents[[#This Row],[DATE]],"mmm")))</f>
        <v>OCT</v>
      </c>
    </row>
    <row r="58" spans="2:4" ht="18" customHeight="1" x14ac:dyDescent="0.25">
      <c r="B58" s="5">
        <v>42657</v>
      </c>
      <c r="C58" s="1" t="str">
        <f>IF(ISBLANK(tblEvents[[#This Row],[DATE]]),"",UPPER(TEXT(tblEvents[[#This Row],[DATE]],"ddd")))</f>
        <v>FRI</v>
      </c>
      <c r="D58" s="1" t="str">
        <f>IF(ISBLANK(tblEvents[[#This Row],[DATE]]),"",UPPER(TEXT(tblEvents[[#This Row],[DATE]],"mmm")))</f>
        <v>OCT</v>
      </c>
    </row>
    <row r="59" spans="2:4" ht="18" customHeight="1" x14ac:dyDescent="0.25">
      <c r="B59" s="5">
        <v>42658</v>
      </c>
      <c r="C59" s="1" t="str">
        <f>IF(ISBLANK(tblEvents[[#This Row],[DATE]]),"",UPPER(TEXT(tblEvents[[#This Row],[DATE]],"ddd")))</f>
        <v>SAT</v>
      </c>
      <c r="D59" s="1" t="str">
        <f>IF(ISBLANK(tblEvents[[#This Row],[DATE]]),"",UPPER(TEXT(tblEvents[[#This Row],[DATE]],"mmm")))</f>
        <v>OCT</v>
      </c>
    </row>
    <row r="60" spans="2:4" ht="18" customHeight="1" x14ac:dyDescent="0.25">
      <c r="B60" s="5">
        <v>42659</v>
      </c>
      <c r="C60" s="1" t="str">
        <f>IF(ISBLANK(tblEvents[[#This Row],[DATE]]),"",UPPER(TEXT(tblEvents[[#This Row],[DATE]],"ddd")))</f>
        <v>SUN</v>
      </c>
      <c r="D60" s="1" t="str">
        <f>IF(ISBLANK(tblEvents[[#This Row],[DATE]]),"",UPPER(TEXT(tblEvents[[#This Row],[DATE]],"mmm")))</f>
        <v>OCT</v>
      </c>
    </row>
    <row r="61" spans="2:4" ht="18" customHeight="1" x14ac:dyDescent="0.25">
      <c r="B61" s="5">
        <v>42660</v>
      </c>
      <c r="C61" s="1" t="str">
        <f>IF(ISBLANK(tblEvents[[#This Row],[DATE]]),"",UPPER(TEXT(tblEvents[[#This Row],[DATE]],"ddd")))</f>
        <v>MON</v>
      </c>
      <c r="D61" s="1" t="str">
        <f>IF(ISBLANK(tblEvents[[#This Row],[DATE]]),"",UPPER(TEXT(tblEvents[[#This Row],[DATE]],"mmm")))</f>
        <v>OCT</v>
      </c>
    </row>
    <row r="62" spans="2:4" ht="18" customHeight="1" x14ac:dyDescent="0.25">
      <c r="B62" s="5">
        <v>42661</v>
      </c>
      <c r="C62" s="1" t="str">
        <f>IF(ISBLANK(tblEvents[[#This Row],[DATE]]),"",UPPER(TEXT(tblEvents[[#This Row],[DATE]],"ddd")))</f>
        <v>TUE</v>
      </c>
      <c r="D62" s="1" t="str">
        <f>IF(ISBLANK(tblEvents[[#This Row],[DATE]]),"",UPPER(TEXT(tblEvents[[#This Row],[DATE]],"mmm")))</f>
        <v>OCT</v>
      </c>
    </row>
    <row r="63" spans="2:4" ht="18" customHeight="1" x14ac:dyDescent="0.25">
      <c r="B63" s="5"/>
    </row>
    <row r="64" spans="2:4" ht="18" customHeight="1" x14ac:dyDescent="0.25">
      <c r="B64" s="5"/>
    </row>
  </sheetData>
  <printOptions horizontalCentered="1"/>
  <pageMargins left="0.4" right="0.4" top="0.4" bottom="0.6" header="0.3" footer="0.3"/>
  <pageSetup scale="90" fitToHeight="0" orientation="portrait" r:id="rId1"/>
  <headerFooter differentFirst="1">
    <oddFooter>Page &amp;P of &amp;N</oddFooter>
  </headerFooter>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tabColor theme="7"/>
    <pageSetUpPr autoPageBreaks="0" fitToPage="1"/>
  </sheetPr>
  <dimension ref="B2:V35"/>
  <sheetViews>
    <sheetView showGridLines="0" zoomScaleNormal="100" workbookViewId="0"/>
  </sheetViews>
  <sheetFormatPr defaultColWidth="9" defaultRowHeight="13.8" x14ac:dyDescent="0.25"/>
  <cols>
    <col min="1" max="1" width="1.5" style="11" customWidth="1"/>
    <col min="2" max="2" width="0.59765625" style="11" customWidth="1"/>
    <col min="3" max="3" width="20.59765625" style="11" customWidth="1"/>
    <col min="4" max="5" width="0.59765625" style="11" customWidth="1"/>
    <col min="6" max="6" width="20.59765625" style="11" customWidth="1"/>
    <col min="7" max="8" width="0.59765625" style="11" customWidth="1"/>
    <col min="9" max="9" width="20.59765625" style="11" customWidth="1"/>
    <col min="10" max="11" width="0.59765625" style="11" customWidth="1"/>
    <col min="12" max="12" width="20.59765625" style="11" customWidth="1"/>
    <col min="13" max="14" width="0.59765625" style="11" customWidth="1"/>
    <col min="15" max="15" width="20.59765625" style="11" customWidth="1"/>
    <col min="16" max="17" width="0.59765625" style="11" customWidth="1"/>
    <col min="18" max="18" width="20.59765625" style="11" customWidth="1"/>
    <col min="19" max="20" width="0.59765625" style="11" customWidth="1"/>
    <col min="21" max="21" width="20.59765625" style="11" customWidth="1"/>
    <col min="22" max="22" width="0.59765625" style="11" customWidth="1"/>
    <col min="23" max="23" width="1.59765625" style="11" customWidth="1"/>
    <col min="24" max="16384" width="9" style="11"/>
  </cols>
  <sheetData>
    <row r="2" spans="2:22" ht="44.4" x14ac:dyDescent="0.25">
      <c r="B2" s="9"/>
      <c r="C2" s="9">
        <v>2016</v>
      </c>
      <c r="D2" s="9"/>
      <c r="E2" s="9"/>
      <c r="F2" s="88" t="str">
        <f>LOOKUP(MonthNum,tblMonths[NUMBER],tblMonths[MONTH])</f>
        <v>OCTOBER</v>
      </c>
      <c r="G2" s="88"/>
      <c r="H2" s="88"/>
      <c r="I2" s="88"/>
      <c r="J2" s="88"/>
      <c r="K2" s="88"/>
      <c r="L2" s="88"/>
      <c r="M2" s="10"/>
      <c r="N2" s="10"/>
      <c r="O2" s="10"/>
      <c r="P2" s="10"/>
      <c r="Q2" s="10"/>
      <c r="R2" s="10"/>
      <c r="S2" s="10"/>
      <c r="T2" s="10"/>
      <c r="U2" s="10"/>
      <c r="V2" s="9"/>
    </row>
    <row r="3" spans="2:22" x14ac:dyDescent="0.25">
      <c r="B3" s="12"/>
      <c r="C3" s="47">
        <v>10</v>
      </c>
      <c r="D3" s="47"/>
      <c r="E3" s="47"/>
      <c r="F3" s="48">
        <f>DATE(ViewYear,MonthNum,1)</f>
        <v>42644</v>
      </c>
      <c r="G3" s="47"/>
      <c r="H3" s="47"/>
      <c r="I3" s="47">
        <f>WEEKDAY(StartDate)</f>
        <v>7</v>
      </c>
      <c r="J3" s="12"/>
      <c r="K3" s="12"/>
      <c r="M3" s="12"/>
      <c r="N3" s="12"/>
      <c r="P3" s="12"/>
      <c r="Q3" s="12"/>
      <c r="S3" s="12"/>
      <c r="T3" s="12"/>
      <c r="V3" s="12"/>
    </row>
    <row r="4" spans="2:22" ht="69" customHeight="1" x14ac:dyDescent="0.25">
      <c r="B4" s="15"/>
      <c r="C4" s="18" t="s">
        <v>19</v>
      </c>
      <c r="D4" s="15"/>
      <c r="E4" s="16"/>
      <c r="F4" s="19" t="s">
        <v>20</v>
      </c>
      <c r="G4" s="16"/>
      <c r="H4" s="17"/>
      <c r="I4" s="20" t="s">
        <v>21</v>
      </c>
      <c r="J4" s="17"/>
      <c r="K4" s="21"/>
      <c r="L4" s="22" t="s">
        <v>22</v>
      </c>
      <c r="M4" s="21"/>
      <c r="N4" s="23"/>
      <c r="O4" s="24" t="s">
        <v>23</v>
      </c>
      <c r="P4" s="23"/>
      <c r="Q4" s="25"/>
      <c r="R4" s="26" t="s">
        <v>24</v>
      </c>
      <c r="S4" s="25"/>
      <c r="T4" s="27"/>
      <c r="U4" s="28" t="s">
        <v>25</v>
      </c>
      <c r="V4" s="27"/>
    </row>
    <row r="5" spans="2:22" ht="6" customHeight="1" x14ac:dyDescent="0.25">
      <c r="B5" s="15"/>
      <c r="C5" s="71"/>
      <c r="D5" s="15"/>
      <c r="E5" s="16"/>
      <c r="F5" s="71"/>
      <c r="G5" s="16"/>
      <c r="H5" s="17"/>
      <c r="I5" s="71"/>
      <c r="J5" s="17"/>
      <c r="K5" s="21"/>
      <c r="L5" s="71"/>
      <c r="M5" s="21"/>
      <c r="N5" s="23"/>
      <c r="O5" s="71"/>
      <c r="P5" s="23"/>
      <c r="Q5" s="25"/>
      <c r="R5" s="71"/>
      <c r="S5" s="25"/>
      <c r="T5" s="27"/>
      <c r="U5" s="71"/>
      <c r="V5" s="27"/>
    </row>
    <row r="6" spans="2:22" ht="21" customHeight="1" x14ac:dyDescent="0.25">
      <c r="B6" s="8"/>
      <c r="C6" s="31">
        <f>StartDate-(WEEKDAY(StartDate)-1)+{0;1;2;3;4;5}*7 +{1,2,3,4,5,6,7}-3+COLUMN(B1)</f>
        <v>42638</v>
      </c>
      <c r="D6" s="31"/>
      <c r="E6" s="32"/>
      <c r="F6" s="32">
        <f>StartDate-(WEEKDAY(StartDate)-1)+{0;1;2;3;4;5}*7 +{1,2,3,4,5,6,7}-3+COLUMN(C1)</f>
        <v>42639</v>
      </c>
      <c r="G6" s="32"/>
      <c r="H6" s="33"/>
      <c r="I6" s="33">
        <f>StartDate-(WEEKDAY(StartDate)-1)+{0;1;2;3;4;5}*7 +{1,2,3,4,5,6,7}-3+COLUMN(D1)</f>
        <v>42640</v>
      </c>
      <c r="J6" s="33"/>
      <c r="K6" s="34"/>
      <c r="L6" s="34">
        <f>StartDate-(WEEKDAY(StartDate)-1)+{0;1;2;3;4;5}*7 +{1,2,3,4,5,6,7}-3+COLUMN(E1)</f>
        <v>42641</v>
      </c>
      <c r="M6" s="34"/>
      <c r="N6" s="35"/>
      <c r="O6" s="35">
        <f>StartDate-(WEEKDAY(StartDate)-1)+{0;1;2;3;4;5}*7 +{1,2,3,4,5,6,7}-3+COLUMN(F1)</f>
        <v>42642</v>
      </c>
      <c r="P6" s="35"/>
      <c r="Q6" s="36"/>
      <c r="R6" s="36">
        <f>StartDate-(WEEKDAY(StartDate)-1)+{0;1;2;3;4;5}*7 +{1,2,3,4,5,6,7}-3+COLUMN(G1)</f>
        <v>42643</v>
      </c>
      <c r="S6" s="36"/>
      <c r="T6" s="37"/>
      <c r="U6" s="37">
        <f>StartDate-(WEEKDAY(StartDate)-1)+{0;1;2;3;4;5}*7 +{1,2,3,4,5,6,7}-3+COLUMN(H1)</f>
        <v>42644</v>
      </c>
      <c r="V6" s="29"/>
    </row>
    <row r="7" spans="2:22" x14ac:dyDescent="0.25">
      <c r="B7" s="7"/>
      <c r="C7" s="77" t="str">
        <f t="array" ref="C7">IFERROR(INDEX(tblEvents[],SMALL(IF(Dates=C$6,ROW(Dates)),ROW(1:1))-TableRowStart,4),"")</f>
        <v>Torono</v>
      </c>
      <c r="D7" s="77"/>
      <c r="E7" s="78"/>
      <c r="F7" s="78">
        <f t="array" ref="F7">IFERROR(INDEX(tblEvents[],SMALL(IF(Dates=F$6,ROW(Dates)),ROW(1:1))-TableRowStart,4),"")</f>
        <v>0</v>
      </c>
      <c r="G7" s="78"/>
      <c r="H7" s="79"/>
      <c r="I7" s="79">
        <f t="array" ref="I7">IFERROR(INDEX(tblEvents[],SMALL(IF(Dates=I$6,ROW(Dates)),ROW(1:1))-TableRowStart,4),"")</f>
        <v>0</v>
      </c>
      <c r="J7" s="79"/>
      <c r="K7" s="80"/>
      <c r="L7" s="80" t="str">
        <f t="array" ref="L7">IFERROR(INDEX(tblEvents[],SMALL(IF(Dates=L$6,ROW(Dates)),ROW(1:1))-TableRowStart,4),"")</f>
        <v>NYC</v>
      </c>
      <c r="M7" s="80"/>
      <c r="N7" s="81"/>
      <c r="O7" s="81" t="str">
        <f t="array" ref="O7">IFERROR(INDEX(tblEvents[],SMALL(IF(Dates=O$6,ROW(Dates)),ROW(1:1))-TableRowStart,4),"")</f>
        <v>NYC</v>
      </c>
      <c r="P7" s="81"/>
      <c r="Q7" s="82"/>
      <c r="R7" s="82" t="str">
        <f t="array" ref="R7">IFERROR(INDEX(tblEvents[],SMALL(IF(Dates=R$6,ROW(Dates)),ROW(1:1))-TableRowStart,4),"")</f>
        <v>NJ</v>
      </c>
      <c r="S7" s="82"/>
      <c r="T7" s="83"/>
      <c r="U7" s="83" t="str">
        <f t="array" ref="U7">IFERROR(INDEX(tblEvents[],SMALL(IF(Dates=U$6,ROW(Dates)),ROW(1:1))-TableRowStart,4),"")</f>
        <v>Boston</v>
      </c>
      <c r="V7" s="30"/>
    </row>
    <row r="8" spans="2:22" x14ac:dyDescent="0.25">
      <c r="B8" s="7"/>
      <c r="C8" s="77" t="str">
        <f t="array" ref="C8">IFERROR(INDEX(tblEvents[],SMALL(IF(Dates=C$6,ROW(Dates)),ROW(2:2))-TableRowStart,4),"")</f>
        <v/>
      </c>
      <c r="D8" s="77"/>
      <c r="E8" s="78"/>
      <c r="F8" s="78" t="str">
        <f t="array" ref="F8">IFERROR(INDEX(tblEvents[],SMALL(IF(Dates=F$6,ROW(Dates)),ROW(2:2))-TableRowStart,4),"")</f>
        <v/>
      </c>
      <c r="G8" s="78"/>
      <c r="H8" s="79"/>
      <c r="I8" s="79" t="str">
        <f t="array" ref="I8">IFERROR(INDEX(tblEvents[],SMALL(IF(Dates=I$6,ROW(Dates)),ROW(2:2))-TableRowStart,4),"")</f>
        <v/>
      </c>
      <c r="J8" s="79"/>
      <c r="K8" s="80"/>
      <c r="L8" s="80" t="str">
        <f t="array" ref="L8">IFERROR(INDEX(tblEvents[],SMALL(IF(Dates=L$6,ROW(Dates)),ROW(2:2))-TableRowStart,4),"")</f>
        <v/>
      </c>
      <c r="M8" s="80"/>
      <c r="N8" s="81"/>
      <c r="O8" s="81" t="str">
        <f t="array" ref="O8">IFERROR(INDEX(tblEvents[],SMALL(IF(Dates=O$6,ROW(Dates)),ROW(2:2))-TableRowStart,4),"")</f>
        <v/>
      </c>
      <c r="P8" s="81"/>
      <c r="Q8" s="82"/>
      <c r="R8" s="82" t="str">
        <f t="array" ref="R8">IFERROR(INDEX(tblEvents[],SMALL(IF(Dates=R$6,ROW(Dates)),ROW(2:2))-TableRowStart,4),"")</f>
        <v/>
      </c>
      <c r="S8" s="82"/>
      <c r="T8" s="83"/>
      <c r="U8" s="83" t="str">
        <f t="array" ref="U8">IFERROR(INDEX(tblEvents[],SMALL(IF(Dates=U$6,ROW(Dates)),ROW(2:2))-TableRowStart,4),"")</f>
        <v/>
      </c>
      <c r="V8" s="30"/>
    </row>
    <row r="9" spans="2:22" x14ac:dyDescent="0.25">
      <c r="B9" s="7"/>
      <c r="C9" s="77" t="str">
        <f t="array" ref="C9">IFERROR(INDEX(tblEvents[],SMALL(IF(Dates=C$6,ROW(Dates)),ROW(3:3))-TableRowStart,4),"")</f>
        <v/>
      </c>
      <c r="D9" s="77"/>
      <c r="E9" s="78"/>
      <c r="F9" s="78" t="str">
        <f t="array" ref="F9">IFERROR(INDEX(tblEvents[],SMALL(IF(Dates=F$6,ROW(Dates)),ROW(3:3))-TableRowStart,4),"")</f>
        <v/>
      </c>
      <c r="G9" s="78"/>
      <c r="H9" s="79"/>
      <c r="I9" s="79" t="str">
        <f t="array" ref="I9">IFERROR(INDEX(tblEvents[],SMALL(IF(Dates=I$6,ROW(Dates)),ROW(3:3))-TableRowStart,4),"")</f>
        <v/>
      </c>
      <c r="J9" s="79"/>
      <c r="K9" s="80"/>
      <c r="L9" s="80" t="str">
        <f t="array" ref="L9">IFERROR(INDEX(tblEvents[],SMALL(IF(Dates=L$6,ROW(Dates)),ROW(3:3))-TableRowStart,4),"")</f>
        <v/>
      </c>
      <c r="M9" s="80"/>
      <c r="N9" s="81"/>
      <c r="O9" s="81" t="str">
        <f t="array" ref="O9">IFERROR(INDEX(tblEvents[],SMALL(IF(Dates=O$6,ROW(Dates)),ROW(3:3))-TableRowStart,4),"")</f>
        <v/>
      </c>
      <c r="P9" s="81"/>
      <c r="Q9" s="82"/>
      <c r="R9" s="82" t="str">
        <f t="array" ref="R9">IFERROR(INDEX(tblEvents[],SMALL(IF(Dates=R$6,ROW(Dates)),ROW(3:3))-TableRowStart,4),"")</f>
        <v/>
      </c>
      <c r="S9" s="82"/>
      <c r="T9" s="83"/>
      <c r="U9" s="83" t="str">
        <f t="array" ref="U9">IFERROR(INDEX(tblEvents[],SMALL(IF(Dates=U$6,ROW(Dates)),ROW(3:3))-TableRowStart,4),"")</f>
        <v/>
      </c>
      <c r="V9" s="30"/>
    </row>
    <row r="10" spans="2:22" x14ac:dyDescent="0.25">
      <c r="B10" s="7"/>
      <c r="C10" s="77" t="str">
        <f t="array" ref="C10">IFERROR(INDEX(tblEvents[],SMALL(IF(Dates=C$6,ROW(Dates)),ROW(#REF!))-TableRowStart,4),"")</f>
        <v/>
      </c>
      <c r="D10" s="77"/>
      <c r="E10" s="78"/>
      <c r="F10" s="78" t="str">
        <f t="array" ref="F10">IFERROR(INDEX(tblEvents[],SMALL(IF(Dates=F$6,ROW(Dates)),ROW(#REF!))-TableRowStart,4),"")</f>
        <v/>
      </c>
      <c r="G10" s="78"/>
      <c r="H10" s="79"/>
      <c r="I10" s="79" t="str">
        <f t="array" ref="I10">IFERROR(INDEX(tblEvents[],SMALL(IF(Dates=I$6,ROW(Dates)),ROW(#REF!))-TableRowStart,4),"")</f>
        <v/>
      </c>
      <c r="J10" s="79"/>
      <c r="K10" s="80"/>
      <c r="L10" s="80" t="str">
        <f t="array" ref="L10">IFERROR(INDEX(tblEvents[],SMALL(IF(Dates=L$6,ROW(Dates)),ROW(#REF!))-TableRowStart,4),"")</f>
        <v/>
      </c>
      <c r="M10" s="80"/>
      <c r="N10" s="81"/>
      <c r="O10" s="81" t="str">
        <f t="array" ref="O10">IFERROR(INDEX(tblEvents[],SMALL(IF(Dates=O$6,ROW(Dates)),ROW(#REF!))-TableRowStart,4),"")</f>
        <v/>
      </c>
      <c r="P10" s="81"/>
      <c r="Q10" s="82"/>
      <c r="R10" s="82" t="str">
        <f t="array" ref="R10">IFERROR(INDEX(tblEvents[],SMALL(IF(Dates=R$6,ROW(Dates)),ROW(#REF!))-TableRowStart,4),"")</f>
        <v/>
      </c>
      <c r="S10" s="82"/>
      <c r="T10" s="83"/>
      <c r="U10" s="83" t="str">
        <f t="array" ref="U10">IFERROR(INDEX(tblEvents[],SMALL(IF(Dates=U$6,ROW(Dates)),ROW(#REF!))-TableRowStart,4),"")</f>
        <v/>
      </c>
      <c r="V10" s="30"/>
    </row>
    <row r="11" spans="2:22" ht="21" customHeight="1" x14ac:dyDescent="0.25">
      <c r="B11" s="8"/>
      <c r="C11" s="38">
        <f>U6+1</f>
        <v>42645</v>
      </c>
      <c r="D11" s="31"/>
      <c r="E11" s="32"/>
      <c r="F11" s="39">
        <f>C11+1</f>
        <v>42646</v>
      </c>
      <c r="G11" s="32"/>
      <c r="H11" s="33"/>
      <c r="I11" s="40">
        <f>F11+1</f>
        <v>42647</v>
      </c>
      <c r="J11" s="33"/>
      <c r="K11" s="34"/>
      <c r="L11" s="41">
        <f>I11+1</f>
        <v>42648</v>
      </c>
      <c r="M11" s="34"/>
      <c r="N11" s="35"/>
      <c r="O11" s="42">
        <f>L11+1</f>
        <v>42649</v>
      </c>
      <c r="P11" s="35"/>
      <c r="Q11" s="36"/>
      <c r="R11" s="43">
        <f>O11+1</f>
        <v>42650</v>
      </c>
      <c r="S11" s="36"/>
      <c r="T11" s="37"/>
      <c r="U11" s="44">
        <f>R11+1</f>
        <v>42651</v>
      </c>
      <c r="V11" s="29"/>
    </row>
    <row r="12" spans="2:22" x14ac:dyDescent="0.25">
      <c r="B12" s="7"/>
      <c r="C12" s="77" t="str">
        <f t="array" ref="C12">IFERROR(INDEX(tblEvents[],SMALL(IF(Dates=C$11,ROW(Dates)),ROW(1:1))-TableRowStart,4),"")</f>
        <v>NJ</v>
      </c>
      <c r="D12" s="77"/>
      <c r="E12" s="78"/>
      <c r="F12" s="78">
        <f t="array" ref="F12">IFERROR(INDEX(tblEvents[],SMALL(IF(Dates=F$11,ROW(Dates)),ROW(1:1))-TableRowStart,4),"")</f>
        <v>0</v>
      </c>
      <c r="G12" s="78"/>
      <c r="H12" s="79"/>
      <c r="I12" s="79">
        <f t="array" ref="I12">IFERROR(INDEX(tblEvents[],SMALL(IF(Dates=I$11,ROW(Dates)),ROW(1:1))-TableRowStart,4),"")</f>
        <v>0</v>
      </c>
      <c r="J12" s="79"/>
      <c r="K12" s="80"/>
      <c r="L12" s="80">
        <f t="array" ref="L12">IFERROR(INDEX(tblEvents[],SMALL(IF(Dates=L$11,ROW(Dates)),ROW(1:1))-TableRowStart,4),"")</f>
        <v>0</v>
      </c>
      <c r="M12" s="80"/>
      <c r="N12" s="81"/>
      <c r="O12" s="81">
        <f t="array" ref="O12">IFERROR(INDEX(tblEvents[],SMALL(IF(Dates=O$11,ROW(Dates)),ROW(1:1))-TableRowStart,4),"")</f>
        <v>0</v>
      </c>
      <c r="P12" s="81"/>
      <c r="Q12" s="82"/>
      <c r="R12" s="82">
        <f t="array" ref="R12">IFERROR(INDEX(tblEvents[],SMALL(IF(Dates=R$11,ROW(Dates)),ROW(1:1))-TableRowStart,4),"")</f>
        <v>0</v>
      </c>
      <c r="S12" s="82"/>
      <c r="T12" s="83"/>
      <c r="U12" s="83">
        <f t="array" ref="U12">IFERROR(INDEX(tblEvents[],SMALL(IF(Dates=U$11,ROW(Dates)),ROW(1:1))-TableRowStart,4),"")</f>
        <v>0</v>
      </c>
      <c r="V12" s="30"/>
    </row>
    <row r="13" spans="2:22" x14ac:dyDescent="0.25">
      <c r="B13" s="7"/>
      <c r="C13" s="77" t="str">
        <f t="array" ref="C13">IFERROR(INDEX(tblEvents[],SMALL(IF(Dates=C$11,ROW(Dates)),ROW(2:2))-TableRowStart,4),"")</f>
        <v/>
      </c>
      <c r="D13" s="77"/>
      <c r="E13" s="78"/>
      <c r="F13" s="78" t="str">
        <f t="array" ref="F13">IFERROR(INDEX(tblEvents[],SMALL(IF(Dates=F$11,ROW(Dates)),ROW(2:2))-TableRowStart,4),"")</f>
        <v/>
      </c>
      <c r="G13" s="78"/>
      <c r="H13" s="79"/>
      <c r="I13" s="79" t="str">
        <f t="array" ref="I13">IFERROR(INDEX(tblEvents[],SMALL(IF(Dates=I$11,ROW(Dates)),ROW(2:2))-TableRowStart,4),"")</f>
        <v/>
      </c>
      <c r="J13" s="79"/>
      <c r="K13" s="80"/>
      <c r="L13" s="80" t="str">
        <f t="array" ref="L13">IFERROR(INDEX(tblEvents[],SMALL(IF(Dates=L$11,ROW(Dates)),ROW(2:2))-TableRowStart,4),"")</f>
        <v/>
      </c>
      <c r="M13" s="80"/>
      <c r="N13" s="81"/>
      <c r="O13" s="81" t="str">
        <f t="array" ref="O13">IFERROR(INDEX(tblEvents[],SMALL(IF(Dates=O$11,ROW(Dates)),ROW(2:2))-TableRowStart,4),"")</f>
        <v/>
      </c>
      <c r="P13" s="81"/>
      <c r="Q13" s="82"/>
      <c r="R13" s="82" t="str">
        <f t="array" ref="R13">IFERROR(INDEX(tblEvents[],SMALL(IF(Dates=R$11,ROW(Dates)),ROW(2:2))-TableRowStart,4),"")</f>
        <v/>
      </c>
      <c r="S13" s="82"/>
      <c r="T13" s="83"/>
      <c r="U13" s="83" t="str">
        <f t="array" ref="U13">IFERROR(INDEX(tblEvents[],SMALL(IF(Dates=U$11,ROW(Dates)),ROW(2:2))-TableRowStart,4),"")</f>
        <v/>
      </c>
      <c r="V13" s="30"/>
    </row>
    <row r="14" spans="2:22" x14ac:dyDescent="0.25">
      <c r="B14" s="7"/>
      <c r="C14" s="77" t="str">
        <f t="array" ref="C14">IFERROR(INDEX(tblEvents[],SMALL(IF(Dates=C$11,ROW(Dates)),ROW(3:3))-TableRowStart,4),"")</f>
        <v/>
      </c>
      <c r="D14" s="77"/>
      <c r="E14" s="78"/>
      <c r="F14" s="78" t="str">
        <f t="array" ref="F14">IFERROR(INDEX(tblEvents[],SMALL(IF(Dates=F$11,ROW(Dates)),ROW(3:3))-TableRowStart,4),"")</f>
        <v/>
      </c>
      <c r="G14" s="78"/>
      <c r="H14" s="79"/>
      <c r="I14" s="79" t="str">
        <f t="array" ref="I14">IFERROR(INDEX(tblEvents[],SMALL(IF(Dates=I$11,ROW(Dates)),ROW(3:3))-TableRowStart,4),"")</f>
        <v/>
      </c>
      <c r="J14" s="79"/>
      <c r="K14" s="80"/>
      <c r="L14" s="80" t="str">
        <f t="array" ref="L14">IFERROR(INDEX(tblEvents[],SMALL(IF(Dates=L$11,ROW(Dates)),ROW(3:3))-TableRowStart,4),"")</f>
        <v/>
      </c>
      <c r="M14" s="80"/>
      <c r="N14" s="81"/>
      <c r="O14" s="81" t="str">
        <f t="array" ref="O14">IFERROR(INDEX(tblEvents[],SMALL(IF(Dates=O$11,ROW(Dates)),ROW(3:3))-TableRowStart,4),"")</f>
        <v/>
      </c>
      <c r="P14" s="81"/>
      <c r="Q14" s="82"/>
      <c r="R14" s="82" t="str">
        <f t="array" ref="R14">IFERROR(INDEX(tblEvents[],SMALL(IF(Dates=R$11,ROW(Dates)),ROW(3:3))-TableRowStart,4),"")</f>
        <v/>
      </c>
      <c r="S14" s="82"/>
      <c r="T14" s="83"/>
      <c r="U14" s="83" t="str">
        <f t="array" ref="U14">IFERROR(INDEX(tblEvents[],SMALL(IF(Dates=U$11,ROW(Dates)),ROW(3:3))-TableRowStart,4),"")</f>
        <v/>
      </c>
      <c r="V14" s="30"/>
    </row>
    <row r="15" spans="2:22" x14ac:dyDescent="0.25">
      <c r="B15" s="7"/>
      <c r="C15" s="77" t="str">
        <f t="array" ref="C15">IFERROR(INDEX(tblEvents[],SMALL(IF(Dates=C$11,ROW(Dates)),ROW(#REF!))-TableRowStart,4),"")</f>
        <v/>
      </c>
      <c r="D15" s="77"/>
      <c r="E15" s="78"/>
      <c r="F15" s="78" t="str">
        <f t="array" ref="F15">IFERROR(INDEX(tblEvents[],SMALL(IF(Dates=F$11,ROW(Dates)),ROW(#REF!))-TableRowStart,4),"")</f>
        <v/>
      </c>
      <c r="G15" s="78"/>
      <c r="H15" s="79"/>
      <c r="I15" s="79" t="str">
        <f t="array" ref="I15">IFERROR(INDEX(tblEvents[],SMALL(IF(Dates=I$11,ROW(Dates)),ROW(#REF!))-TableRowStart,4),"")</f>
        <v/>
      </c>
      <c r="J15" s="79"/>
      <c r="K15" s="80"/>
      <c r="L15" s="80" t="str">
        <f t="array" ref="L15">IFERROR(INDEX(tblEvents[],SMALL(IF(Dates=L$11,ROW(Dates)),ROW(#REF!))-TableRowStart,4),"")</f>
        <v/>
      </c>
      <c r="M15" s="80"/>
      <c r="N15" s="81"/>
      <c r="O15" s="81" t="str">
        <f t="array" ref="O15">IFERROR(INDEX(tblEvents[],SMALL(IF(Dates=O$11,ROW(Dates)),ROW(#REF!))-TableRowStart,4),"")</f>
        <v/>
      </c>
      <c r="P15" s="81"/>
      <c r="Q15" s="82"/>
      <c r="R15" s="82" t="str">
        <f t="array" ref="R15">IFERROR(INDEX(tblEvents[],SMALL(IF(Dates=R$11,ROW(Dates)),ROW(#REF!))-TableRowStart,4),"")</f>
        <v/>
      </c>
      <c r="S15" s="82"/>
      <c r="T15" s="83"/>
      <c r="U15" s="83" t="str">
        <f t="array" ref="U15">IFERROR(INDEX(tblEvents[],SMALL(IF(Dates=U$11,ROW(Dates)),ROW(#REF!))-TableRowStart,4),"")</f>
        <v/>
      </c>
      <c r="V15" s="30"/>
    </row>
    <row r="16" spans="2:22" ht="21" customHeight="1" x14ac:dyDescent="0.25">
      <c r="B16" s="8"/>
      <c r="C16" s="38">
        <f>U11+1</f>
        <v>42652</v>
      </c>
      <c r="D16" s="31"/>
      <c r="E16" s="32"/>
      <c r="F16" s="39">
        <f>C16+1</f>
        <v>42653</v>
      </c>
      <c r="G16" s="32"/>
      <c r="H16" s="33"/>
      <c r="I16" s="40">
        <f>F16+1</f>
        <v>42654</v>
      </c>
      <c r="J16" s="33"/>
      <c r="K16" s="34"/>
      <c r="L16" s="41">
        <f>I16+1</f>
        <v>42655</v>
      </c>
      <c r="M16" s="34"/>
      <c r="N16" s="35"/>
      <c r="O16" s="42">
        <f>L16+1</f>
        <v>42656</v>
      </c>
      <c r="P16" s="35"/>
      <c r="Q16" s="36"/>
      <c r="R16" s="43">
        <f>O16+1</f>
        <v>42657</v>
      </c>
      <c r="S16" s="36"/>
      <c r="T16" s="37"/>
      <c r="U16" s="44">
        <f>R16+1</f>
        <v>42658</v>
      </c>
      <c r="V16" s="29"/>
    </row>
    <row r="17" spans="2:22" x14ac:dyDescent="0.25">
      <c r="B17" s="7"/>
      <c r="C17" s="77">
        <f t="array" ref="C17">IFERROR(INDEX(tblEvents[],SMALL(IF(Dates=C$16,ROW(Dates)),ROW(1:1))-TableRowStart,4),"")</f>
        <v>0</v>
      </c>
      <c r="D17" s="77"/>
      <c r="E17" s="78"/>
      <c r="F17" s="78">
        <f t="array" ref="F17">IFERROR(INDEX(tblEvents[],SMALL(IF(Dates=F$16,ROW(Dates)),ROW(1:1))-TableRowStart,4),"")</f>
        <v>0</v>
      </c>
      <c r="G17" s="78"/>
      <c r="H17" s="79"/>
      <c r="I17" s="79">
        <f t="array" ref="I17">IFERROR(INDEX(tblEvents[],SMALL(IF(Dates=I$16,ROW(Dates)),ROW(1:1))-TableRowStart,4),"")</f>
        <v>0</v>
      </c>
      <c r="J17" s="79"/>
      <c r="K17" s="80"/>
      <c r="L17" s="80">
        <f t="array" ref="L17">IFERROR(INDEX(tblEvents[],SMALL(IF(Dates=L$16,ROW(Dates)),ROW(1:1))-TableRowStart,4),"")</f>
        <v>0</v>
      </c>
      <c r="M17" s="80"/>
      <c r="N17" s="81"/>
      <c r="O17" s="81">
        <f t="array" ref="O17">IFERROR(INDEX(tblEvents[],SMALL(IF(Dates=O$16,ROW(Dates)),ROW(1:1))-TableRowStart,4),"")</f>
        <v>0</v>
      </c>
      <c r="P17" s="81"/>
      <c r="Q17" s="82"/>
      <c r="R17" s="82">
        <f t="array" ref="R17">IFERROR(INDEX(tblEvents[],SMALL(IF(Dates=R$16,ROW(Dates)),ROW(1:1))-TableRowStart,4),"")</f>
        <v>0</v>
      </c>
      <c r="S17" s="82"/>
      <c r="T17" s="83"/>
      <c r="U17" s="83">
        <f t="array" ref="U17">IFERROR(INDEX(tblEvents[],SMALL(IF(Dates=U$16,ROW(Dates)),ROW(1:1))-TableRowStart,4),"")</f>
        <v>0</v>
      </c>
      <c r="V17" s="30"/>
    </row>
    <row r="18" spans="2:22" x14ac:dyDescent="0.25">
      <c r="B18" s="7"/>
      <c r="C18" s="77" t="str">
        <f t="array" ref="C18">IFERROR(INDEX(tblEvents[],SMALL(IF(Dates=C$16,ROW(Dates)),ROW(2:2))-TableRowStart,4),"")</f>
        <v/>
      </c>
      <c r="D18" s="77"/>
      <c r="E18" s="78"/>
      <c r="F18" s="78" t="str">
        <f t="array" ref="F18">IFERROR(INDEX(tblEvents[],SMALL(IF(Dates=F$16,ROW(Dates)),ROW(2:2))-TableRowStart,4),"")</f>
        <v/>
      </c>
      <c r="G18" s="78"/>
      <c r="H18" s="79"/>
      <c r="I18" s="79" t="str">
        <f t="array" ref="I18">IFERROR(INDEX(tblEvents[],SMALL(IF(Dates=I$16,ROW(Dates)),ROW(2:2))-TableRowStart,4),"")</f>
        <v/>
      </c>
      <c r="J18" s="79"/>
      <c r="K18" s="80"/>
      <c r="L18" s="80" t="str">
        <f t="array" ref="L18">IFERROR(INDEX(tblEvents[],SMALL(IF(Dates=L$16,ROW(Dates)),ROW(2:2))-TableRowStart,4),"")</f>
        <v/>
      </c>
      <c r="M18" s="80"/>
      <c r="N18" s="81"/>
      <c r="O18" s="81" t="str">
        <f t="array" ref="O18">IFERROR(INDEX(tblEvents[],SMALL(IF(Dates=O$16,ROW(Dates)),ROW(2:2))-TableRowStart,4),"")</f>
        <v/>
      </c>
      <c r="P18" s="81"/>
      <c r="Q18" s="82"/>
      <c r="R18" s="82" t="str">
        <f t="array" ref="R18">IFERROR(INDEX(tblEvents[],SMALL(IF(Dates=R$16,ROW(Dates)),ROW(2:2))-TableRowStart,4),"")</f>
        <v/>
      </c>
      <c r="S18" s="82"/>
      <c r="T18" s="83"/>
      <c r="U18" s="83" t="str">
        <f t="array" ref="U18">IFERROR(INDEX(tblEvents[],SMALL(IF(Dates=U$16,ROW(Dates)),ROW(2:2))-TableRowStart,4),"")</f>
        <v/>
      </c>
      <c r="V18" s="30"/>
    </row>
    <row r="19" spans="2:22" x14ac:dyDescent="0.25">
      <c r="B19" s="7"/>
      <c r="C19" s="77" t="str">
        <f t="array" ref="C19">IFERROR(INDEX(tblEvents[],SMALL(IF(Dates=C$16,ROW(Dates)),ROW(3:3))-TableRowStart,4),"")</f>
        <v/>
      </c>
      <c r="D19" s="77"/>
      <c r="E19" s="78"/>
      <c r="F19" s="78" t="str">
        <f t="array" ref="F19">IFERROR(INDEX(tblEvents[],SMALL(IF(Dates=F$16,ROW(Dates)),ROW(3:3))-TableRowStart,4),"")</f>
        <v/>
      </c>
      <c r="G19" s="78"/>
      <c r="H19" s="79"/>
      <c r="I19" s="79" t="str">
        <f t="array" ref="I19">IFERROR(INDEX(tblEvents[],SMALL(IF(Dates=I$16,ROW(Dates)),ROW(3:3))-TableRowStart,4),"")</f>
        <v/>
      </c>
      <c r="J19" s="79"/>
      <c r="K19" s="80"/>
      <c r="L19" s="80" t="str">
        <f t="array" ref="L19">IFERROR(INDEX(tblEvents[],SMALL(IF(Dates=L$16,ROW(Dates)),ROW(3:3))-TableRowStart,4),"")</f>
        <v/>
      </c>
      <c r="M19" s="80"/>
      <c r="N19" s="81"/>
      <c r="O19" s="81" t="str">
        <f t="array" ref="O19">IFERROR(INDEX(tblEvents[],SMALL(IF(Dates=O$16,ROW(Dates)),ROW(3:3))-TableRowStart,4),"")</f>
        <v/>
      </c>
      <c r="P19" s="81"/>
      <c r="Q19" s="82"/>
      <c r="R19" s="82" t="str">
        <f t="array" ref="R19">IFERROR(INDEX(tblEvents[],SMALL(IF(Dates=R$16,ROW(Dates)),ROW(3:3))-TableRowStart,4),"")</f>
        <v/>
      </c>
      <c r="S19" s="82"/>
      <c r="T19" s="83"/>
      <c r="U19" s="83" t="str">
        <f t="array" ref="U19">IFERROR(INDEX(tblEvents[],SMALL(IF(Dates=U$16,ROW(Dates)),ROW(3:3))-TableRowStart,4),"")</f>
        <v/>
      </c>
      <c r="V19" s="30"/>
    </row>
    <row r="20" spans="2:22" x14ac:dyDescent="0.25">
      <c r="B20" s="7"/>
      <c r="C20" s="77" t="str">
        <f t="array" ref="C20">IFERROR(INDEX(tblEvents[],SMALL(IF(Dates=C$16,ROW(Dates)),ROW(#REF!))-TableRowStart,4),"")</f>
        <v/>
      </c>
      <c r="D20" s="77"/>
      <c r="E20" s="78"/>
      <c r="F20" s="78" t="str">
        <f t="array" ref="F20">IFERROR(INDEX(tblEvents[],SMALL(IF(Dates=F$16,ROW(Dates)),ROW(#REF!))-TableRowStart,4),"")</f>
        <v/>
      </c>
      <c r="G20" s="78"/>
      <c r="H20" s="79"/>
      <c r="I20" s="79" t="str">
        <f t="array" ref="I20">IFERROR(INDEX(tblEvents[],SMALL(IF(Dates=I$16,ROW(Dates)),ROW(#REF!))-TableRowStart,4),"")</f>
        <v/>
      </c>
      <c r="J20" s="79"/>
      <c r="K20" s="80"/>
      <c r="L20" s="80" t="str">
        <f t="array" ref="L20">IFERROR(INDEX(tblEvents[],SMALL(IF(Dates=L$16,ROW(Dates)),ROW(#REF!))-TableRowStart,4),"")</f>
        <v/>
      </c>
      <c r="M20" s="80"/>
      <c r="N20" s="81"/>
      <c r="O20" s="81" t="str">
        <f t="array" ref="O20">IFERROR(INDEX(tblEvents[],SMALL(IF(Dates=O$16,ROW(Dates)),ROW(#REF!))-TableRowStart,4),"")</f>
        <v/>
      </c>
      <c r="P20" s="81"/>
      <c r="Q20" s="82"/>
      <c r="R20" s="82" t="str">
        <f t="array" ref="R20">IFERROR(INDEX(tblEvents[],SMALL(IF(Dates=R$16,ROW(Dates)),ROW(#REF!))-TableRowStart,4),"")</f>
        <v/>
      </c>
      <c r="S20" s="82"/>
      <c r="T20" s="83"/>
      <c r="U20" s="83" t="str">
        <f t="array" ref="U20">IFERROR(INDEX(tblEvents[],SMALL(IF(Dates=U$16,ROW(Dates)),ROW(#REF!))-TableRowStart,4),"")</f>
        <v/>
      </c>
      <c r="V20" s="30"/>
    </row>
    <row r="21" spans="2:22" ht="21" customHeight="1" x14ac:dyDescent="0.25">
      <c r="B21" s="8"/>
      <c r="C21" s="38">
        <f>U16+1</f>
        <v>42659</v>
      </c>
      <c r="D21" s="31"/>
      <c r="E21" s="32"/>
      <c r="F21" s="39">
        <f>C21+1</f>
        <v>42660</v>
      </c>
      <c r="G21" s="32"/>
      <c r="H21" s="33"/>
      <c r="I21" s="40">
        <f>F21+1</f>
        <v>42661</v>
      </c>
      <c r="J21" s="33"/>
      <c r="K21" s="34"/>
      <c r="L21" s="41">
        <f>I21+1</f>
        <v>42662</v>
      </c>
      <c r="M21" s="34"/>
      <c r="N21" s="35"/>
      <c r="O21" s="42">
        <f>L21+1</f>
        <v>42663</v>
      </c>
      <c r="P21" s="35"/>
      <c r="Q21" s="36"/>
      <c r="R21" s="43">
        <f>O21+1</f>
        <v>42664</v>
      </c>
      <c r="S21" s="36"/>
      <c r="T21" s="37"/>
      <c r="U21" s="44">
        <f t="shared" ref="U21" si="0">R21+1</f>
        <v>42665</v>
      </c>
      <c r="V21" s="29"/>
    </row>
    <row r="22" spans="2:22" x14ac:dyDescent="0.25">
      <c r="B22" s="7"/>
      <c r="C22" s="77">
        <f t="array" ref="C22">IFERROR(INDEX(tblEvents[],SMALL(IF(Dates=C$21,ROW(Dates)),ROW(1:1))-TableRowStart,4),"")</f>
        <v>0</v>
      </c>
      <c r="D22" s="77"/>
      <c r="E22" s="78"/>
      <c r="F22" s="78">
        <f t="array" ref="F22">IFERROR(INDEX(tblEvents[],SMALL(IF(Dates=F$21,ROW(Dates)),ROW(1:1))-TableRowStart,4),"")</f>
        <v>0</v>
      </c>
      <c r="G22" s="78"/>
      <c r="H22" s="79"/>
      <c r="I22" s="79">
        <f t="array" ref="I22">IFERROR(INDEX(tblEvents[],SMALL(IF(Dates=I$21,ROW(Dates)),ROW(1:1))-TableRowStart,4),"")</f>
        <v>0</v>
      </c>
      <c r="J22" s="79"/>
      <c r="K22" s="80"/>
      <c r="L22" s="80" t="str">
        <f t="array" ref="L22">IFERROR(INDEX(tblEvents[],SMALL(IF(Dates=L$21,ROW(Dates)),ROW(1:1))-TableRowStart,4),"")</f>
        <v/>
      </c>
      <c r="M22" s="80"/>
      <c r="N22" s="81"/>
      <c r="O22" s="81" t="str">
        <f t="array" ref="O22">IFERROR(INDEX(tblEvents[],SMALL(IF(Dates=O$21,ROW(Dates)),ROW(1:1))-TableRowStart,4),"")</f>
        <v/>
      </c>
      <c r="P22" s="81"/>
      <c r="Q22" s="82"/>
      <c r="R22" s="82" t="str">
        <f t="array" ref="R22">IFERROR(INDEX(tblEvents[],SMALL(IF(Dates=R$21,ROW(Dates)),ROW(1:1))-TableRowStart,4),"")</f>
        <v/>
      </c>
      <c r="S22" s="82"/>
      <c r="T22" s="83"/>
      <c r="U22" s="83" t="str">
        <f t="array" ref="U22">IFERROR(INDEX(tblEvents[],SMALL(IF(Dates=U$21,ROW(Dates)),ROW(1:1))-TableRowStart,4),"")</f>
        <v/>
      </c>
      <c r="V22" s="30"/>
    </row>
    <row r="23" spans="2:22" x14ac:dyDescent="0.25">
      <c r="B23" s="7"/>
      <c r="C23" s="77" t="str">
        <f t="array" ref="C23">IFERROR(INDEX(tblEvents[],SMALL(IF(Dates=C$21,ROW(Dates)),ROW(2:2))-TableRowStart,4),"")</f>
        <v/>
      </c>
      <c r="D23" s="77"/>
      <c r="E23" s="78"/>
      <c r="F23" s="78" t="str">
        <f t="array" ref="F23">IFERROR(INDEX(tblEvents[],SMALL(IF(Dates=F$21,ROW(Dates)),ROW(2:2))-TableRowStart,4),"")</f>
        <v/>
      </c>
      <c r="G23" s="78"/>
      <c r="H23" s="79"/>
      <c r="I23" s="79" t="str">
        <f t="array" ref="I23">IFERROR(INDEX(tblEvents[],SMALL(IF(Dates=I$21,ROW(Dates)),ROW(2:2))-TableRowStart,4),"")</f>
        <v/>
      </c>
      <c r="J23" s="79"/>
      <c r="K23" s="80"/>
      <c r="L23" s="80" t="str">
        <f t="array" ref="L23">IFERROR(INDEX(tblEvents[],SMALL(IF(Dates=L$21,ROW(Dates)),ROW(2:2))-TableRowStart,4),"")</f>
        <v/>
      </c>
      <c r="M23" s="80"/>
      <c r="N23" s="81"/>
      <c r="O23" s="81" t="str">
        <f t="array" ref="O23">IFERROR(INDEX(tblEvents[],SMALL(IF(Dates=O$21,ROW(Dates)),ROW(2:2))-TableRowStart,4),"")</f>
        <v/>
      </c>
      <c r="P23" s="81"/>
      <c r="Q23" s="82"/>
      <c r="R23" s="82"/>
      <c r="S23" s="82"/>
      <c r="T23" s="83"/>
      <c r="U23" s="83" t="str">
        <f t="array" ref="U23">IFERROR(INDEX(tblEvents[],SMALL(IF(Dates=U$21,ROW(Dates)),ROW(2:2))-TableRowStart,4),"")</f>
        <v/>
      </c>
      <c r="V23" s="30"/>
    </row>
    <row r="24" spans="2:22" x14ac:dyDescent="0.25">
      <c r="B24" s="7"/>
      <c r="C24" s="77" t="str">
        <f t="array" ref="C24">IFERROR(INDEX(tblEvents[],SMALL(IF(Dates=C$21,ROW(Dates)),ROW(3:3))-TableRowStart,4),"")</f>
        <v/>
      </c>
      <c r="D24" s="77"/>
      <c r="E24" s="78"/>
      <c r="F24" s="78" t="str">
        <f t="array" ref="F24">IFERROR(INDEX(tblEvents[],SMALL(IF(Dates=F$21,ROW(Dates)),ROW(3:3))-TableRowStart,4),"")</f>
        <v/>
      </c>
      <c r="G24" s="78"/>
      <c r="H24" s="79"/>
      <c r="I24" s="79" t="str">
        <f t="array" ref="I24">IFERROR(INDEX(tblEvents[],SMALL(IF(Dates=I$21,ROW(Dates)),ROW(3:3))-TableRowStart,4),"")</f>
        <v/>
      </c>
      <c r="J24" s="79"/>
      <c r="K24" s="80"/>
      <c r="L24" s="80" t="str">
        <f t="array" ref="L24">IFERROR(INDEX(tblEvents[],SMALL(IF(Dates=L$21,ROW(Dates)),ROW(3:3))-TableRowStart,4),"")</f>
        <v/>
      </c>
      <c r="M24" s="80"/>
      <c r="N24" s="81"/>
      <c r="O24" s="81" t="str">
        <f t="array" ref="O24">IFERROR(INDEX(tblEvents[],SMALL(IF(Dates=O$21,ROW(Dates)),ROW(3:3))-TableRowStart,4),"")</f>
        <v/>
      </c>
      <c r="P24" s="81"/>
      <c r="Q24" s="82"/>
      <c r="R24" s="82" t="str">
        <f t="array" ref="R24">IFERROR(INDEX(tblEvents[],SMALL(IF(Dates=R$21,ROW(Dates)),ROW(3:3))-TableRowStart,4),"")</f>
        <v/>
      </c>
      <c r="S24" s="82"/>
      <c r="T24" s="83"/>
      <c r="U24" s="83" t="str">
        <f t="array" ref="U24">IFERROR(INDEX(tblEvents[],SMALL(IF(Dates=U$21,ROW(Dates)),ROW(3:3))-TableRowStart,4),"")</f>
        <v/>
      </c>
      <c r="V24" s="30"/>
    </row>
    <row r="25" spans="2:22" x14ac:dyDescent="0.25">
      <c r="B25" s="7"/>
      <c r="C25" s="77" t="str">
        <f t="array" ref="C25">IFERROR(INDEX(tblEvents[],SMALL(IF(Dates=C$21,ROW(Dates)),ROW(#REF!))-TableRowStart,4),"")</f>
        <v/>
      </c>
      <c r="D25" s="77"/>
      <c r="E25" s="78"/>
      <c r="F25" s="78" t="str">
        <f t="array" ref="F25">IFERROR(INDEX(tblEvents[],SMALL(IF(Dates=F$21,ROW(Dates)),ROW(#REF!))-TableRowStart,4),"")</f>
        <v/>
      </c>
      <c r="G25" s="78"/>
      <c r="H25" s="79"/>
      <c r="I25" s="79" t="str">
        <f t="array" ref="I25">IFERROR(INDEX(tblEvents[],SMALL(IF(Dates=I$21,ROW(Dates)),ROW(#REF!))-TableRowStart,4),"")</f>
        <v/>
      </c>
      <c r="J25" s="79"/>
      <c r="K25" s="80"/>
      <c r="L25" s="80" t="str">
        <f t="array" ref="L25">IFERROR(INDEX(tblEvents[],SMALL(IF(Dates=L$21,ROW(Dates)),ROW(#REF!))-TableRowStart,4),"")</f>
        <v/>
      </c>
      <c r="M25" s="80"/>
      <c r="N25" s="81"/>
      <c r="O25" s="81" t="str">
        <f t="array" ref="O25">IFERROR(INDEX(tblEvents[],SMALL(IF(Dates=O$21,ROW(Dates)),ROW(#REF!))-TableRowStart,4),"")</f>
        <v/>
      </c>
      <c r="P25" s="81"/>
      <c r="Q25" s="82"/>
      <c r="R25" s="82" t="str">
        <f t="array" ref="R25">IFERROR(INDEX(tblEvents[],SMALL(IF(Dates=R$21,ROW(Dates)),ROW(#REF!))-TableRowStart,4),"")</f>
        <v/>
      </c>
      <c r="S25" s="82"/>
      <c r="T25" s="83"/>
      <c r="U25" s="83" t="str">
        <f t="array" ref="U25">IFERROR(INDEX(tblEvents[],SMALL(IF(Dates=U$21,ROW(Dates)),ROW(#REF!))-TableRowStart,4),"")</f>
        <v/>
      </c>
      <c r="V25" s="30"/>
    </row>
    <row r="26" spans="2:22" ht="21" customHeight="1" x14ac:dyDescent="0.25">
      <c r="B26" s="8"/>
      <c r="C26" s="38">
        <f>U21+1</f>
        <v>42666</v>
      </c>
      <c r="D26" s="31"/>
      <c r="E26" s="32"/>
      <c r="F26" s="39">
        <f>C26+1</f>
        <v>42667</v>
      </c>
      <c r="G26" s="32"/>
      <c r="H26" s="33"/>
      <c r="I26" s="40">
        <f>F26+1</f>
        <v>42668</v>
      </c>
      <c r="J26" s="33"/>
      <c r="K26" s="34"/>
      <c r="L26" s="41">
        <f>I26+1</f>
        <v>42669</v>
      </c>
      <c r="M26" s="34"/>
      <c r="N26" s="35"/>
      <c r="O26" s="42">
        <f>L26+1</f>
        <v>42670</v>
      </c>
      <c r="P26" s="35"/>
      <c r="Q26" s="36"/>
      <c r="R26" s="43">
        <f>O26+1</f>
        <v>42671</v>
      </c>
      <c r="S26" s="36"/>
      <c r="T26" s="37"/>
      <c r="U26" s="44">
        <f t="shared" ref="U26" si="1">R26+1</f>
        <v>42672</v>
      </c>
      <c r="V26" s="29"/>
    </row>
    <row r="27" spans="2:22" x14ac:dyDescent="0.25">
      <c r="B27" s="7"/>
      <c r="C27" s="77" t="str">
        <f t="array" ref="C27">IFERROR(INDEX(tblEvents[],SMALL(IF(Dates=C$26,ROW(Dates)),ROW(1:1))-TableRowStart,4),"")</f>
        <v/>
      </c>
      <c r="D27" s="77"/>
      <c r="E27" s="78"/>
      <c r="F27" s="78" t="str">
        <f t="array" ref="F27">IFERROR(INDEX(tblEvents[],SMALL(IF(Dates=F$26,ROW(Dates)),ROW(1:1))-TableRowStart,4),"")</f>
        <v/>
      </c>
      <c r="G27" s="78"/>
      <c r="H27" s="79"/>
      <c r="I27" s="79" t="str">
        <f t="array" ref="I27">IFERROR(INDEX(tblEvents[],SMALL(IF(Dates=I$26,ROW(Dates)),ROW(1:1))-TableRowStart,4),"")</f>
        <v/>
      </c>
      <c r="J27" s="79"/>
      <c r="K27" s="80"/>
      <c r="L27" s="80" t="str">
        <f t="array" ref="L27">IFERROR(INDEX(tblEvents[],SMALL(IF(Dates=L$26,ROW(Dates)),ROW(1:1))-TableRowStart,4),"")</f>
        <v/>
      </c>
      <c r="M27" s="80"/>
      <c r="N27" s="81"/>
      <c r="O27" s="81" t="str">
        <f t="array" ref="O27">IFERROR(INDEX(tblEvents[],SMALL(IF(Dates=O$26,ROW(Dates)),ROW(1:1))-TableRowStart,4),"")</f>
        <v/>
      </c>
      <c r="P27" s="81"/>
      <c r="Q27" s="82"/>
      <c r="R27" s="82" t="str">
        <f t="array" ref="R27">IFERROR(INDEX(tblEvents[],SMALL(IF(Dates=R$26,ROW(Dates)),ROW(1:1))-TableRowStart,4),"")</f>
        <v/>
      </c>
      <c r="S27" s="82"/>
      <c r="T27" s="83"/>
      <c r="U27" s="83" t="str">
        <f t="array" ref="U27">IFERROR(INDEX(tblEvents[],SMALL(IF(Dates=U$26,ROW(Dates)),ROW(1:1))-TableRowStart,4),"")</f>
        <v/>
      </c>
      <c r="V27" s="30"/>
    </row>
    <row r="28" spans="2:22" x14ac:dyDescent="0.25">
      <c r="B28" s="7"/>
      <c r="C28" s="77" t="str">
        <f t="array" ref="C28">IFERROR(INDEX(tblEvents[],SMALL(IF(Dates=C$26,ROW(Dates)),ROW(2:2))-TableRowStart,4),"")</f>
        <v/>
      </c>
      <c r="D28" s="77"/>
      <c r="E28" s="78"/>
      <c r="F28" s="78" t="str">
        <f t="array" ref="F28">IFERROR(INDEX(tblEvents[],SMALL(IF(Dates=F$26,ROW(Dates)),ROW(2:2))-TableRowStart,4),"")</f>
        <v/>
      </c>
      <c r="G28" s="78"/>
      <c r="H28" s="79"/>
      <c r="I28" s="79" t="str">
        <f t="array" ref="I28">IFERROR(INDEX(tblEvents[],SMALL(IF(Dates=I$26,ROW(Dates)),ROW(2:2))-TableRowStart,4),"")</f>
        <v/>
      </c>
      <c r="J28" s="79"/>
      <c r="K28" s="80"/>
      <c r="L28" s="80" t="str">
        <f t="array" ref="L28">IFERROR(INDEX(tblEvents[],SMALL(IF(Dates=L$26,ROW(Dates)),ROW(2:2))-TableRowStart,4),"")</f>
        <v/>
      </c>
      <c r="M28" s="80"/>
      <c r="N28" s="81"/>
      <c r="O28" s="81" t="str">
        <f t="array" ref="O28">IFERROR(INDEX(tblEvents[],SMALL(IF(Dates=O$26,ROW(Dates)),ROW(2:2))-TableRowStart,4),"")</f>
        <v/>
      </c>
      <c r="P28" s="81"/>
      <c r="Q28" s="82"/>
      <c r="R28" s="82" t="str">
        <f t="array" ref="R28">IFERROR(INDEX(tblEvents[],SMALL(IF(Dates=R$26,ROW(Dates)),ROW(2:2))-TableRowStart,4),"")</f>
        <v/>
      </c>
      <c r="S28" s="82"/>
      <c r="T28" s="83"/>
      <c r="U28" s="83" t="str">
        <f t="array" ref="U28">IFERROR(INDEX(tblEvents[],SMALL(IF(Dates=U$26,ROW(Dates)),ROW(2:2))-TableRowStart,4),"")</f>
        <v/>
      </c>
      <c r="V28" s="30"/>
    </row>
    <row r="29" spans="2:22" x14ac:dyDescent="0.25">
      <c r="B29" s="7"/>
      <c r="C29" s="77" t="str">
        <f t="array" ref="C29">IFERROR(INDEX(tblEvents[],SMALL(IF(Dates=C$26,ROW(Dates)),ROW(3:3))-TableRowStart,4),"")</f>
        <v/>
      </c>
      <c r="D29" s="77"/>
      <c r="E29" s="78"/>
      <c r="F29" s="78" t="str">
        <f t="array" ref="F29">IFERROR(INDEX(tblEvents[],SMALL(IF(Dates=F$26,ROW(Dates)),ROW(3:3))-TableRowStart,4),"")</f>
        <v/>
      </c>
      <c r="G29" s="78"/>
      <c r="H29" s="79"/>
      <c r="I29" s="79" t="str">
        <f t="array" ref="I29">IFERROR(INDEX(tblEvents[],SMALL(IF(Dates=I$26,ROW(Dates)),ROW(3:3))-TableRowStart,4),"")</f>
        <v/>
      </c>
      <c r="J29" s="79"/>
      <c r="K29" s="80"/>
      <c r="L29" s="80" t="str">
        <f t="array" ref="L29">IFERROR(INDEX(tblEvents[],SMALL(IF(Dates=L$26,ROW(Dates)),ROW(3:3))-TableRowStart,4),"")</f>
        <v/>
      </c>
      <c r="M29" s="80"/>
      <c r="N29" s="81"/>
      <c r="O29" s="81" t="str">
        <f t="array" ref="O29">IFERROR(INDEX(tblEvents[],SMALL(IF(Dates=O$26,ROW(Dates)),ROW(3:3))-TableRowStart,4),"")</f>
        <v/>
      </c>
      <c r="P29" s="81"/>
      <c r="Q29" s="82"/>
      <c r="R29" s="82" t="str">
        <f t="array" ref="R29">IFERROR(INDEX(tblEvents[],SMALL(IF(Dates=R$26,ROW(Dates)),ROW(3:3))-TableRowStart,4),"")</f>
        <v/>
      </c>
      <c r="S29" s="82"/>
      <c r="T29" s="83"/>
      <c r="U29" s="83" t="str">
        <f t="array" ref="U29">IFERROR(INDEX(tblEvents[],SMALL(IF(Dates=U$26,ROW(Dates)),ROW(3:3))-TableRowStart,4),"")</f>
        <v/>
      </c>
      <c r="V29" s="30"/>
    </row>
    <row r="30" spans="2:22" x14ac:dyDescent="0.25">
      <c r="B30" s="7"/>
      <c r="C30" s="77" t="str">
        <f t="array" ref="C30">IFERROR(INDEX(tblEvents[],SMALL(IF(Dates=C$26,ROW(Dates)),ROW(#REF!))-TableRowStart,4),"")</f>
        <v/>
      </c>
      <c r="D30" s="77"/>
      <c r="E30" s="78"/>
      <c r="F30" s="78" t="str">
        <f t="array" ref="F30">IFERROR(INDEX(tblEvents[],SMALL(IF(Dates=F$26,ROW(Dates)),ROW(#REF!))-TableRowStart,4),"")</f>
        <v/>
      </c>
      <c r="G30" s="78"/>
      <c r="H30" s="79"/>
      <c r="I30" s="79" t="str">
        <f t="array" ref="I30">IFERROR(INDEX(tblEvents[],SMALL(IF(Dates=I$26,ROW(Dates)),ROW(#REF!))-TableRowStart,4),"")</f>
        <v/>
      </c>
      <c r="J30" s="79"/>
      <c r="K30" s="80"/>
      <c r="L30" s="80" t="str">
        <f t="array" ref="L30">IFERROR(INDEX(tblEvents[],SMALL(IF(Dates=L$26,ROW(Dates)),ROW(#REF!))-TableRowStart,4),"")</f>
        <v/>
      </c>
      <c r="M30" s="80"/>
      <c r="N30" s="81"/>
      <c r="O30" s="81" t="str">
        <f t="array" ref="O30">IFERROR(INDEX(tblEvents[],SMALL(IF(Dates=O$26,ROW(Dates)),ROW(#REF!))-TableRowStart,4),"")</f>
        <v/>
      </c>
      <c r="P30" s="81"/>
      <c r="Q30" s="82"/>
      <c r="R30" s="82" t="str">
        <f t="array" ref="R30">IFERROR(INDEX(tblEvents[],SMALL(IF(Dates=R$26,ROW(Dates)),ROW(#REF!))-TableRowStart,4),"")</f>
        <v/>
      </c>
      <c r="S30" s="82"/>
      <c r="T30" s="83"/>
      <c r="U30" s="83" t="str">
        <f t="array" ref="U30">IFERROR(INDEX(tblEvents[],SMALL(IF(Dates=U$26,ROW(Dates)),ROW(#REF!))-TableRowStart,4),"")</f>
        <v/>
      </c>
      <c r="V30" s="30"/>
    </row>
    <row r="31" spans="2:22" ht="21" customHeight="1" x14ac:dyDescent="0.25">
      <c r="B31" s="8"/>
      <c r="C31" s="38">
        <f>U26+1</f>
        <v>42673</v>
      </c>
      <c r="D31" s="31"/>
      <c r="E31" s="32"/>
      <c r="F31" s="39">
        <f>C31+1</f>
        <v>42674</v>
      </c>
      <c r="G31" s="13"/>
      <c r="H31" s="45"/>
      <c r="I31" s="87" t="s">
        <v>0</v>
      </c>
      <c r="J31" s="87"/>
      <c r="K31" s="87"/>
      <c r="L31" s="87"/>
      <c r="M31" s="87"/>
      <c r="N31" s="87"/>
      <c r="O31" s="87"/>
      <c r="P31" s="87"/>
      <c r="Q31" s="87"/>
      <c r="R31" s="87"/>
      <c r="S31" s="87"/>
      <c r="T31" s="87"/>
      <c r="U31" s="87"/>
      <c r="V31" s="72"/>
    </row>
    <row r="32" spans="2:22" x14ac:dyDescent="0.25">
      <c r="B32" s="7"/>
      <c r="C32" s="77" t="str">
        <f t="array" ref="C32">IFERROR(INDEX(tblEvents[],SMALL(IF(Dates=C$31,ROW(Dates)),ROW(1:1))-TableRowStart,4),"")</f>
        <v/>
      </c>
      <c r="D32" s="77"/>
      <c r="E32" s="78"/>
      <c r="F32" s="78" t="str">
        <f t="array" ref="F32">IFERROR(INDEX(tblEvents[],SMALL(IF(Dates=F$31,ROW(Dates)),ROW(1:1))-TableRowStart,4),"")</f>
        <v/>
      </c>
      <c r="G32" s="14"/>
      <c r="H32" s="46"/>
      <c r="I32" s="87"/>
      <c r="J32" s="87"/>
      <c r="K32" s="87"/>
      <c r="L32" s="87"/>
      <c r="M32" s="87"/>
      <c r="N32" s="87"/>
      <c r="O32" s="87"/>
      <c r="P32" s="87"/>
      <c r="Q32" s="87"/>
      <c r="R32" s="87"/>
      <c r="S32" s="87"/>
      <c r="T32" s="87"/>
      <c r="U32" s="87"/>
      <c r="V32" s="73"/>
    </row>
    <row r="33" spans="2:22" x14ac:dyDescent="0.25">
      <c r="B33" s="7"/>
      <c r="C33" s="77" t="str">
        <f t="array" ref="C33">IFERROR(INDEX(tblEvents[],SMALL(IF(Dates=C$31,ROW(Dates)),ROW(2:2))-TableRowStart,4),"")</f>
        <v/>
      </c>
      <c r="D33" s="77"/>
      <c r="E33" s="78"/>
      <c r="F33" s="78" t="str">
        <f t="array" ref="F33">IFERROR(INDEX(tblEvents[],SMALL(IF(Dates=F$31,ROW(Dates)),ROW(2:2))-TableRowStart,4),"")</f>
        <v/>
      </c>
      <c r="G33" s="14"/>
      <c r="H33" s="46"/>
      <c r="I33" s="87"/>
      <c r="J33" s="87"/>
      <c r="K33" s="87"/>
      <c r="L33" s="87"/>
      <c r="M33" s="87"/>
      <c r="N33" s="87"/>
      <c r="O33" s="87"/>
      <c r="P33" s="87"/>
      <c r="Q33" s="87"/>
      <c r="R33" s="87"/>
      <c r="S33" s="87"/>
      <c r="T33" s="87"/>
      <c r="U33" s="87"/>
      <c r="V33" s="73"/>
    </row>
    <row r="34" spans="2:22" x14ac:dyDescent="0.25">
      <c r="B34" s="7"/>
      <c r="C34" s="77" t="str">
        <f t="array" ref="C34">IFERROR(INDEX(tblEvents[],SMALL(IF(Dates=C$31,ROW(Dates)),ROW(3:3))-TableRowStart,4),"")</f>
        <v/>
      </c>
      <c r="D34" s="77"/>
      <c r="E34" s="78"/>
      <c r="F34" s="78" t="str">
        <f t="array" ref="F34">IFERROR(INDEX(tblEvents[],SMALL(IF(Dates=F$31,ROW(Dates)),ROW(3:3))-TableRowStart,4),"")</f>
        <v/>
      </c>
      <c r="G34" s="14"/>
      <c r="H34" s="46"/>
      <c r="I34" s="87"/>
      <c r="J34" s="87"/>
      <c r="K34" s="87"/>
      <c r="L34" s="87"/>
      <c r="M34" s="87"/>
      <c r="N34" s="87"/>
      <c r="O34" s="87"/>
      <c r="P34" s="87"/>
      <c r="Q34" s="87"/>
      <c r="R34" s="87"/>
      <c r="S34" s="87"/>
      <c r="T34" s="87"/>
      <c r="U34" s="87"/>
      <c r="V34" s="73"/>
    </row>
    <row r="35" spans="2:22" x14ac:dyDescent="0.25">
      <c r="B35" s="7"/>
      <c r="C35" s="77" t="str">
        <f t="array" ref="C35">IFERROR(INDEX(tblEvents[],SMALL(IF(Dates=C$31,ROW(Dates)),ROW(#REF!))-TableRowStart,4),"")</f>
        <v/>
      </c>
      <c r="D35" s="77"/>
      <c r="E35" s="78"/>
      <c r="F35" s="78" t="str">
        <f t="array" ref="F35">IFERROR(INDEX(tblEvents[],SMALL(IF(Dates=F$31,ROW(Dates)),ROW(#REF!))-TableRowStart,4),"")</f>
        <v/>
      </c>
      <c r="G35" s="14"/>
      <c r="H35" s="46"/>
      <c r="I35" s="87"/>
      <c r="J35" s="87"/>
      <c r="K35" s="87"/>
      <c r="L35" s="87"/>
      <c r="M35" s="87"/>
      <c r="N35" s="87"/>
      <c r="O35" s="87"/>
      <c r="P35" s="87"/>
      <c r="Q35" s="87"/>
      <c r="R35" s="87"/>
      <c r="S35" s="87"/>
      <c r="T35" s="87"/>
      <c r="U35" s="87"/>
      <c r="V35" s="73"/>
    </row>
  </sheetData>
  <mergeCells count="2">
    <mergeCell ref="I31:U35"/>
    <mergeCell ref="F2:L2"/>
  </mergeCells>
  <printOptions horizontalCentered="1"/>
  <pageMargins left="0.4" right="0.4" top="0.4" bottom="0.4" header="0.3" footer="0.3"/>
  <pageSetup scale="58" orientation="landscape" r:id="rId1"/>
  <drawing r:id="rId2"/>
  <legacyDrawing r:id="rId3"/>
  <mc:AlternateContent xmlns:mc="http://schemas.openxmlformats.org/markup-compatibility/2006">
    <mc:Choice Requires="x14">
      <controls>
        <mc:AlternateContent xmlns:mc="http://schemas.openxmlformats.org/markup-compatibility/2006">
          <mc:Choice Requires="x14">
            <control shapeId="2051" r:id="rId4" name="Year Spinner">
              <controlPr defaultSize="0" print="0" autoPict="0" altText="Changes year in cell C2">
                <anchor moveWithCells="1">
                  <from>
                    <xdr:col>2</xdr:col>
                    <xdr:colOff>1363980</xdr:colOff>
                    <xdr:row>1</xdr:row>
                    <xdr:rowOff>198120</xdr:rowOff>
                  </from>
                  <to>
                    <xdr:col>2</xdr:col>
                    <xdr:colOff>1516380</xdr:colOff>
                    <xdr:row>1</xdr:row>
                    <xdr:rowOff>457200</xdr:rowOff>
                  </to>
                </anchor>
              </controlPr>
            </control>
          </mc:Choice>
        </mc:AlternateContent>
        <mc:AlternateContent xmlns:mc="http://schemas.openxmlformats.org/markup-compatibility/2006">
          <mc:Choice Requires="x14">
            <control shapeId="2052" r:id="rId5" name="Month Spinner">
              <controlPr defaultSize="0" print="0" autoPict="0" altText="Changes month incell F2.">
                <anchor moveWithCells="1">
                  <from>
                    <xdr:col>11</xdr:col>
                    <xdr:colOff>609600</xdr:colOff>
                    <xdr:row>1</xdr:row>
                    <xdr:rowOff>198120</xdr:rowOff>
                  </from>
                  <to>
                    <xdr:col>11</xdr:col>
                    <xdr:colOff>762000</xdr:colOff>
                    <xdr:row>1</xdr:row>
                    <xdr:rowOff>457200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theme="9"/>
    <pageSetUpPr autoPageBreaks="0" fitToPage="1"/>
  </sheetPr>
  <dimension ref="B1:V35"/>
  <sheetViews>
    <sheetView showGridLines="0" zoomScaleNormal="100" workbookViewId="0">
      <selection activeCell="F2" sqref="F2:L2"/>
    </sheetView>
  </sheetViews>
  <sheetFormatPr defaultColWidth="9" defaultRowHeight="13.8" x14ac:dyDescent="0.25"/>
  <cols>
    <col min="1" max="1" width="1.5" style="58" customWidth="1"/>
    <col min="2" max="2" width="0.59765625" style="58" customWidth="1"/>
    <col min="3" max="3" width="20.59765625" style="58" customWidth="1"/>
    <col min="4" max="5" width="0.59765625" style="58" customWidth="1"/>
    <col min="6" max="6" width="20.59765625" style="58" customWidth="1"/>
    <col min="7" max="8" width="0.59765625" style="58" customWidth="1"/>
    <col min="9" max="9" width="20.59765625" style="58" customWidth="1"/>
    <col min="10" max="11" width="0.59765625" style="58" customWidth="1"/>
    <col min="12" max="12" width="20.59765625" style="58" customWidth="1"/>
    <col min="13" max="14" width="0.59765625" style="58" customWidth="1"/>
    <col min="15" max="15" width="20.59765625" style="58" customWidth="1"/>
    <col min="16" max="17" width="0.59765625" style="58" customWidth="1"/>
    <col min="18" max="18" width="20.59765625" style="58" customWidth="1"/>
    <col min="19" max="20" width="0.59765625" style="58" customWidth="1"/>
    <col min="21" max="21" width="20.59765625" style="58" customWidth="1"/>
    <col min="22" max="22" width="0.59765625" style="58" customWidth="1"/>
    <col min="23" max="23" width="1.59765625" style="58" customWidth="1"/>
    <col min="24" max="16384" width="9" style="58"/>
  </cols>
  <sheetData>
    <row r="1" spans="2:22" s="51" customFormat="1" x14ac:dyDescent="0.25"/>
    <row r="2" spans="2:22" s="51" customFormat="1" ht="44.4" x14ac:dyDescent="0.25">
      <c r="B2" s="49"/>
      <c r="C2" s="56">
        <f>ViewYear</f>
        <v>2016</v>
      </c>
      <c r="D2" s="49"/>
      <c r="E2" s="49"/>
      <c r="F2" s="89" t="str">
        <f>ViewMonth</f>
        <v>OCTOBER</v>
      </c>
      <c r="G2" s="89">
        <f>CALENDAR!G2</f>
        <v>0</v>
      </c>
      <c r="H2" s="89">
        <f>CALENDAR!H2</f>
        <v>0</v>
      </c>
      <c r="I2" s="89">
        <f>CALENDAR!I2</f>
        <v>0</v>
      </c>
      <c r="J2" s="89">
        <f>CALENDAR!J2</f>
        <v>0</v>
      </c>
      <c r="K2" s="89">
        <f>CALENDAR!K2</f>
        <v>0</v>
      </c>
      <c r="L2" s="89">
        <f>CALENDAR!L2</f>
        <v>0</v>
      </c>
      <c r="M2" s="50"/>
      <c r="N2" s="50"/>
      <c r="O2" s="50"/>
      <c r="P2" s="50"/>
      <c r="Q2" s="50"/>
      <c r="R2" s="50"/>
      <c r="S2" s="50"/>
      <c r="T2" s="50"/>
      <c r="U2" s="50"/>
      <c r="V2" s="49"/>
    </row>
    <row r="3" spans="2:22" s="51" customFormat="1" x14ac:dyDescent="0.25">
      <c r="B3" s="52"/>
      <c r="C3" s="74"/>
      <c r="D3" s="74"/>
      <c r="E3" s="74"/>
      <c r="F3" s="75"/>
      <c r="G3" s="74"/>
      <c r="H3" s="74"/>
      <c r="I3" s="74"/>
      <c r="J3" s="52"/>
      <c r="K3" s="52"/>
      <c r="M3" s="52"/>
      <c r="N3" s="52"/>
      <c r="P3" s="52"/>
      <c r="Q3" s="52"/>
      <c r="S3" s="52"/>
      <c r="T3" s="52"/>
      <c r="V3" s="52"/>
    </row>
    <row r="4" spans="2:22" s="53" customFormat="1" ht="69" customHeight="1" x14ac:dyDescent="0.25">
      <c r="B4" s="54"/>
      <c r="C4" s="55" t="s">
        <v>19</v>
      </c>
      <c r="D4" s="54"/>
      <c r="E4" s="54"/>
      <c r="F4" s="55" t="s">
        <v>20</v>
      </c>
      <c r="G4" s="54"/>
      <c r="H4" s="54"/>
      <c r="I4" s="55" t="s">
        <v>21</v>
      </c>
      <c r="J4" s="54"/>
      <c r="K4" s="54"/>
      <c r="L4" s="55" t="s">
        <v>22</v>
      </c>
      <c r="M4" s="54"/>
      <c r="N4" s="54"/>
      <c r="O4" s="55" t="s">
        <v>23</v>
      </c>
      <c r="P4" s="54"/>
      <c r="Q4" s="54"/>
      <c r="R4" s="55" t="s">
        <v>24</v>
      </c>
      <c r="S4" s="54"/>
      <c r="T4" s="54"/>
      <c r="U4" s="55" t="s">
        <v>25</v>
      </c>
      <c r="V4" s="54"/>
    </row>
    <row r="5" spans="2:22" s="53" customFormat="1" ht="6" customHeight="1" x14ac:dyDescent="0.25">
      <c r="C5" s="18"/>
      <c r="F5" s="18"/>
      <c r="I5" s="18"/>
      <c r="L5" s="18"/>
      <c r="O5" s="18"/>
      <c r="R5" s="18"/>
      <c r="U5" s="18"/>
    </row>
    <row r="6" spans="2:22" s="63" customFormat="1" ht="21" customHeight="1" x14ac:dyDescent="0.25">
      <c r="B6" s="60"/>
      <c r="C6" s="61">
        <f>CALENDAR!C6</f>
        <v>42638</v>
      </c>
      <c r="D6" s="62">
        <f>CALENDAR!D6</f>
        <v>0</v>
      </c>
      <c r="E6" s="62">
        <f>CALENDAR!E6</f>
        <v>0</v>
      </c>
      <c r="F6" s="61">
        <f>CALENDAR!F6</f>
        <v>42639</v>
      </c>
      <c r="G6" s="62">
        <f>CALENDAR!G6</f>
        <v>0</v>
      </c>
      <c r="H6" s="62">
        <f>CALENDAR!H6</f>
        <v>0</v>
      </c>
      <c r="I6" s="61">
        <f>CALENDAR!I6</f>
        <v>42640</v>
      </c>
      <c r="J6" s="62">
        <f>CALENDAR!J6</f>
        <v>0</v>
      </c>
      <c r="K6" s="62">
        <f>CALENDAR!K6</f>
        <v>0</v>
      </c>
      <c r="L6" s="61">
        <f>CALENDAR!L6</f>
        <v>42641</v>
      </c>
      <c r="M6" s="62">
        <f>CALENDAR!M6</f>
        <v>0</v>
      </c>
      <c r="N6" s="62">
        <f>CALENDAR!N6</f>
        <v>0</v>
      </c>
      <c r="O6" s="61">
        <f>CALENDAR!O6</f>
        <v>42642</v>
      </c>
      <c r="P6" s="62">
        <f>CALENDAR!P6</f>
        <v>0</v>
      </c>
      <c r="Q6" s="62">
        <f>CALENDAR!Q6</f>
        <v>0</v>
      </c>
      <c r="R6" s="61">
        <f>CALENDAR!R6</f>
        <v>42643</v>
      </c>
      <c r="S6" s="62">
        <f>CALENDAR!S6</f>
        <v>0</v>
      </c>
      <c r="T6" s="62">
        <f>CALENDAR!T6</f>
        <v>0</v>
      </c>
      <c r="U6" s="61">
        <f>CALENDAR!U6</f>
        <v>42644</v>
      </c>
      <c r="V6" s="60"/>
    </row>
    <row r="7" spans="2:22" s="69" customFormat="1" ht="14.25" customHeight="1" x14ac:dyDescent="0.25">
      <c r="B7" s="60"/>
      <c r="C7" s="60" t="str">
        <f>CALENDAR!C7</f>
        <v>Torono</v>
      </c>
      <c r="D7" s="60">
        <f>CALENDAR!D7</f>
        <v>0</v>
      </c>
      <c r="E7" s="60">
        <f>CALENDAR!E7</f>
        <v>0</v>
      </c>
      <c r="F7" s="60">
        <f>CALENDAR!F7</f>
        <v>0</v>
      </c>
      <c r="G7" s="60">
        <f>CALENDAR!G7</f>
        <v>0</v>
      </c>
      <c r="H7" s="60">
        <f>CALENDAR!H7</f>
        <v>0</v>
      </c>
      <c r="I7" s="60">
        <f>CALENDAR!I7</f>
        <v>0</v>
      </c>
      <c r="J7" s="60">
        <f>CALENDAR!J7</f>
        <v>0</v>
      </c>
      <c r="K7" s="60">
        <f>CALENDAR!K7</f>
        <v>0</v>
      </c>
      <c r="L7" s="60" t="str">
        <f>CALENDAR!L7</f>
        <v>NYC</v>
      </c>
      <c r="M7" s="60">
        <f>CALENDAR!M7</f>
        <v>0</v>
      </c>
      <c r="N7" s="60">
        <f>CALENDAR!N7</f>
        <v>0</v>
      </c>
      <c r="O7" s="60" t="str">
        <f>CALENDAR!O7</f>
        <v>NYC</v>
      </c>
      <c r="P7" s="60">
        <f>CALENDAR!P7</f>
        <v>0</v>
      </c>
      <c r="Q7" s="60">
        <f>CALENDAR!Q7</f>
        <v>0</v>
      </c>
      <c r="R7" s="60" t="str">
        <f>CALENDAR!R7</f>
        <v>NJ</v>
      </c>
      <c r="S7" s="60">
        <f>CALENDAR!S7</f>
        <v>0</v>
      </c>
      <c r="T7" s="60">
        <f>CALENDAR!T7</f>
        <v>0</v>
      </c>
      <c r="U7" s="60" t="str">
        <f>CALENDAR!U7</f>
        <v>Boston</v>
      </c>
      <c r="V7" s="60"/>
    </row>
    <row r="8" spans="2:22" s="69" customFormat="1" ht="14.25" customHeight="1" x14ac:dyDescent="0.25">
      <c r="B8" s="70"/>
      <c r="C8" s="60" t="str">
        <f>CALENDAR!C8</f>
        <v/>
      </c>
      <c r="D8" s="84">
        <f>CALENDAR!D8</f>
        <v>0</v>
      </c>
      <c r="E8" s="84">
        <f>CALENDAR!E8</f>
        <v>0</v>
      </c>
      <c r="F8" s="60" t="str">
        <f>CALENDAR!F8</f>
        <v/>
      </c>
      <c r="G8" s="84">
        <f>CALENDAR!G8</f>
        <v>0</v>
      </c>
      <c r="H8" s="84">
        <f>CALENDAR!H8</f>
        <v>0</v>
      </c>
      <c r="I8" s="60" t="str">
        <f>CALENDAR!I8</f>
        <v/>
      </c>
      <c r="J8" s="84">
        <f>CALENDAR!J8</f>
        <v>0</v>
      </c>
      <c r="K8" s="84">
        <f>CALENDAR!K8</f>
        <v>0</v>
      </c>
      <c r="L8" s="60" t="str">
        <f>CALENDAR!L8</f>
        <v/>
      </c>
      <c r="M8" s="84">
        <f>CALENDAR!M8</f>
        <v>0</v>
      </c>
      <c r="N8" s="84">
        <f>CALENDAR!N8</f>
        <v>0</v>
      </c>
      <c r="O8" s="60" t="str">
        <f>CALENDAR!O8</f>
        <v/>
      </c>
      <c r="P8" s="84">
        <f>CALENDAR!P8</f>
        <v>0</v>
      </c>
      <c r="Q8" s="84">
        <f>CALENDAR!Q8</f>
        <v>0</v>
      </c>
      <c r="R8" s="60" t="str">
        <f>CALENDAR!R8</f>
        <v/>
      </c>
      <c r="S8" s="84">
        <f>CALENDAR!S8</f>
        <v>0</v>
      </c>
      <c r="T8" s="84">
        <f>CALENDAR!T8</f>
        <v>0</v>
      </c>
      <c r="U8" s="60" t="str">
        <f>CALENDAR!U8</f>
        <v/>
      </c>
      <c r="V8" s="70"/>
    </row>
    <row r="9" spans="2:22" s="69" customFormat="1" ht="14.25" customHeight="1" x14ac:dyDescent="0.25">
      <c r="B9" s="60"/>
      <c r="C9" s="60" t="str">
        <f>CALENDAR!C9</f>
        <v/>
      </c>
      <c r="D9" s="60">
        <f>CALENDAR!D9</f>
        <v>0</v>
      </c>
      <c r="E9" s="60">
        <f>CALENDAR!E9</f>
        <v>0</v>
      </c>
      <c r="F9" s="60" t="str">
        <f>CALENDAR!F9</f>
        <v/>
      </c>
      <c r="G9" s="60">
        <f>CALENDAR!G9</f>
        <v>0</v>
      </c>
      <c r="H9" s="60">
        <f>CALENDAR!H9</f>
        <v>0</v>
      </c>
      <c r="I9" s="60" t="str">
        <f>CALENDAR!I9</f>
        <v/>
      </c>
      <c r="J9" s="60">
        <f>CALENDAR!J9</f>
        <v>0</v>
      </c>
      <c r="K9" s="60">
        <f>CALENDAR!K9</f>
        <v>0</v>
      </c>
      <c r="L9" s="60" t="str">
        <f>CALENDAR!L9</f>
        <v/>
      </c>
      <c r="M9" s="60">
        <f>CALENDAR!M9</f>
        <v>0</v>
      </c>
      <c r="N9" s="60">
        <f>CALENDAR!N9</f>
        <v>0</v>
      </c>
      <c r="O9" s="60" t="str">
        <f>CALENDAR!O9</f>
        <v/>
      </c>
      <c r="P9" s="60">
        <f>CALENDAR!P9</f>
        <v>0</v>
      </c>
      <c r="Q9" s="60">
        <f>CALENDAR!Q9</f>
        <v>0</v>
      </c>
      <c r="R9" s="60" t="str">
        <f>CALENDAR!R9</f>
        <v/>
      </c>
      <c r="S9" s="60">
        <f>CALENDAR!S9</f>
        <v>0</v>
      </c>
      <c r="T9" s="60">
        <f>CALENDAR!T9</f>
        <v>0</v>
      </c>
      <c r="U9" s="60" t="str">
        <f>CALENDAR!U9</f>
        <v/>
      </c>
      <c r="V9" s="60"/>
    </row>
    <row r="10" spans="2:22" s="69" customFormat="1" ht="14.25" customHeight="1" x14ac:dyDescent="0.25">
      <c r="B10" s="60"/>
      <c r="C10" s="60" t="str">
        <f>CALENDAR!C10</f>
        <v/>
      </c>
      <c r="D10" s="60">
        <f>CALENDAR!D10</f>
        <v>0</v>
      </c>
      <c r="E10" s="60">
        <f>CALENDAR!E10</f>
        <v>0</v>
      </c>
      <c r="F10" s="60" t="str">
        <f>CALENDAR!F10</f>
        <v/>
      </c>
      <c r="G10" s="60">
        <f>CALENDAR!G10</f>
        <v>0</v>
      </c>
      <c r="H10" s="60">
        <f>CALENDAR!H10</f>
        <v>0</v>
      </c>
      <c r="I10" s="60" t="str">
        <f>CALENDAR!I10</f>
        <v/>
      </c>
      <c r="J10" s="60">
        <f>CALENDAR!J10</f>
        <v>0</v>
      </c>
      <c r="K10" s="60">
        <f>CALENDAR!K10</f>
        <v>0</v>
      </c>
      <c r="L10" s="60" t="str">
        <f>CALENDAR!L10</f>
        <v/>
      </c>
      <c r="M10" s="60">
        <f>CALENDAR!M10</f>
        <v>0</v>
      </c>
      <c r="N10" s="60">
        <f>CALENDAR!N10</f>
        <v>0</v>
      </c>
      <c r="O10" s="60" t="str">
        <f>CALENDAR!O10</f>
        <v/>
      </c>
      <c r="P10" s="60">
        <f>CALENDAR!P10</f>
        <v>0</v>
      </c>
      <c r="Q10" s="60">
        <f>CALENDAR!Q10</f>
        <v>0</v>
      </c>
      <c r="R10" s="60" t="str">
        <f>CALENDAR!R10</f>
        <v/>
      </c>
      <c r="S10" s="60">
        <f>CALENDAR!S10</f>
        <v>0</v>
      </c>
      <c r="T10" s="60">
        <f>CALENDAR!T10</f>
        <v>0</v>
      </c>
      <c r="U10" s="60" t="str">
        <f>CALENDAR!U10</f>
        <v/>
      </c>
      <c r="V10" s="60"/>
    </row>
    <row r="11" spans="2:22" s="63" customFormat="1" ht="21" customHeight="1" x14ac:dyDescent="0.25">
      <c r="B11" s="60"/>
      <c r="C11" s="68">
        <f>CALENDAR!C11</f>
        <v>42645</v>
      </c>
      <c r="D11" s="62">
        <f>CALENDAR!D11</f>
        <v>0</v>
      </c>
      <c r="E11" s="62">
        <f>CALENDAR!E11</f>
        <v>0</v>
      </c>
      <c r="F11" s="68">
        <f>CALENDAR!F11</f>
        <v>42646</v>
      </c>
      <c r="G11" s="62">
        <f>CALENDAR!G11</f>
        <v>0</v>
      </c>
      <c r="H11" s="62">
        <f>CALENDAR!H11</f>
        <v>0</v>
      </c>
      <c r="I11" s="68">
        <f>CALENDAR!I11</f>
        <v>42647</v>
      </c>
      <c r="J11" s="62">
        <f>CALENDAR!J11</f>
        <v>0</v>
      </c>
      <c r="K11" s="62">
        <f>CALENDAR!K11</f>
        <v>0</v>
      </c>
      <c r="L11" s="68">
        <f>CALENDAR!L11</f>
        <v>42648</v>
      </c>
      <c r="M11" s="62">
        <f>CALENDAR!M11</f>
        <v>0</v>
      </c>
      <c r="N11" s="62">
        <f>CALENDAR!N11</f>
        <v>0</v>
      </c>
      <c r="O11" s="68">
        <f>CALENDAR!O11</f>
        <v>42649</v>
      </c>
      <c r="P11" s="62">
        <f>CALENDAR!P11</f>
        <v>0</v>
      </c>
      <c r="Q11" s="62">
        <f>CALENDAR!Q11</f>
        <v>0</v>
      </c>
      <c r="R11" s="68">
        <f>CALENDAR!R11</f>
        <v>42650</v>
      </c>
      <c r="S11" s="62">
        <f>CALENDAR!S11</f>
        <v>0</v>
      </c>
      <c r="T11" s="62">
        <f>CALENDAR!T11</f>
        <v>0</v>
      </c>
      <c r="U11" s="68">
        <f>CALENDAR!U11</f>
        <v>42651</v>
      </c>
      <c r="V11" s="60"/>
    </row>
    <row r="12" spans="2:22" s="69" customFormat="1" ht="14.25" customHeight="1" x14ac:dyDescent="0.25">
      <c r="B12" s="60"/>
      <c r="C12" s="60" t="str">
        <f>CALENDAR!C12</f>
        <v>NJ</v>
      </c>
      <c r="D12" s="60">
        <f>CALENDAR!D12</f>
        <v>0</v>
      </c>
      <c r="E12" s="60">
        <f>CALENDAR!E12</f>
        <v>0</v>
      </c>
      <c r="F12" s="60">
        <f>CALENDAR!F12</f>
        <v>0</v>
      </c>
      <c r="G12" s="60">
        <f>CALENDAR!G12</f>
        <v>0</v>
      </c>
      <c r="H12" s="60">
        <f>CALENDAR!H12</f>
        <v>0</v>
      </c>
      <c r="I12" s="60">
        <f>CALENDAR!I12</f>
        <v>0</v>
      </c>
      <c r="J12" s="60">
        <f>CALENDAR!J12</f>
        <v>0</v>
      </c>
      <c r="K12" s="60">
        <f>CALENDAR!K12</f>
        <v>0</v>
      </c>
      <c r="L12" s="60">
        <f>CALENDAR!L12</f>
        <v>0</v>
      </c>
      <c r="M12" s="60">
        <f>CALENDAR!M12</f>
        <v>0</v>
      </c>
      <c r="N12" s="60">
        <f>CALENDAR!N12</f>
        <v>0</v>
      </c>
      <c r="O12" s="60">
        <f>CALENDAR!O12</f>
        <v>0</v>
      </c>
      <c r="P12" s="60">
        <f>CALENDAR!P12</f>
        <v>0</v>
      </c>
      <c r="Q12" s="60">
        <f>CALENDAR!Q12</f>
        <v>0</v>
      </c>
      <c r="R12" s="60">
        <f>CALENDAR!R12</f>
        <v>0</v>
      </c>
      <c r="S12" s="60">
        <f>CALENDAR!S12</f>
        <v>0</v>
      </c>
      <c r="T12" s="60">
        <f>CALENDAR!T12</f>
        <v>0</v>
      </c>
      <c r="U12" s="60">
        <f>CALENDAR!U12</f>
        <v>0</v>
      </c>
      <c r="V12" s="60"/>
    </row>
    <row r="13" spans="2:22" s="69" customFormat="1" ht="14.25" customHeight="1" x14ac:dyDescent="0.25">
      <c r="B13" s="60"/>
      <c r="C13" s="60" t="str">
        <f>CALENDAR!C13</f>
        <v/>
      </c>
      <c r="D13" s="60">
        <f>CALENDAR!D13</f>
        <v>0</v>
      </c>
      <c r="E13" s="60">
        <f>CALENDAR!E13</f>
        <v>0</v>
      </c>
      <c r="F13" s="60" t="str">
        <f>CALENDAR!F13</f>
        <v/>
      </c>
      <c r="G13" s="60">
        <f>CALENDAR!G13</f>
        <v>0</v>
      </c>
      <c r="H13" s="60">
        <f>CALENDAR!H13</f>
        <v>0</v>
      </c>
      <c r="I13" s="60" t="str">
        <f>CALENDAR!I13</f>
        <v/>
      </c>
      <c r="J13" s="60">
        <f>CALENDAR!J13</f>
        <v>0</v>
      </c>
      <c r="K13" s="60">
        <f>CALENDAR!K13</f>
        <v>0</v>
      </c>
      <c r="L13" s="60" t="str">
        <f>CALENDAR!L13</f>
        <v/>
      </c>
      <c r="M13" s="60">
        <f>CALENDAR!M13</f>
        <v>0</v>
      </c>
      <c r="N13" s="60">
        <f>CALENDAR!N13</f>
        <v>0</v>
      </c>
      <c r="O13" s="60" t="str">
        <f>CALENDAR!O13</f>
        <v/>
      </c>
      <c r="P13" s="60">
        <f>CALENDAR!P13</f>
        <v>0</v>
      </c>
      <c r="Q13" s="60">
        <f>CALENDAR!Q13</f>
        <v>0</v>
      </c>
      <c r="R13" s="60" t="str">
        <f>CALENDAR!R13</f>
        <v/>
      </c>
      <c r="S13" s="60">
        <f>CALENDAR!S13</f>
        <v>0</v>
      </c>
      <c r="T13" s="60">
        <f>CALENDAR!T13</f>
        <v>0</v>
      </c>
      <c r="U13" s="60" t="str">
        <f>CALENDAR!U13</f>
        <v/>
      </c>
      <c r="V13" s="60"/>
    </row>
    <row r="14" spans="2:22" s="69" customFormat="1" ht="14.25" customHeight="1" x14ac:dyDescent="0.25">
      <c r="B14" s="60"/>
      <c r="C14" s="60" t="str">
        <f>CALENDAR!C14</f>
        <v/>
      </c>
      <c r="D14" s="60">
        <f>CALENDAR!D14</f>
        <v>0</v>
      </c>
      <c r="E14" s="60">
        <f>CALENDAR!E14</f>
        <v>0</v>
      </c>
      <c r="F14" s="60" t="str">
        <f>CALENDAR!F14</f>
        <v/>
      </c>
      <c r="G14" s="60">
        <f>CALENDAR!G14</f>
        <v>0</v>
      </c>
      <c r="H14" s="60">
        <f>CALENDAR!H14</f>
        <v>0</v>
      </c>
      <c r="I14" s="60" t="str">
        <f>CALENDAR!I14</f>
        <v/>
      </c>
      <c r="J14" s="60">
        <f>CALENDAR!J14</f>
        <v>0</v>
      </c>
      <c r="K14" s="60">
        <f>CALENDAR!K14</f>
        <v>0</v>
      </c>
      <c r="L14" s="60" t="str">
        <f>CALENDAR!L14</f>
        <v/>
      </c>
      <c r="M14" s="60">
        <f>CALENDAR!M14</f>
        <v>0</v>
      </c>
      <c r="N14" s="60">
        <f>CALENDAR!N14</f>
        <v>0</v>
      </c>
      <c r="O14" s="60" t="str">
        <f>CALENDAR!O14</f>
        <v/>
      </c>
      <c r="P14" s="60">
        <f>CALENDAR!P14</f>
        <v>0</v>
      </c>
      <c r="Q14" s="60">
        <f>CALENDAR!Q14</f>
        <v>0</v>
      </c>
      <c r="R14" s="60" t="str">
        <f>CALENDAR!R14</f>
        <v/>
      </c>
      <c r="S14" s="60">
        <f>CALENDAR!S14</f>
        <v>0</v>
      </c>
      <c r="T14" s="60">
        <f>CALENDAR!T14</f>
        <v>0</v>
      </c>
      <c r="U14" s="60" t="str">
        <f>CALENDAR!U14</f>
        <v/>
      </c>
      <c r="V14" s="60"/>
    </row>
    <row r="15" spans="2:22" s="69" customFormat="1" ht="14.25" customHeight="1" x14ac:dyDescent="0.25">
      <c r="B15" s="60"/>
      <c r="C15" s="60" t="str">
        <f>CALENDAR!C15</f>
        <v/>
      </c>
      <c r="D15" s="60">
        <f>CALENDAR!D15</f>
        <v>0</v>
      </c>
      <c r="E15" s="60">
        <f>CALENDAR!E15</f>
        <v>0</v>
      </c>
      <c r="F15" s="60" t="str">
        <f>CALENDAR!F15</f>
        <v/>
      </c>
      <c r="G15" s="60">
        <f>CALENDAR!G15</f>
        <v>0</v>
      </c>
      <c r="H15" s="60">
        <f>CALENDAR!H15</f>
        <v>0</v>
      </c>
      <c r="I15" s="60" t="str">
        <f>CALENDAR!I15</f>
        <v/>
      </c>
      <c r="J15" s="60">
        <f>CALENDAR!J15</f>
        <v>0</v>
      </c>
      <c r="K15" s="60">
        <f>CALENDAR!K15</f>
        <v>0</v>
      </c>
      <c r="L15" s="60" t="str">
        <f>CALENDAR!L15</f>
        <v/>
      </c>
      <c r="M15" s="60">
        <f>CALENDAR!M15</f>
        <v>0</v>
      </c>
      <c r="N15" s="60">
        <f>CALENDAR!N15</f>
        <v>0</v>
      </c>
      <c r="O15" s="60" t="str">
        <f>CALENDAR!O15</f>
        <v/>
      </c>
      <c r="P15" s="60">
        <f>CALENDAR!P15</f>
        <v>0</v>
      </c>
      <c r="Q15" s="60">
        <f>CALENDAR!Q15</f>
        <v>0</v>
      </c>
      <c r="R15" s="60" t="str">
        <f>CALENDAR!R15</f>
        <v/>
      </c>
      <c r="S15" s="60">
        <f>CALENDAR!S15</f>
        <v>0</v>
      </c>
      <c r="T15" s="60">
        <f>CALENDAR!T15</f>
        <v>0</v>
      </c>
      <c r="U15" s="60" t="str">
        <f>CALENDAR!U15</f>
        <v/>
      </c>
      <c r="V15" s="60"/>
    </row>
    <row r="16" spans="2:22" s="63" customFormat="1" ht="21" customHeight="1" x14ac:dyDescent="0.25">
      <c r="B16" s="60"/>
      <c r="C16" s="68">
        <f>CALENDAR!C16</f>
        <v>42652</v>
      </c>
      <c r="D16" s="62">
        <f>CALENDAR!D16</f>
        <v>0</v>
      </c>
      <c r="E16" s="62">
        <f>CALENDAR!E16</f>
        <v>0</v>
      </c>
      <c r="F16" s="68">
        <f>CALENDAR!F16</f>
        <v>42653</v>
      </c>
      <c r="G16" s="62">
        <f>CALENDAR!G16</f>
        <v>0</v>
      </c>
      <c r="H16" s="62">
        <f>CALENDAR!H16</f>
        <v>0</v>
      </c>
      <c r="I16" s="68">
        <f>CALENDAR!I16</f>
        <v>42654</v>
      </c>
      <c r="J16" s="62">
        <f>CALENDAR!J16</f>
        <v>0</v>
      </c>
      <c r="K16" s="62">
        <f>CALENDAR!K16</f>
        <v>0</v>
      </c>
      <c r="L16" s="68">
        <f>CALENDAR!L16</f>
        <v>42655</v>
      </c>
      <c r="M16" s="62">
        <f>CALENDAR!M16</f>
        <v>0</v>
      </c>
      <c r="N16" s="62">
        <f>CALENDAR!N16</f>
        <v>0</v>
      </c>
      <c r="O16" s="68">
        <f>CALENDAR!O16</f>
        <v>42656</v>
      </c>
      <c r="P16" s="62">
        <f>CALENDAR!P16</f>
        <v>0</v>
      </c>
      <c r="Q16" s="62">
        <f>CALENDAR!Q16</f>
        <v>0</v>
      </c>
      <c r="R16" s="68">
        <f>CALENDAR!R16</f>
        <v>42657</v>
      </c>
      <c r="S16" s="62">
        <f>CALENDAR!S16</f>
        <v>0</v>
      </c>
      <c r="T16" s="62">
        <f>CALENDAR!T16</f>
        <v>0</v>
      </c>
      <c r="U16" s="68">
        <f>CALENDAR!U16</f>
        <v>42658</v>
      </c>
      <c r="V16" s="60"/>
    </row>
    <row r="17" spans="2:22" s="69" customFormat="1" ht="14.25" customHeight="1" x14ac:dyDescent="0.25">
      <c r="B17" s="60"/>
      <c r="C17" s="60">
        <f>CALENDAR!C17</f>
        <v>0</v>
      </c>
      <c r="D17" s="60">
        <f>CALENDAR!D17</f>
        <v>0</v>
      </c>
      <c r="E17" s="60">
        <f>CALENDAR!E17</f>
        <v>0</v>
      </c>
      <c r="F17" s="60">
        <f>CALENDAR!F17</f>
        <v>0</v>
      </c>
      <c r="G17" s="60">
        <f>CALENDAR!G17</f>
        <v>0</v>
      </c>
      <c r="H17" s="60">
        <f>CALENDAR!H17</f>
        <v>0</v>
      </c>
      <c r="I17" s="60">
        <f>CALENDAR!I17</f>
        <v>0</v>
      </c>
      <c r="J17" s="60">
        <f>CALENDAR!J17</f>
        <v>0</v>
      </c>
      <c r="K17" s="60">
        <f>CALENDAR!K17</f>
        <v>0</v>
      </c>
      <c r="L17" s="60">
        <f>CALENDAR!L17</f>
        <v>0</v>
      </c>
      <c r="M17" s="60">
        <f>CALENDAR!M17</f>
        <v>0</v>
      </c>
      <c r="N17" s="60">
        <f>CALENDAR!N17</f>
        <v>0</v>
      </c>
      <c r="O17" s="60">
        <f>CALENDAR!O17</f>
        <v>0</v>
      </c>
      <c r="P17" s="60">
        <f>CALENDAR!P17</f>
        <v>0</v>
      </c>
      <c r="Q17" s="60">
        <f>CALENDAR!Q17</f>
        <v>0</v>
      </c>
      <c r="R17" s="60">
        <f>CALENDAR!R17</f>
        <v>0</v>
      </c>
      <c r="S17" s="60">
        <f>CALENDAR!S17</f>
        <v>0</v>
      </c>
      <c r="T17" s="60">
        <f>CALENDAR!T17</f>
        <v>0</v>
      </c>
      <c r="U17" s="60">
        <f>CALENDAR!U17</f>
        <v>0</v>
      </c>
      <c r="V17" s="60"/>
    </row>
    <row r="18" spans="2:22" s="69" customFormat="1" ht="14.25" customHeight="1" x14ac:dyDescent="0.25">
      <c r="B18" s="60"/>
      <c r="C18" s="60" t="str">
        <f>CALENDAR!C18</f>
        <v/>
      </c>
      <c r="D18" s="60">
        <f>CALENDAR!D18</f>
        <v>0</v>
      </c>
      <c r="E18" s="60">
        <f>CALENDAR!E18</f>
        <v>0</v>
      </c>
      <c r="F18" s="60" t="str">
        <f>CALENDAR!F18</f>
        <v/>
      </c>
      <c r="G18" s="60">
        <f>CALENDAR!G18</f>
        <v>0</v>
      </c>
      <c r="H18" s="60">
        <f>CALENDAR!H18</f>
        <v>0</v>
      </c>
      <c r="I18" s="60" t="str">
        <f>CALENDAR!I18</f>
        <v/>
      </c>
      <c r="J18" s="60">
        <f>CALENDAR!J18</f>
        <v>0</v>
      </c>
      <c r="K18" s="60">
        <f>CALENDAR!K18</f>
        <v>0</v>
      </c>
      <c r="L18" s="60" t="str">
        <f>CALENDAR!L18</f>
        <v/>
      </c>
      <c r="M18" s="60">
        <f>CALENDAR!M18</f>
        <v>0</v>
      </c>
      <c r="N18" s="60">
        <f>CALENDAR!N18</f>
        <v>0</v>
      </c>
      <c r="O18" s="60" t="str">
        <f>CALENDAR!O18</f>
        <v/>
      </c>
      <c r="P18" s="60">
        <f>CALENDAR!P18</f>
        <v>0</v>
      </c>
      <c r="Q18" s="60">
        <f>CALENDAR!Q18</f>
        <v>0</v>
      </c>
      <c r="R18" s="60" t="str">
        <f>CALENDAR!R18</f>
        <v/>
      </c>
      <c r="S18" s="60">
        <f>CALENDAR!S18</f>
        <v>0</v>
      </c>
      <c r="T18" s="60">
        <f>CALENDAR!T18</f>
        <v>0</v>
      </c>
      <c r="U18" s="60" t="str">
        <f>CALENDAR!U18</f>
        <v/>
      </c>
      <c r="V18" s="60"/>
    </row>
    <row r="19" spans="2:22" s="69" customFormat="1" ht="14.25" customHeight="1" x14ac:dyDescent="0.25">
      <c r="B19" s="60"/>
      <c r="C19" s="60" t="str">
        <f>CALENDAR!C19</f>
        <v/>
      </c>
      <c r="D19" s="60">
        <f>CALENDAR!D19</f>
        <v>0</v>
      </c>
      <c r="E19" s="60">
        <f>CALENDAR!E19</f>
        <v>0</v>
      </c>
      <c r="F19" s="60" t="str">
        <f>CALENDAR!F19</f>
        <v/>
      </c>
      <c r="G19" s="60">
        <f>CALENDAR!G19</f>
        <v>0</v>
      </c>
      <c r="H19" s="60">
        <f>CALENDAR!H19</f>
        <v>0</v>
      </c>
      <c r="I19" s="60" t="str">
        <f>CALENDAR!I19</f>
        <v/>
      </c>
      <c r="J19" s="60">
        <f>CALENDAR!J19</f>
        <v>0</v>
      </c>
      <c r="K19" s="60">
        <f>CALENDAR!K19</f>
        <v>0</v>
      </c>
      <c r="L19" s="60" t="str">
        <f>CALENDAR!L19</f>
        <v/>
      </c>
      <c r="M19" s="60">
        <f>CALENDAR!M19</f>
        <v>0</v>
      </c>
      <c r="N19" s="60">
        <f>CALENDAR!N19</f>
        <v>0</v>
      </c>
      <c r="O19" s="60" t="str">
        <f>CALENDAR!O19</f>
        <v/>
      </c>
      <c r="P19" s="60">
        <f>CALENDAR!P19</f>
        <v>0</v>
      </c>
      <c r="Q19" s="60">
        <f>CALENDAR!Q19</f>
        <v>0</v>
      </c>
      <c r="R19" s="60" t="str">
        <f>CALENDAR!R19</f>
        <v/>
      </c>
      <c r="S19" s="60">
        <f>CALENDAR!S19</f>
        <v>0</v>
      </c>
      <c r="T19" s="60">
        <f>CALENDAR!T19</f>
        <v>0</v>
      </c>
      <c r="U19" s="60" t="str">
        <f>CALENDAR!U19</f>
        <v/>
      </c>
      <c r="V19" s="60"/>
    </row>
    <row r="20" spans="2:22" s="69" customFormat="1" ht="14.25" customHeight="1" x14ac:dyDescent="0.25">
      <c r="B20" s="60"/>
      <c r="C20" s="60" t="str">
        <f>CALENDAR!C20</f>
        <v/>
      </c>
      <c r="D20" s="60">
        <f>CALENDAR!D20</f>
        <v>0</v>
      </c>
      <c r="E20" s="60">
        <f>CALENDAR!E20</f>
        <v>0</v>
      </c>
      <c r="F20" s="60" t="str">
        <f>CALENDAR!F20</f>
        <v/>
      </c>
      <c r="G20" s="60">
        <f>CALENDAR!G20</f>
        <v>0</v>
      </c>
      <c r="H20" s="60">
        <f>CALENDAR!H20</f>
        <v>0</v>
      </c>
      <c r="I20" s="60" t="str">
        <f>CALENDAR!I20</f>
        <v/>
      </c>
      <c r="J20" s="60">
        <f>CALENDAR!J20</f>
        <v>0</v>
      </c>
      <c r="K20" s="60">
        <f>CALENDAR!K20</f>
        <v>0</v>
      </c>
      <c r="L20" s="60" t="str">
        <f>CALENDAR!L20</f>
        <v/>
      </c>
      <c r="M20" s="60">
        <f>CALENDAR!M20</f>
        <v>0</v>
      </c>
      <c r="N20" s="60">
        <f>CALENDAR!N20</f>
        <v>0</v>
      </c>
      <c r="O20" s="60" t="str">
        <f>CALENDAR!O20</f>
        <v/>
      </c>
      <c r="P20" s="60">
        <f>CALENDAR!P20</f>
        <v>0</v>
      </c>
      <c r="Q20" s="60">
        <f>CALENDAR!Q20</f>
        <v>0</v>
      </c>
      <c r="R20" s="60" t="str">
        <f>CALENDAR!R20</f>
        <v/>
      </c>
      <c r="S20" s="60">
        <f>CALENDAR!S20</f>
        <v>0</v>
      </c>
      <c r="T20" s="60">
        <f>CALENDAR!T20</f>
        <v>0</v>
      </c>
      <c r="U20" s="60" t="str">
        <f>CALENDAR!U20</f>
        <v/>
      </c>
      <c r="V20" s="60"/>
    </row>
    <row r="21" spans="2:22" s="63" customFormat="1" ht="21" customHeight="1" x14ac:dyDescent="0.25">
      <c r="B21" s="60"/>
      <c r="C21" s="68">
        <f>CALENDAR!C21</f>
        <v>42659</v>
      </c>
      <c r="D21" s="62">
        <f>CALENDAR!D21</f>
        <v>0</v>
      </c>
      <c r="E21" s="62">
        <f>CALENDAR!E21</f>
        <v>0</v>
      </c>
      <c r="F21" s="68">
        <f>CALENDAR!F21</f>
        <v>42660</v>
      </c>
      <c r="G21" s="62">
        <f>CALENDAR!G21</f>
        <v>0</v>
      </c>
      <c r="H21" s="62">
        <f>CALENDAR!H21</f>
        <v>0</v>
      </c>
      <c r="I21" s="68">
        <f>CALENDAR!I21</f>
        <v>42661</v>
      </c>
      <c r="J21" s="62">
        <f>CALENDAR!J21</f>
        <v>0</v>
      </c>
      <c r="K21" s="62">
        <f>CALENDAR!K21</f>
        <v>0</v>
      </c>
      <c r="L21" s="68">
        <f>CALENDAR!L21</f>
        <v>42662</v>
      </c>
      <c r="M21" s="62">
        <f>CALENDAR!M21</f>
        <v>0</v>
      </c>
      <c r="N21" s="62">
        <f>CALENDAR!N21</f>
        <v>0</v>
      </c>
      <c r="O21" s="68">
        <f>CALENDAR!O21</f>
        <v>42663</v>
      </c>
      <c r="P21" s="62">
        <f>CALENDAR!P21</f>
        <v>0</v>
      </c>
      <c r="Q21" s="62">
        <f>CALENDAR!Q21</f>
        <v>0</v>
      </c>
      <c r="R21" s="68">
        <f>CALENDAR!R21</f>
        <v>42664</v>
      </c>
      <c r="S21" s="62">
        <f>CALENDAR!S21</f>
        <v>0</v>
      </c>
      <c r="T21" s="62">
        <f>CALENDAR!T21</f>
        <v>0</v>
      </c>
      <c r="U21" s="68">
        <f>CALENDAR!U21</f>
        <v>42665</v>
      </c>
      <c r="V21" s="60"/>
    </row>
    <row r="22" spans="2:22" s="69" customFormat="1" ht="14.25" customHeight="1" x14ac:dyDescent="0.25">
      <c r="B22" s="60"/>
      <c r="C22" s="60">
        <f>CALENDAR!C22</f>
        <v>0</v>
      </c>
      <c r="D22" s="60">
        <f>CALENDAR!D22</f>
        <v>0</v>
      </c>
      <c r="E22" s="60">
        <f>CALENDAR!E22</f>
        <v>0</v>
      </c>
      <c r="F22" s="60">
        <f>CALENDAR!F22</f>
        <v>0</v>
      </c>
      <c r="G22" s="60">
        <f>CALENDAR!G22</f>
        <v>0</v>
      </c>
      <c r="H22" s="60">
        <f>CALENDAR!H22</f>
        <v>0</v>
      </c>
      <c r="I22" s="60">
        <f>CALENDAR!I22</f>
        <v>0</v>
      </c>
      <c r="J22" s="60">
        <f>CALENDAR!J22</f>
        <v>0</v>
      </c>
      <c r="K22" s="60">
        <f>CALENDAR!K22</f>
        <v>0</v>
      </c>
      <c r="L22" s="60" t="str">
        <f>CALENDAR!L22</f>
        <v/>
      </c>
      <c r="M22" s="60">
        <f>CALENDAR!M22</f>
        <v>0</v>
      </c>
      <c r="N22" s="60">
        <f>CALENDAR!N22</f>
        <v>0</v>
      </c>
      <c r="O22" s="60" t="str">
        <f>CALENDAR!O22</f>
        <v/>
      </c>
      <c r="P22" s="60">
        <f>CALENDAR!P22</f>
        <v>0</v>
      </c>
      <c r="Q22" s="60">
        <f>CALENDAR!Q22</f>
        <v>0</v>
      </c>
      <c r="R22" s="60" t="str">
        <f>CALENDAR!R22</f>
        <v/>
      </c>
      <c r="S22" s="60">
        <f>CALENDAR!S22</f>
        <v>0</v>
      </c>
      <c r="T22" s="60">
        <f>CALENDAR!T22</f>
        <v>0</v>
      </c>
      <c r="U22" s="60" t="str">
        <f>CALENDAR!U22</f>
        <v/>
      </c>
      <c r="V22" s="60"/>
    </row>
    <row r="23" spans="2:22" s="69" customFormat="1" ht="14.25" customHeight="1" x14ac:dyDescent="0.25">
      <c r="B23" s="60"/>
      <c r="C23" s="60" t="str">
        <f>CALENDAR!C23</f>
        <v/>
      </c>
      <c r="D23" s="60">
        <f>CALENDAR!D23</f>
        <v>0</v>
      </c>
      <c r="E23" s="60">
        <f>CALENDAR!E23</f>
        <v>0</v>
      </c>
      <c r="F23" s="60" t="str">
        <f>CALENDAR!F23</f>
        <v/>
      </c>
      <c r="G23" s="60">
        <f>CALENDAR!G23</f>
        <v>0</v>
      </c>
      <c r="H23" s="60">
        <f>CALENDAR!H23</f>
        <v>0</v>
      </c>
      <c r="I23" s="60" t="str">
        <f>CALENDAR!I23</f>
        <v/>
      </c>
      <c r="J23" s="60">
        <f>CALENDAR!J23</f>
        <v>0</v>
      </c>
      <c r="K23" s="60">
        <f>CALENDAR!K23</f>
        <v>0</v>
      </c>
      <c r="L23" s="60" t="str">
        <f>CALENDAR!L23</f>
        <v/>
      </c>
      <c r="M23" s="60">
        <f>CALENDAR!M23</f>
        <v>0</v>
      </c>
      <c r="N23" s="60">
        <f>CALENDAR!N23</f>
        <v>0</v>
      </c>
      <c r="O23" s="60" t="str">
        <f>CALENDAR!O23</f>
        <v/>
      </c>
      <c r="P23" s="60">
        <f>CALENDAR!P23</f>
        <v>0</v>
      </c>
      <c r="Q23" s="60">
        <f>CALENDAR!Q23</f>
        <v>0</v>
      </c>
      <c r="R23" s="60">
        <f>CALENDAR!R23</f>
        <v>0</v>
      </c>
      <c r="S23" s="60">
        <f>CALENDAR!S23</f>
        <v>0</v>
      </c>
      <c r="T23" s="60">
        <f>CALENDAR!T23</f>
        <v>0</v>
      </c>
      <c r="U23" s="60" t="str">
        <f>CALENDAR!U23</f>
        <v/>
      </c>
      <c r="V23" s="60"/>
    </row>
    <row r="24" spans="2:22" s="69" customFormat="1" ht="14.25" customHeight="1" x14ac:dyDescent="0.25">
      <c r="B24" s="60"/>
      <c r="C24" s="60" t="str">
        <f>CALENDAR!C24</f>
        <v/>
      </c>
      <c r="D24" s="60">
        <f>CALENDAR!D24</f>
        <v>0</v>
      </c>
      <c r="E24" s="60">
        <f>CALENDAR!E24</f>
        <v>0</v>
      </c>
      <c r="F24" s="60" t="str">
        <f>CALENDAR!F24</f>
        <v/>
      </c>
      <c r="G24" s="60">
        <f>CALENDAR!G24</f>
        <v>0</v>
      </c>
      <c r="H24" s="60">
        <f>CALENDAR!H24</f>
        <v>0</v>
      </c>
      <c r="I24" s="60" t="str">
        <f>CALENDAR!I24</f>
        <v/>
      </c>
      <c r="J24" s="60">
        <f>CALENDAR!J24</f>
        <v>0</v>
      </c>
      <c r="K24" s="60">
        <f>CALENDAR!K24</f>
        <v>0</v>
      </c>
      <c r="L24" s="60" t="str">
        <f>CALENDAR!L24</f>
        <v/>
      </c>
      <c r="M24" s="60">
        <f>CALENDAR!M24</f>
        <v>0</v>
      </c>
      <c r="N24" s="60">
        <f>CALENDAR!N24</f>
        <v>0</v>
      </c>
      <c r="O24" s="60" t="str">
        <f>CALENDAR!O24</f>
        <v/>
      </c>
      <c r="P24" s="60">
        <f>CALENDAR!P24</f>
        <v>0</v>
      </c>
      <c r="Q24" s="60">
        <f>CALENDAR!Q24</f>
        <v>0</v>
      </c>
      <c r="R24" s="60" t="str">
        <f>CALENDAR!R24</f>
        <v/>
      </c>
      <c r="S24" s="60">
        <f>CALENDAR!S24</f>
        <v>0</v>
      </c>
      <c r="T24" s="60">
        <f>CALENDAR!T24</f>
        <v>0</v>
      </c>
      <c r="U24" s="60" t="str">
        <f>CALENDAR!U24</f>
        <v/>
      </c>
      <c r="V24" s="60"/>
    </row>
    <row r="25" spans="2:22" s="69" customFormat="1" ht="14.25" customHeight="1" x14ac:dyDescent="0.25">
      <c r="B25" s="60"/>
      <c r="C25" s="60" t="str">
        <f>CALENDAR!C25</f>
        <v/>
      </c>
      <c r="D25" s="60">
        <f>CALENDAR!D25</f>
        <v>0</v>
      </c>
      <c r="E25" s="60">
        <f>CALENDAR!E25</f>
        <v>0</v>
      </c>
      <c r="F25" s="60" t="str">
        <f>CALENDAR!F25</f>
        <v/>
      </c>
      <c r="G25" s="60">
        <f>CALENDAR!G25</f>
        <v>0</v>
      </c>
      <c r="H25" s="60">
        <f>CALENDAR!H25</f>
        <v>0</v>
      </c>
      <c r="I25" s="60" t="str">
        <f>CALENDAR!I25</f>
        <v/>
      </c>
      <c r="J25" s="60">
        <f>CALENDAR!J25</f>
        <v>0</v>
      </c>
      <c r="K25" s="60">
        <f>CALENDAR!K25</f>
        <v>0</v>
      </c>
      <c r="L25" s="60" t="str">
        <f>CALENDAR!L25</f>
        <v/>
      </c>
      <c r="M25" s="60">
        <f>CALENDAR!M25</f>
        <v>0</v>
      </c>
      <c r="N25" s="60">
        <f>CALENDAR!N25</f>
        <v>0</v>
      </c>
      <c r="O25" s="60" t="str">
        <f>CALENDAR!O25</f>
        <v/>
      </c>
      <c r="P25" s="60">
        <f>CALENDAR!P25</f>
        <v>0</v>
      </c>
      <c r="Q25" s="60">
        <f>CALENDAR!Q25</f>
        <v>0</v>
      </c>
      <c r="R25" s="60" t="str">
        <f>CALENDAR!R25</f>
        <v/>
      </c>
      <c r="S25" s="60">
        <f>CALENDAR!S25</f>
        <v>0</v>
      </c>
      <c r="T25" s="60">
        <f>CALENDAR!T25</f>
        <v>0</v>
      </c>
      <c r="U25" s="60" t="str">
        <f>CALENDAR!U25</f>
        <v/>
      </c>
      <c r="V25" s="60"/>
    </row>
    <row r="26" spans="2:22" s="63" customFormat="1" ht="21" customHeight="1" x14ac:dyDescent="0.25">
      <c r="B26" s="60"/>
      <c r="C26" s="68">
        <f>CALENDAR!C26</f>
        <v>42666</v>
      </c>
      <c r="D26" s="62">
        <f>CALENDAR!D26</f>
        <v>0</v>
      </c>
      <c r="E26" s="62">
        <f>CALENDAR!E26</f>
        <v>0</v>
      </c>
      <c r="F26" s="68">
        <f>CALENDAR!F26</f>
        <v>42667</v>
      </c>
      <c r="G26" s="62">
        <f>CALENDAR!G26</f>
        <v>0</v>
      </c>
      <c r="H26" s="62">
        <f>CALENDAR!H26</f>
        <v>0</v>
      </c>
      <c r="I26" s="68">
        <f>CALENDAR!I26</f>
        <v>42668</v>
      </c>
      <c r="J26" s="62">
        <f>CALENDAR!J26</f>
        <v>0</v>
      </c>
      <c r="K26" s="62">
        <f>CALENDAR!K26</f>
        <v>0</v>
      </c>
      <c r="L26" s="68">
        <f>CALENDAR!L26</f>
        <v>42669</v>
      </c>
      <c r="M26" s="62">
        <f>CALENDAR!M26</f>
        <v>0</v>
      </c>
      <c r="N26" s="62">
        <f>CALENDAR!N26</f>
        <v>0</v>
      </c>
      <c r="O26" s="68">
        <f>CALENDAR!O26</f>
        <v>42670</v>
      </c>
      <c r="P26" s="62">
        <f>CALENDAR!P26</f>
        <v>0</v>
      </c>
      <c r="Q26" s="62">
        <f>CALENDAR!Q26</f>
        <v>0</v>
      </c>
      <c r="R26" s="68">
        <f>CALENDAR!R26</f>
        <v>42671</v>
      </c>
      <c r="S26" s="62">
        <f>CALENDAR!S26</f>
        <v>0</v>
      </c>
      <c r="T26" s="62">
        <f>CALENDAR!T26</f>
        <v>0</v>
      </c>
      <c r="U26" s="68">
        <f>CALENDAR!U26</f>
        <v>42672</v>
      </c>
      <c r="V26" s="60"/>
    </row>
    <row r="27" spans="2:22" s="69" customFormat="1" ht="14.25" customHeight="1" x14ac:dyDescent="0.25">
      <c r="B27" s="60"/>
      <c r="C27" s="60" t="str">
        <f>CALENDAR!C27</f>
        <v/>
      </c>
      <c r="D27" s="60">
        <f>CALENDAR!D27</f>
        <v>0</v>
      </c>
      <c r="E27" s="60">
        <f>CALENDAR!E27</f>
        <v>0</v>
      </c>
      <c r="F27" s="60" t="str">
        <f>CALENDAR!F27</f>
        <v/>
      </c>
      <c r="G27" s="60">
        <f>CALENDAR!G27</f>
        <v>0</v>
      </c>
      <c r="H27" s="60">
        <f>CALENDAR!H27</f>
        <v>0</v>
      </c>
      <c r="I27" s="60" t="str">
        <f>CALENDAR!I27</f>
        <v/>
      </c>
      <c r="J27" s="60">
        <f>CALENDAR!J27</f>
        <v>0</v>
      </c>
      <c r="K27" s="60">
        <f>CALENDAR!K27</f>
        <v>0</v>
      </c>
      <c r="L27" s="60" t="str">
        <f>CALENDAR!L27</f>
        <v/>
      </c>
      <c r="M27" s="60">
        <f>CALENDAR!M27</f>
        <v>0</v>
      </c>
      <c r="N27" s="60">
        <f>CALENDAR!N27</f>
        <v>0</v>
      </c>
      <c r="O27" s="60" t="str">
        <f>CALENDAR!O27</f>
        <v/>
      </c>
      <c r="P27" s="60">
        <f>CALENDAR!P27</f>
        <v>0</v>
      </c>
      <c r="Q27" s="60">
        <f>CALENDAR!Q27</f>
        <v>0</v>
      </c>
      <c r="R27" s="60" t="str">
        <f>CALENDAR!R27</f>
        <v/>
      </c>
      <c r="S27" s="60">
        <f>CALENDAR!S27</f>
        <v>0</v>
      </c>
      <c r="T27" s="60">
        <f>CALENDAR!T27</f>
        <v>0</v>
      </c>
      <c r="U27" s="60" t="str">
        <f>CALENDAR!U27</f>
        <v/>
      </c>
      <c r="V27" s="60"/>
    </row>
    <row r="28" spans="2:22" s="69" customFormat="1" ht="14.25" customHeight="1" x14ac:dyDescent="0.25">
      <c r="B28" s="60"/>
      <c r="C28" s="60" t="str">
        <f>CALENDAR!C28</f>
        <v/>
      </c>
      <c r="D28" s="60">
        <f>CALENDAR!D28</f>
        <v>0</v>
      </c>
      <c r="E28" s="60">
        <f>CALENDAR!E28</f>
        <v>0</v>
      </c>
      <c r="F28" s="60" t="str">
        <f>CALENDAR!F28</f>
        <v/>
      </c>
      <c r="G28" s="60">
        <f>CALENDAR!G28</f>
        <v>0</v>
      </c>
      <c r="H28" s="60">
        <f>CALENDAR!H28</f>
        <v>0</v>
      </c>
      <c r="I28" s="60" t="str">
        <f>CALENDAR!I28</f>
        <v/>
      </c>
      <c r="J28" s="60">
        <f>CALENDAR!J28</f>
        <v>0</v>
      </c>
      <c r="K28" s="60">
        <f>CALENDAR!K28</f>
        <v>0</v>
      </c>
      <c r="L28" s="60" t="str">
        <f>CALENDAR!L28</f>
        <v/>
      </c>
      <c r="M28" s="60">
        <f>CALENDAR!M28</f>
        <v>0</v>
      </c>
      <c r="N28" s="60">
        <f>CALENDAR!N28</f>
        <v>0</v>
      </c>
      <c r="O28" s="60" t="str">
        <f>CALENDAR!O28</f>
        <v/>
      </c>
      <c r="P28" s="60">
        <f>CALENDAR!P28</f>
        <v>0</v>
      </c>
      <c r="Q28" s="60">
        <f>CALENDAR!Q28</f>
        <v>0</v>
      </c>
      <c r="R28" s="60" t="str">
        <f>CALENDAR!R28</f>
        <v/>
      </c>
      <c r="S28" s="60">
        <f>CALENDAR!S28</f>
        <v>0</v>
      </c>
      <c r="T28" s="60">
        <f>CALENDAR!T28</f>
        <v>0</v>
      </c>
      <c r="U28" s="60" t="str">
        <f>CALENDAR!U28</f>
        <v/>
      </c>
      <c r="V28" s="60"/>
    </row>
    <row r="29" spans="2:22" s="69" customFormat="1" ht="14.25" customHeight="1" x14ac:dyDescent="0.25">
      <c r="B29" s="60"/>
      <c r="C29" s="60" t="str">
        <f>CALENDAR!C29</f>
        <v/>
      </c>
      <c r="D29" s="60">
        <f>CALENDAR!D29</f>
        <v>0</v>
      </c>
      <c r="E29" s="60">
        <f>CALENDAR!E29</f>
        <v>0</v>
      </c>
      <c r="F29" s="60" t="str">
        <f>CALENDAR!F29</f>
        <v/>
      </c>
      <c r="G29" s="60">
        <f>CALENDAR!G29</f>
        <v>0</v>
      </c>
      <c r="H29" s="60">
        <f>CALENDAR!H29</f>
        <v>0</v>
      </c>
      <c r="I29" s="60" t="str">
        <f>CALENDAR!I29</f>
        <v/>
      </c>
      <c r="J29" s="60">
        <f>CALENDAR!J29</f>
        <v>0</v>
      </c>
      <c r="K29" s="60">
        <f>CALENDAR!K29</f>
        <v>0</v>
      </c>
      <c r="L29" s="60" t="str">
        <f>CALENDAR!L29</f>
        <v/>
      </c>
      <c r="M29" s="60">
        <f>CALENDAR!M29</f>
        <v>0</v>
      </c>
      <c r="N29" s="60">
        <f>CALENDAR!N29</f>
        <v>0</v>
      </c>
      <c r="O29" s="60" t="str">
        <f>CALENDAR!O29</f>
        <v/>
      </c>
      <c r="P29" s="60">
        <f>CALENDAR!P29</f>
        <v>0</v>
      </c>
      <c r="Q29" s="60">
        <f>CALENDAR!Q29</f>
        <v>0</v>
      </c>
      <c r="R29" s="60" t="str">
        <f>CALENDAR!R29</f>
        <v/>
      </c>
      <c r="S29" s="60">
        <f>CALENDAR!S29</f>
        <v>0</v>
      </c>
      <c r="T29" s="60">
        <f>CALENDAR!T29</f>
        <v>0</v>
      </c>
      <c r="U29" s="60" t="str">
        <f>CALENDAR!U29</f>
        <v/>
      </c>
      <c r="V29" s="60"/>
    </row>
    <row r="30" spans="2:22" s="69" customFormat="1" ht="14.25" customHeight="1" x14ac:dyDescent="0.25">
      <c r="B30" s="60"/>
      <c r="C30" s="60" t="str">
        <f>CALENDAR!C30</f>
        <v/>
      </c>
      <c r="D30" s="60">
        <f>CALENDAR!D30</f>
        <v>0</v>
      </c>
      <c r="E30" s="60">
        <f>CALENDAR!E30</f>
        <v>0</v>
      </c>
      <c r="F30" s="60" t="str">
        <f>CALENDAR!F30</f>
        <v/>
      </c>
      <c r="G30" s="60">
        <f>CALENDAR!G30</f>
        <v>0</v>
      </c>
      <c r="H30" s="60">
        <f>CALENDAR!H30</f>
        <v>0</v>
      </c>
      <c r="I30" s="60" t="str">
        <f>CALENDAR!I30</f>
        <v/>
      </c>
      <c r="J30" s="60">
        <f>CALENDAR!J30</f>
        <v>0</v>
      </c>
      <c r="K30" s="60">
        <f>CALENDAR!K30</f>
        <v>0</v>
      </c>
      <c r="L30" s="60" t="str">
        <f>CALENDAR!L30</f>
        <v/>
      </c>
      <c r="M30" s="60">
        <f>CALENDAR!M30</f>
        <v>0</v>
      </c>
      <c r="N30" s="60">
        <f>CALENDAR!N30</f>
        <v>0</v>
      </c>
      <c r="O30" s="60" t="str">
        <f>CALENDAR!O30</f>
        <v/>
      </c>
      <c r="P30" s="60">
        <f>CALENDAR!P30</f>
        <v>0</v>
      </c>
      <c r="Q30" s="60">
        <f>CALENDAR!Q30</f>
        <v>0</v>
      </c>
      <c r="R30" s="60" t="str">
        <f>CALENDAR!R30</f>
        <v/>
      </c>
      <c r="S30" s="60">
        <f>CALENDAR!S30</f>
        <v>0</v>
      </c>
      <c r="T30" s="60">
        <f>CALENDAR!T30</f>
        <v>0</v>
      </c>
      <c r="U30" s="60" t="str">
        <f>CALENDAR!U30</f>
        <v/>
      </c>
      <c r="V30" s="60"/>
    </row>
    <row r="31" spans="2:22" s="63" customFormat="1" ht="21" customHeight="1" x14ac:dyDescent="0.25">
      <c r="B31" s="60"/>
      <c r="C31" s="68">
        <f>CALENDAR!C31</f>
        <v>42673</v>
      </c>
      <c r="D31" s="62">
        <f>CALENDAR!D31</f>
        <v>0</v>
      </c>
      <c r="E31" s="62">
        <f>CALENDAR!E31</f>
        <v>0</v>
      </c>
      <c r="F31" s="68">
        <f>CALENDAR!F31</f>
        <v>42674</v>
      </c>
      <c r="G31" s="60"/>
      <c r="H31" s="64"/>
      <c r="I31" s="90" t="str">
        <f>CALENDAR!I31</f>
        <v>NOTES:</v>
      </c>
      <c r="J31" s="90"/>
      <c r="K31" s="90"/>
      <c r="L31" s="90"/>
      <c r="M31" s="90"/>
      <c r="N31" s="90"/>
      <c r="O31" s="90"/>
      <c r="P31" s="90"/>
      <c r="Q31" s="90"/>
      <c r="R31" s="90"/>
      <c r="S31" s="90"/>
      <c r="T31" s="90"/>
      <c r="U31" s="91"/>
      <c r="V31" s="60"/>
    </row>
    <row r="32" spans="2:22" x14ac:dyDescent="0.25">
      <c r="B32" s="57"/>
      <c r="C32" s="60" t="str">
        <f>CALENDAR!C32</f>
        <v/>
      </c>
      <c r="D32" s="60">
        <f>CALENDAR!D32</f>
        <v>0</v>
      </c>
      <c r="E32" s="60">
        <f>CALENDAR!E32</f>
        <v>0</v>
      </c>
      <c r="F32" s="60" t="str">
        <f>CALENDAR!F32</f>
        <v/>
      </c>
      <c r="G32" s="57"/>
      <c r="H32" s="65"/>
      <c r="I32" s="92"/>
      <c r="J32" s="92"/>
      <c r="K32" s="92"/>
      <c r="L32" s="92"/>
      <c r="M32" s="92"/>
      <c r="N32" s="92"/>
      <c r="O32" s="92"/>
      <c r="P32" s="92"/>
      <c r="Q32" s="92"/>
      <c r="R32" s="92"/>
      <c r="S32" s="92"/>
      <c r="T32" s="92"/>
      <c r="U32" s="93"/>
      <c r="V32" s="57"/>
    </row>
    <row r="33" spans="2:22" x14ac:dyDescent="0.25">
      <c r="B33" s="59"/>
      <c r="C33" s="60" t="str">
        <f>CALENDAR!C33</f>
        <v/>
      </c>
      <c r="D33" s="60">
        <f>CALENDAR!D33</f>
        <v>0</v>
      </c>
      <c r="E33" s="60">
        <f>CALENDAR!E33</f>
        <v>0</v>
      </c>
      <c r="F33" s="60" t="str">
        <f>CALENDAR!F33</f>
        <v/>
      </c>
      <c r="G33" s="59"/>
      <c r="H33" s="66"/>
      <c r="I33" s="92"/>
      <c r="J33" s="92"/>
      <c r="K33" s="92"/>
      <c r="L33" s="92"/>
      <c r="M33" s="92"/>
      <c r="N33" s="92"/>
      <c r="O33" s="92"/>
      <c r="P33" s="92"/>
      <c r="Q33" s="92"/>
      <c r="R33" s="92"/>
      <c r="S33" s="92"/>
      <c r="T33" s="92"/>
      <c r="U33" s="93"/>
      <c r="V33" s="59"/>
    </row>
    <row r="34" spans="2:22" x14ac:dyDescent="0.25">
      <c r="B34" s="59"/>
      <c r="C34" s="60" t="str">
        <f>CALENDAR!C34</f>
        <v/>
      </c>
      <c r="D34" s="60">
        <f>CALENDAR!D34</f>
        <v>0</v>
      </c>
      <c r="E34" s="60">
        <f>CALENDAR!E34</f>
        <v>0</v>
      </c>
      <c r="F34" s="60" t="str">
        <f>CALENDAR!F34</f>
        <v/>
      </c>
      <c r="G34" s="59"/>
      <c r="H34" s="66"/>
      <c r="I34" s="92"/>
      <c r="J34" s="92"/>
      <c r="K34" s="92"/>
      <c r="L34" s="92"/>
      <c r="M34" s="92"/>
      <c r="N34" s="92"/>
      <c r="O34" s="92"/>
      <c r="P34" s="92"/>
      <c r="Q34" s="92"/>
      <c r="R34" s="92"/>
      <c r="S34" s="92"/>
      <c r="T34" s="92"/>
      <c r="U34" s="93"/>
      <c r="V34" s="59"/>
    </row>
    <row r="35" spans="2:22" x14ac:dyDescent="0.25">
      <c r="B35" s="59"/>
      <c r="C35" s="60" t="str">
        <f>CALENDAR!C35</f>
        <v/>
      </c>
      <c r="D35" s="60">
        <f>CALENDAR!D35</f>
        <v>0</v>
      </c>
      <c r="E35" s="60">
        <f>CALENDAR!E35</f>
        <v>0</v>
      </c>
      <c r="F35" s="60" t="str">
        <f>CALENDAR!F35</f>
        <v/>
      </c>
      <c r="G35" s="59"/>
      <c r="H35" s="67"/>
      <c r="I35" s="94"/>
      <c r="J35" s="94"/>
      <c r="K35" s="94"/>
      <c r="L35" s="94"/>
      <c r="M35" s="94"/>
      <c r="N35" s="94"/>
      <c r="O35" s="94"/>
      <c r="P35" s="94"/>
      <c r="Q35" s="94"/>
      <c r="R35" s="94"/>
      <c r="S35" s="94"/>
      <c r="T35" s="94"/>
      <c r="U35" s="95"/>
      <c r="V35" s="59"/>
    </row>
  </sheetData>
  <mergeCells count="2">
    <mergeCell ref="F2:L2"/>
    <mergeCell ref="I31:U35"/>
  </mergeCells>
  <printOptions horizontalCentered="1"/>
  <pageMargins left="0.4" right="0.4" top="0.4" bottom="0.4" header="0.3" footer="0.3"/>
  <pageSetup scale="7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C14"/>
  <sheetViews>
    <sheetView workbookViewId="0"/>
  </sheetViews>
  <sheetFormatPr defaultRowHeight="13.8" x14ac:dyDescent="0.25"/>
  <cols>
    <col min="1" max="1" width="1.5" customWidth="1"/>
    <col min="2" max="2" width="17.69921875" customWidth="1"/>
    <col min="3" max="3" width="12.19921875" customWidth="1"/>
  </cols>
  <sheetData>
    <row r="2" spans="2:3" x14ac:dyDescent="0.25">
      <c r="B2" t="s">
        <v>5</v>
      </c>
      <c r="C2" t="s">
        <v>18</v>
      </c>
    </row>
    <row r="3" spans="2:3" x14ac:dyDescent="0.25">
      <c r="B3" t="s">
        <v>6</v>
      </c>
      <c r="C3">
        <v>1</v>
      </c>
    </row>
    <row r="4" spans="2:3" x14ac:dyDescent="0.25">
      <c r="B4" t="s">
        <v>7</v>
      </c>
      <c r="C4">
        <v>2</v>
      </c>
    </row>
    <row r="5" spans="2:3" x14ac:dyDescent="0.25">
      <c r="B5" t="s">
        <v>8</v>
      </c>
      <c r="C5">
        <v>3</v>
      </c>
    </row>
    <row r="6" spans="2:3" x14ac:dyDescent="0.25">
      <c r="B6" t="s">
        <v>9</v>
      </c>
      <c r="C6">
        <v>4</v>
      </c>
    </row>
    <row r="7" spans="2:3" x14ac:dyDescent="0.25">
      <c r="B7" t="s">
        <v>10</v>
      </c>
      <c r="C7">
        <v>5</v>
      </c>
    </row>
    <row r="8" spans="2:3" x14ac:dyDescent="0.25">
      <c r="B8" t="s">
        <v>11</v>
      </c>
      <c r="C8">
        <v>6</v>
      </c>
    </row>
    <row r="9" spans="2:3" x14ac:dyDescent="0.25">
      <c r="B9" t="s">
        <v>12</v>
      </c>
      <c r="C9">
        <v>7</v>
      </c>
    </row>
    <row r="10" spans="2:3" x14ac:dyDescent="0.25">
      <c r="B10" t="s">
        <v>13</v>
      </c>
      <c r="C10">
        <v>8</v>
      </c>
    </row>
    <row r="11" spans="2:3" x14ac:dyDescent="0.25">
      <c r="B11" t="s">
        <v>14</v>
      </c>
      <c r="C11">
        <v>9</v>
      </c>
    </row>
    <row r="12" spans="2:3" x14ac:dyDescent="0.25">
      <c r="B12" t="s">
        <v>15</v>
      </c>
      <c r="C12">
        <v>10</v>
      </c>
    </row>
    <row r="13" spans="2:3" x14ac:dyDescent="0.25">
      <c r="B13" t="s">
        <v>16</v>
      </c>
      <c r="C13">
        <v>11</v>
      </c>
    </row>
    <row r="14" spans="2:3" x14ac:dyDescent="0.25">
      <c r="B14" t="s">
        <v>17</v>
      </c>
      <c r="C14">
        <v>12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14</vt:i4>
      </vt:variant>
    </vt:vector>
  </HeadingPairs>
  <TitlesOfParts>
    <vt:vector size="18" baseType="lpstr">
      <vt:lpstr>EVENTS</vt:lpstr>
      <vt:lpstr>CALENDAR</vt:lpstr>
      <vt:lpstr>PRINT VERSION</vt:lpstr>
      <vt:lpstr>ADMIN</vt:lpstr>
      <vt:lpstr>'PRINT VERSION'!DailyEvents</vt:lpstr>
      <vt:lpstr>DailyEvents</vt:lpstr>
      <vt:lpstr>'PRINT VERSION'!Dates</vt:lpstr>
      <vt:lpstr>Dates</vt:lpstr>
      <vt:lpstr>'PRINT VERSION'!Events</vt:lpstr>
      <vt:lpstr>Events</vt:lpstr>
      <vt:lpstr>'PRINT VERSION'!MonthNum</vt:lpstr>
      <vt:lpstr>MonthNum</vt:lpstr>
      <vt:lpstr>MonthView</vt:lpstr>
      <vt:lpstr>EVENTS!Print_Titles</vt:lpstr>
      <vt:lpstr>'PRINT VERSION'!StartDate</vt:lpstr>
      <vt:lpstr>StartDate</vt:lpstr>
      <vt:lpstr>ViewMonth</vt:lpstr>
      <vt:lpstr>ViewYear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Kalyan Sundaram</dc:creator>
  <cp:lastModifiedBy>Kalyan Sundaram</cp:lastModifiedBy>
  <dcterms:created xsi:type="dcterms:W3CDTF">2015-07-10T21:27:10Z</dcterms:created>
  <dcterms:modified xsi:type="dcterms:W3CDTF">2016-08-01T22:25:46Z</dcterms:modified>
</cp:coreProperties>
</file>